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575" windowHeight="9525" tabRatio="822" firstSheet="12" activeTab="21"/>
  </bookViews>
  <sheets>
    <sheet name="Palt" sheetId="1" r:id="rId1"/>
    <sheet name="Track" sheetId="2" r:id="rId2"/>
    <sheet name="Ozone" sheetId="3" r:id="rId3"/>
    <sheet name="W96_T" sheetId="4" r:id="rId4"/>
    <sheet name="W96_RH" sheetId="5" r:id="rId5"/>
    <sheet name="W96_O3" sheetId="6" r:id="rId6"/>
    <sheet name="W96_CO" sheetId="7" r:id="rId7"/>
    <sheet name="W96_SO2" sheetId="8" r:id="rId8"/>
    <sheet name="W96_Bap" sheetId="9" r:id="rId9"/>
    <sheet name="FCI_T" sheetId="10" r:id="rId10"/>
    <sheet name="FCI_RH" sheetId="11" r:id="rId11"/>
    <sheet name="FCI_O3" sheetId="12" r:id="rId12"/>
    <sheet name="FCI_CO" sheetId="13" r:id="rId13"/>
    <sheet name="FCI_SO2" sheetId="14" r:id="rId14"/>
    <sheet name="FCI_Bap" sheetId="15" r:id="rId15"/>
    <sheet name="OFP_T" sheetId="16" r:id="rId16"/>
    <sheet name="OFP_RH" sheetId="17" r:id="rId17"/>
    <sheet name="OFP_O3" sheetId="18" r:id="rId18"/>
    <sheet name="OFP_CO" sheetId="19" r:id="rId19"/>
    <sheet name="OFP_SO2" sheetId="20" r:id="rId20"/>
    <sheet name="OFP_Bap" sheetId="21" r:id="rId21"/>
    <sheet name="Data" sheetId="22" r:id="rId22"/>
    <sheet name="TrackData" sheetId="23" r:id="rId23"/>
    <sheet name="Notes" sheetId="24" r:id="rId24"/>
    <sheet name="COts" sheetId="25" r:id="rId25"/>
    <sheet name="SO2ts" sheetId="26" r:id="rId26"/>
  </sheets>
  <definedNames/>
  <calcPr fullCalcOnLoad="1"/>
</workbook>
</file>

<file path=xl/sharedStrings.xml><?xml version="1.0" encoding="utf-8"?>
<sst xmlns="http://schemas.openxmlformats.org/spreadsheetml/2006/main" count="1431" uniqueCount="1413">
  <si>
    <t>Date</t>
  </si>
  <si>
    <t>DOY</t>
  </si>
  <si>
    <t>Dec.Day</t>
  </si>
  <si>
    <t>Time (UT)</t>
  </si>
  <si>
    <t>El. Time</t>
  </si>
  <si>
    <t xml:space="preserve"> Event</t>
  </si>
  <si>
    <t>Raw Pr</t>
  </si>
  <si>
    <t>mm/dd/yy</t>
  </si>
  <si>
    <t>(UT)</t>
  </si>
  <si>
    <t>hh:mm:ss</t>
  </si>
  <si>
    <t>sec</t>
  </si>
  <si>
    <t>see notes</t>
  </si>
  <si>
    <t>mb</t>
  </si>
  <si>
    <t>Pr</t>
  </si>
  <si>
    <t>Raw PAlt</t>
  </si>
  <si>
    <t>PAlt 1</t>
  </si>
  <si>
    <t>PAlt 2</t>
  </si>
  <si>
    <t>PAlt</t>
  </si>
  <si>
    <t>T</t>
  </si>
  <si>
    <t>RH</t>
  </si>
  <si>
    <t>Ozone</t>
  </si>
  <si>
    <t>Bap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</si>
  <si>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</si>
  <si>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</si>
  <si>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</si>
  <si>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</si>
  <si>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</si>
  <si>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</si>
  <si>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</si>
  <si>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</si>
  <si>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</si>
  <si>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</si>
  <si>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</si>
  <si>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</si>
  <si>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</si>
  <si>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</si>
  <si>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</si>
  <si>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r>
      <t xml:space="preserve">Data are </t>
    </r>
    <r>
      <rPr>
        <b/>
        <sz val="10"/>
        <color indexed="10"/>
        <rFont val="Arial"/>
        <family val="2"/>
      </rPr>
      <t>PRELIMINARY</t>
    </r>
    <r>
      <rPr>
        <b/>
        <sz val="10"/>
        <rFont val="Arial"/>
        <family val="2"/>
      </rPr>
      <t xml:space="preserve"> and not to be used or distributed further without consent of the P.I.</t>
    </r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</si>
  <si>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</si>
  <si>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</si>
  <si>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</si>
  <si>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</si>
  <si>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</si>
  <si>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</si>
  <si>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</si>
  <si>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</si>
  <si>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</si>
  <si>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</si>
  <si>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</si>
  <si>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</si>
  <si>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</si>
  <si>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</si>
  <si>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</si>
  <si>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</si>
  <si>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</si>
  <si>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</si>
  <si>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</si>
  <si>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</si>
  <si>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</si>
  <si>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N3729.51892</t>
  </si>
  <si>
    <t>W07707.20420</t>
  </si>
  <si>
    <t>N3729.46517</t>
  </si>
  <si>
    <t>W07706.79415</t>
  </si>
  <si>
    <t>N3729.48577</t>
  </si>
  <si>
    <t>W07706.35512</t>
  </si>
  <si>
    <t>N3729.75968</t>
  </si>
  <si>
    <t>W07706.03615</t>
  </si>
  <si>
    <t>N3730.15300</t>
  </si>
  <si>
    <t>W07706.01555</t>
  </si>
  <si>
    <t>N3730.54696</t>
  </si>
  <si>
    <t>W07706.14076</t>
  </si>
  <si>
    <t>N3730.68439</t>
  </si>
  <si>
    <t>W07706.65542</t>
  </si>
  <si>
    <t>N3730.79898</t>
  </si>
  <si>
    <t>W07707.07513</t>
  </si>
  <si>
    <t>N3730.85724</t>
  </si>
  <si>
    <t>W07707.46105</t>
  </si>
  <si>
    <t>N3730.91292</t>
  </si>
  <si>
    <t>W07707.93033</t>
  </si>
  <si>
    <t>N3730.92901</t>
  </si>
  <si>
    <t>W07708.34071</t>
  </si>
  <si>
    <t>N3730.80445</t>
  </si>
  <si>
    <t>W07708.64680</t>
  </si>
  <si>
    <t>N3730.44300</t>
  </si>
  <si>
    <t>W07708.79421</t>
  </si>
  <si>
    <t>N3730.19516</t>
  </si>
  <si>
    <t>W07708.80677</t>
  </si>
  <si>
    <t>N3729.91127</t>
  </si>
  <si>
    <t>W07708.63908</t>
  </si>
  <si>
    <t>N3729.70882</t>
  </si>
  <si>
    <t>W07708.27118</t>
  </si>
  <si>
    <t>N3729.59392</t>
  </si>
  <si>
    <t>W07707.88495</t>
  </si>
  <si>
    <t>N3729.49446</t>
  </si>
  <si>
    <t>W07707.42918</t>
  </si>
  <si>
    <t>N3729.51828</t>
  </si>
  <si>
    <t>W07707.00271</t>
  </si>
  <si>
    <t>N3729.74069</t>
  </si>
  <si>
    <t>W07706.62323</t>
  </si>
  <si>
    <t>N3730.08605</t>
  </si>
  <si>
    <t>W07706.41788</t>
  </si>
  <si>
    <t>N3730.45490</t>
  </si>
  <si>
    <t>W07706.44009</t>
  </si>
  <si>
    <t>N3730.72205</t>
  </si>
  <si>
    <t>W07706.61680</t>
  </si>
  <si>
    <t>N3730.84661</t>
  </si>
  <si>
    <t>W07707.00947</t>
  </si>
  <si>
    <t>N3730.90745</t>
  </si>
  <si>
    <t>W07707.44335</t>
  </si>
  <si>
    <t>N3730.96023</t>
  </si>
  <si>
    <t>W07707.88591</t>
  </si>
  <si>
    <t>N3731.00948</t>
  </si>
  <si>
    <t>W07708.25702</t>
  </si>
  <si>
    <t>N3731.07836</t>
  </si>
  <si>
    <t>W07708.65710</t>
  </si>
  <si>
    <t>N3731.01592</t>
  </si>
  <si>
    <t>W07709.07649</t>
  </si>
  <si>
    <t>N3730.71465</t>
  </si>
  <si>
    <t>W07709.26221</t>
  </si>
  <si>
    <t>N3730.40984</t>
  </si>
  <si>
    <t>W07709.32594</t>
  </si>
  <si>
    <t>N3730.10375</t>
  </si>
  <si>
    <t>W07709.31531</t>
  </si>
  <si>
    <t>N3729.76611</t>
  </si>
  <si>
    <t>W07709.14119</t>
  </si>
  <si>
    <t>N3729.55594</t>
  </si>
  <si>
    <t>W07708.76106</t>
  </si>
  <si>
    <t>N3729.43427</t>
  </si>
  <si>
    <t>W07708.32558</t>
  </si>
  <si>
    <t>N3729.35123</t>
  </si>
  <si>
    <t>W07707.81414</t>
  </si>
  <si>
    <t>N3729.31325</t>
  </si>
  <si>
    <t>W07707.35580</t>
  </si>
  <si>
    <t>N3729.23697</t>
  </si>
  <si>
    <t>W07706.82472</t>
  </si>
  <si>
    <t>N3729.16197</t>
  </si>
  <si>
    <t>W07706.36124</t>
  </si>
  <si>
    <t>N3729.22120</t>
  </si>
  <si>
    <t>W07705.95569</t>
  </si>
  <si>
    <t>N3729.57589</t>
  </si>
  <si>
    <t>W07705.69626</t>
  </si>
  <si>
    <t>N3729.95827</t>
  </si>
  <si>
    <t>W07705.76836</t>
  </si>
  <si>
    <t>N3730.14109</t>
  </si>
  <si>
    <t>W07706.09055</t>
  </si>
  <si>
    <t>N3730.13014</t>
  </si>
  <si>
    <t>W07706.45651</t>
  </si>
  <si>
    <t>N3730.14591</t>
  </si>
  <si>
    <t>W07706.85723</t>
  </si>
  <si>
    <t>N3730.17810</t>
  </si>
  <si>
    <t>W07707.27211</t>
  </si>
  <si>
    <t>N3730.22059</t>
  </si>
  <si>
    <t>W07707.70663</t>
  </si>
  <si>
    <t>N3730.25181</t>
  </si>
  <si>
    <t>W07708.08450</t>
  </si>
  <si>
    <t>N3730.29558</t>
  </si>
  <si>
    <t>W07708.48683</t>
  </si>
  <si>
    <t>N3730.35320</t>
  </si>
  <si>
    <t>W07708.91459</t>
  </si>
  <si>
    <t>N3730.42047</t>
  </si>
  <si>
    <t>W07709.38452</t>
  </si>
  <si>
    <t>N3730.50222</t>
  </si>
  <si>
    <t>W07709.80069</t>
  </si>
  <si>
    <t>N3730.48741</t>
  </si>
  <si>
    <t>W07710.19240</t>
  </si>
  <si>
    <t>N3730.26243</t>
  </si>
  <si>
    <t>W07710.46630</t>
  </si>
  <si>
    <t>N3729.98788</t>
  </si>
  <si>
    <t>W07710.51555</t>
  </si>
  <si>
    <t>N3729.68919</t>
  </si>
  <si>
    <t>W07710.34078</t>
  </si>
  <si>
    <t>N3729.46646</t>
  </si>
  <si>
    <t>W07709.93973</t>
  </si>
  <si>
    <t>N3729.32323</t>
  </si>
  <si>
    <t>W07709.50779</t>
  </si>
  <si>
    <t>N3729.22956</t>
  </si>
  <si>
    <t>W07709.05653</t>
  </si>
  <si>
    <t>N3729.18096</t>
  </si>
  <si>
    <t>W07708.60592</t>
  </si>
  <si>
    <t>N3729.13397</t>
  </si>
  <si>
    <t>W07708.10510</t>
  </si>
  <si>
    <t>N3729.12721</t>
  </si>
  <si>
    <t>W07707.64129</t>
  </si>
  <si>
    <t>N3729.19448</t>
  </si>
  <si>
    <t>W07707.16590</t>
  </si>
  <si>
    <t>N3729.36732</t>
  </si>
  <si>
    <t>W07706.73363</t>
  </si>
  <si>
    <t>N3729.68436</t>
  </si>
  <si>
    <t>W07706.40340</t>
  </si>
  <si>
    <t>N3730.09281</t>
  </si>
  <si>
    <t>W07706.23442</t>
  </si>
  <si>
    <t>N3730.49417</t>
  </si>
  <si>
    <t>W07706.34321</t>
  </si>
  <si>
    <t>N3730.77967</t>
  </si>
  <si>
    <t>W07706.72655</t>
  </si>
  <si>
    <t>N3730.88427</t>
  </si>
  <si>
    <t>W07707.15946</t>
  </si>
  <si>
    <t>N3730.93899</t>
  </si>
  <si>
    <t>W07707.55214</t>
  </si>
  <si>
    <t>N3731.01141</t>
  </si>
  <si>
    <t>W07708.01176</t>
  </si>
  <si>
    <t>N3731.02557</t>
  </si>
  <si>
    <t>W07708.42375</t>
  </si>
  <si>
    <t>N3730.71272</t>
  </si>
  <si>
    <t>W07708.66161</t>
  </si>
  <si>
    <t>N3730.34772</t>
  </si>
  <si>
    <t>W07708.66450</t>
  </si>
  <si>
    <t>N3729.97983</t>
  </si>
  <si>
    <t>W07708.62395</t>
  </si>
  <si>
    <t>N3729.68114</t>
  </si>
  <si>
    <t>W07708.38641</t>
  </si>
  <si>
    <t>N3729.50379</t>
  </si>
  <si>
    <t>W07707.96316</t>
  </si>
  <si>
    <t>N3729.39243</t>
  </si>
  <si>
    <t>W07707.54924</t>
  </si>
  <si>
    <t>N3729.36024</t>
  </si>
  <si>
    <t>W07707.02911</t>
  </si>
  <si>
    <t>N3729.57943</t>
  </si>
  <si>
    <t>W07706.54245</t>
  </si>
  <si>
    <t>N3729.97404</t>
  </si>
  <si>
    <t>W07706.36059</t>
  </si>
  <si>
    <t>N3730.35706</t>
  </si>
  <si>
    <t>W07706.51348</t>
  </si>
  <si>
    <t>N3730.63869</t>
  </si>
  <si>
    <t>W07706.85530</t>
  </si>
  <si>
    <t>N3730.78643</t>
  </si>
  <si>
    <t>W07707.22319</t>
  </si>
  <si>
    <t>N3730.82215</t>
  </si>
  <si>
    <t>W07707.72852</t>
  </si>
  <si>
    <t>N3730.70757</t>
  </si>
  <si>
    <t>W07708.11669</t>
  </si>
  <si>
    <t>N3730.40115</t>
  </si>
  <si>
    <t>W07708.31528</t>
  </si>
  <si>
    <t>N3730.05933</t>
  </si>
  <si>
    <t>W07708.18331</t>
  </si>
  <si>
    <t>N3729.84626</t>
  </si>
  <si>
    <t>W07707.87207</t>
  </si>
  <si>
    <t>N3729.74584</t>
  </si>
  <si>
    <t>W07707.36996</t>
  </si>
  <si>
    <t>N3729.74165</t>
  </si>
  <si>
    <t>W07706.89457</t>
  </si>
  <si>
    <t>N3729.90580</t>
  </si>
  <si>
    <t>W07706.40984</t>
  </si>
  <si>
    <t>N3730.24376</t>
  </si>
  <si>
    <t>W07706.13722</t>
  </si>
  <si>
    <t>N3730.65671</t>
  </si>
  <si>
    <t>W07706.20030</t>
  </si>
  <si>
    <t>N3730.93448</t>
  </si>
  <si>
    <t>W07706.51058</t>
  </si>
  <si>
    <t>N3731.13565</t>
  </si>
  <si>
    <t>W07706.82118</t>
  </si>
  <si>
    <t>N3731.33553</t>
  </si>
  <si>
    <t>W07707.22158</t>
  </si>
  <si>
    <t>N3731.45140</t>
  </si>
  <si>
    <t>W07707.61104</t>
  </si>
  <si>
    <t>N3731.48616</t>
  </si>
  <si>
    <t>W07708.02592</t>
  </si>
  <si>
    <t>N3731.44915</t>
  </si>
  <si>
    <t>W07708.46849</t>
  </si>
  <si>
    <t>N3731.19391</t>
  </si>
  <si>
    <t>W07708.81417</t>
  </si>
  <si>
    <t>N3730.85949</t>
  </si>
  <si>
    <t>W07708.93358</t>
  </si>
  <si>
    <t>N3730.54406</t>
  </si>
  <si>
    <t>W07709.03014</t>
  </si>
  <si>
    <t>N3730.26050</t>
  </si>
  <si>
    <t>W07709.10095</t>
  </si>
  <si>
    <t>N3729.92190</t>
  </si>
  <si>
    <t>W07708.93165</t>
  </si>
  <si>
    <t>N3729.63608</t>
  </si>
  <si>
    <t>W07708.62202</t>
  </si>
  <si>
    <t>N3729.38020</t>
  </si>
  <si>
    <t>W07708.27215</t>
  </si>
  <si>
    <t>N3729.18386</t>
  </si>
  <si>
    <t>W07707.85212</t>
  </si>
  <si>
    <t>N3729.14202</t>
  </si>
  <si>
    <t>W07707.37061</t>
  </si>
  <si>
    <t>N3729.30649</t>
  </si>
  <si>
    <t>W07706.88040</t>
  </si>
  <si>
    <t>N3729.67084</t>
  </si>
  <si>
    <t>W07706.59749</t>
  </si>
  <si>
    <t>N3730.03551</t>
  </si>
  <si>
    <t>W07706.60457</t>
  </si>
  <si>
    <t>N3730.35609</t>
  </si>
  <si>
    <t>W07706.81635</t>
  </si>
  <si>
    <t>N3730.54599</t>
  </si>
  <si>
    <t>W07707.20581</t>
  </si>
  <si>
    <t>N3730.58236</t>
  </si>
  <si>
    <t>W07707.70052</t>
  </si>
  <si>
    <t>N3730.53859</t>
  </si>
  <si>
    <t>W07708.09834</t>
  </si>
  <si>
    <t>N3730.37605</t>
  </si>
  <si>
    <t>W07708.51677</t>
  </si>
  <si>
    <t>N3730.06480</t>
  </si>
  <si>
    <t>W07708.66096</t>
  </si>
  <si>
    <t>N3729.69305</t>
  </si>
  <si>
    <t>W07708.49713</t>
  </si>
  <si>
    <t>N3729.52375</t>
  </si>
  <si>
    <t>W07708.11798</t>
  </si>
  <si>
    <t>N3729.43395</t>
  </si>
  <si>
    <t>W07707.65352</t>
  </si>
  <si>
    <t>N3729.38889</t>
  </si>
  <si>
    <t>W07707.22029</t>
  </si>
  <si>
    <t>N3729.49703</t>
  </si>
  <si>
    <t>W07706.72269</t>
  </si>
  <si>
    <t>N3729.78349</t>
  </si>
  <si>
    <t>W07706.38119</t>
  </si>
  <si>
    <t>N3730.11630</t>
  </si>
  <si>
    <t>W07706.29622</t>
  </si>
  <si>
    <t>N3730.45555</t>
  </si>
  <si>
    <t>W07706.46971</t>
  </si>
  <si>
    <t>N3730.60811</t>
  </si>
  <si>
    <t>W07706.92836</t>
  </si>
  <si>
    <t>N3730.54342</t>
  </si>
  <si>
    <t>N3730.24988</t>
  </si>
  <si>
    <t>W07707.73721</t>
  </si>
  <si>
    <t>N3729.96149</t>
  </si>
  <si>
    <t>W07708.04781</t>
  </si>
  <si>
    <t>N3729.70238</t>
  </si>
  <si>
    <t>W07708.49037</t>
  </si>
  <si>
    <t>N3729.43588</t>
  </si>
  <si>
    <t>W07708.85698</t>
  </si>
  <si>
    <t>N3729.20575</t>
  </si>
  <si>
    <t>W07709.21328</t>
  </si>
  <si>
    <t>N3729.00072</t>
  </si>
  <si>
    <t>W07709.61111</t>
  </si>
  <si>
    <t>N3728.79247</t>
  </si>
  <si>
    <t>W07710.01151</t>
  </si>
  <si>
    <t>N3728.54624</t>
  </si>
  <si>
    <t>W07710.49656</t>
  </si>
  <si>
    <t>N3728.33092</t>
  </si>
  <si>
    <t>W07710.98966</t>
  </si>
  <si>
    <t>N3728.15357</t>
  </si>
  <si>
    <t>W07711.39682</t>
  </si>
  <si>
    <t>N3727.95884</t>
  </si>
  <si>
    <t>W07711.87124</t>
  </si>
  <si>
    <t>N3727.75961</t>
  </si>
  <si>
    <t>W07712.40039</t>
  </si>
  <si>
    <t>N3727.59449</t>
  </si>
  <si>
    <t>W07712.88576</t>
  </si>
  <si>
    <t>N3727.36403</t>
  </si>
  <si>
    <t>W07713.38691</t>
  </si>
  <si>
    <t>N3727.14871</t>
  </si>
  <si>
    <t>W07713.84878</t>
  </si>
  <si>
    <t>N3726.90602</t>
  </si>
  <si>
    <t>W07714.36473</t>
  </si>
  <si>
    <t>N3726.68329</t>
  </si>
  <si>
    <t>W07714.85558</t>
  </si>
  <si>
    <t>N3726.50079</t>
  </si>
  <si>
    <t>W07715.31166</t>
  </si>
  <si>
    <t>N3726.31733</t>
  </si>
  <si>
    <t>W07715.81377</t>
  </si>
  <si>
    <t>N3726.16541</t>
  </si>
  <si>
    <t>W07716.32715</t>
  </si>
  <si>
    <t>N3726.01284</t>
  </si>
  <si>
    <t>W07716.88526</t>
  </si>
  <si>
    <t>N3725.89440</t>
  </si>
  <si>
    <t>W07717.40636</t>
  </si>
  <si>
    <t>N3725.80428</t>
  </si>
  <si>
    <t>W07717.98733</t>
  </si>
  <si>
    <t>N3725.72413</t>
  </si>
  <si>
    <t>W07718.47463</t>
  </si>
  <si>
    <t>N3725.63530</t>
  </si>
  <si>
    <t>W07719.01021</t>
  </si>
  <si>
    <t>N3725.54421</t>
  </si>
  <si>
    <t>W07719.54258</t>
  </si>
  <si>
    <t>N3725.46761</t>
  </si>
  <si>
    <t>W07720.01797</t>
  </si>
  <si>
    <t>N3725.40967</t>
  </si>
  <si>
    <t>W07720.55130</t>
  </si>
  <si>
    <t>N3725.37169</t>
  </si>
  <si>
    <t>W07721.03732</t>
  </si>
  <si>
    <t>N3725.32824</t>
  </si>
  <si>
    <t>W07721.62247</t>
  </si>
  <si>
    <t>N3725.27996</t>
  </si>
  <si>
    <t>W07722.18799</t>
  </si>
  <si>
    <t>N3725.22524</t>
  </si>
  <si>
    <t>W07722.72293</t>
  </si>
  <si>
    <t>N3725.17471</t>
  </si>
  <si>
    <t>W07723.26881</t>
  </si>
  <si>
    <t>N3725.13093</t>
  </si>
  <si>
    <t>W07723.87134</t>
  </si>
  <si>
    <t>N3725.11130</t>
  </si>
  <si>
    <t>W07724.36766</t>
  </si>
  <si>
    <t>N3725.09199</t>
  </si>
  <si>
    <t>W07724.90903</t>
  </si>
  <si>
    <t>N3725.08362</t>
  </si>
  <si>
    <t>W07725.48936</t>
  </si>
  <si>
    <t>N3725.06849</t>
  </si>
  <si>
    <t>W07726.03073</t>
  </si>
  <si>
    <t>N3725.03920</t>
  </si>
  <si>
    <t>W07726.52222</t>
  </si>
  <si>
    <t>N3725.04822</t>
  </si>
  <si>
    <t>W07727.06456</t>
  </si>
  <si>
    <t>N3725.10905</t>
  </si>
  <si>
    <t>W07727.62043</t>
  </si>
  <si>
    <t>N3725.14606</t>
  </si>
  <si>
    <t>W07728.14603</t>
  </si>
  <si>
    <t>N3725.16602</t>
  </si>
  <si>
    <t>W07728.75339</t>
  </si>
  <si>
    <t>N3725.17342</t>
  </si>
  <si>
    <t>W07729.31086</t>
  </si>
  <si>
    <t>N3725.17567</t>
  </si>
  <si>
    <t>W07729.85127</t>
  </si>
  <si>
    <t>N3725.16248</t>
  </si>
  <si>
    <t>W07730.43900</t>
  </si>
  <si>
    <t>N3725.13448</t>
  </si>
  <si>
    <t>W07730.97877</t>
  </si>
  <si>
    <t>N3725.08555</t>
  </si>
  <si>
    <t>W07731.46349</t>
  </si>
  <si>
    <t>N3725.00702</t>
  </si>
  <si>
    <t>W07731.93921</t>
  </si>
  <si>
    <t>N3724.87827</t>
  </si>
  <si>
    <t>W07732.45870</t>
  </si>
  <si>
    <t>N3724.66423</t>
  </si>
  <si>
    <t>W07732.99171</t>
  </si>
  <si>
    <t>N3724.28185</t>
  </si>
  <si>
    <t>W07733.31454</t>
  </si>
  <si>
    <t>N3723.83800</t>
  </si>
  <si>
    <t>W07733.38117</t>
  </si>
  <si>
    <t>N3723.40799</t>
  </si>
  <si>
    <t>W07733.13269</t>
  </si>
  <si>
    <t>N3723.03720</t>
  </si>
  <si>
    <t>W07732.65021</t>
  </si>
  <si>
    <t>N3722.70182</t>
  </si>
  <si>
    <t>W07732.22503</t>
  </si>
  <si>
    <t>N3722.52447</t>
  </si>
  <si>
    <t>W07731.66627</t>
  </si>
  <si>
    <t>N3722.64034</t>
  </si>
  <si>
    <t>W07730.99808</t>
  </si>
  <si>
    <t>N3722.90717</t>
  </si>
  <si>
    <t>W07730.45091</t>
  </si>
  <si>
    <t>N3723.33010</t>
  </si>
  <si>
    <t>W07729.98742</t>
  </si>
  <si>
    <t>N3723.79165</t>
  </si>
  <si>
    <t>W07729.70515</t>
  </si>
  <si>
    <t>N3724.29634</t>
  </si>
  <si>
    <t>W07729.62404</t>
  </si>
  <si>
    <t>N3724.79362</t>
  </si>
  <si>
    <t>W07729.71126</t>
  </si>
  <si>
    <t>N3725.27127</t>
  </si>
  <si>
    <t>W07729.90760</t>
  </si>
  <si>
    <t>N3725.67714</t>
  </si>
  <si>
    <t>W07730.16541</t>
  </si>
  <si>
    <t>N3726.06080</t>
  </si>
  <si>
    <t>W07730.56711</t>
  </si>
  <si>
    <t>N3726.30960</t>
  </si>
  <si>
    <t>W07731.08691</t>
  </si>
  <si>
    <t>N3726.39458</t>
  </si>
  <si>
    <t>W07731.68912</t>
  </si>
  <si>
    <t>N3726.31508</t>
  </si>
  <si>
    <t>W07732.21698</t>
  </si>
  <si>
    <t>N3726.06177</t>
  </si>
  <si>
    <t>W07732.71297</t>
  </si>
  <si>
    <t>N3725.69710</t>
  </si>
  <si>
    <t>W07733.10468</t>
  </si>
  <si>
    <t>N3725.20464</t>
  </si>
  <si>
    <t>W07733.34254</t>
  </si>
  <si>
    <t>N3724.72925</t>
  </si>
  <si>
    <t>W07733.37054</t>
  </si>
  <si>
    <t>N3724.23808</t>
  </si>
  <si>
    <t>W07733.20768</t>
  </si>
  <si>
    <t>N3723.85603</t>
  </si>
  <si>
    <t>W07732.93764</t>
  </si>
  <si>
    <t>N3723.48942</t>
  </si>
  <si>
    <t>W07732.53112</t>
  </si>
  <si>
    <t>N3723.19749</t>
  </si>
  <si>
    <t>W07731.97043</t>
  </si>
  <si>
    <t>N3723.09288</t>
  </si>
  <si>
    <t>W07731.30481</t>
  </si>
  <si>
    <t>N3723.17013</t>
  </si>
  <si>
    <t>W07730.67010</t>
  </si>
  <si>
    <t>N3723.44307</t>
  </si>
  <si>
    <t>W07730.04922</t>
  </si>
  <si>
    <t>N3723.86375</t>
  </si>
  <si>
    <t>W07729.67264</t>
  </si>
  <si>
    <t>N3724.41672</t>
  </si>
  <si>
    <t>W07729.53359</t>
  </si>
  <si>
    <t>N3724.90627</t>
  </si>
  <si>
    <t>W07729.62468</t>
  </si>
  <si>
    <t>N3725.36429</t>
  </si>
  <si>
    <t>W07729.85288</t>
  </si>
  <si>
    <t>N3725.76791</t>
  </si>
  <si>
    <t>W07730.17925</t>
  </si>
  <si>
    <t>N3726.05726</t>
  </si>
  <si>
    <t>W07730.68716</t>
  </si>
  <si>
    <t>N3726.08172</t>
  </si>
  <si>
    <t>W07731.25396</t>
  </si>
  <si>
    <t>N3725.85384</t>
  </si>
  <si>
    <t>W07731.80853</t>
  </si>
  <si>
    <t>N3725.51299</t>
  </si>
  <si>
    <t>W07732.18898</t>
  </si>
  <si>
    <t>N3725.10132</t>
  </si>
  <si>
    <t>W07732.50634</t>
  </si>
  <si>
    <t>N3724.63301</t>
  </si>
  <si>
    <t>W07732.65633</t>
  </si>
  <si>
    <t>N3724.13380</t>
  </si>
  <si>
    <t>W07732.64313</t>
  </si>
  <si>
    <t>N3723.69477</t>
  </si>
  <si>
    <t>W07732.45806</t>
  </si>
  <si>
    <t>N3723.31433</t>
  </si>
  <si>
    <t>W07732.09725</t>
  </si>
  <si>
    <t>N3723.07422</t>
  </si>
  <si>
    <t>W07731.57518</t>
  </si>
  <si>
    <t>N3723.03656</t>
  </si>
  <si>
    <t>W07730.93692</t>
  </si>
  <si>
    <t>N3723.32173</t>
  </si>
  <si>
    <t>W07730.36046</t>
  </si>
  <si>
    <t>N3723.76977</t>
  </si>
  <si>
    <t>W07730.01381</t>
  </si>
  <si>
    <t>N3724.28507</t>
  </si>
  <si>
    <t>W07729.81522</t>
  </si>
  <si>
    <t>N3724.81325</t>
  </si>
  <si>
    <t>W07729.76694</t>
  </si>
  <si>
    <t>N3725.35817</t>
  </si>
  <si>
    <t>W07729.94880</t>
  </si>
  <si>
    <t>N3725.80492</t>
  </si>
  <si>
    <t>W07730.22657</t>
  </si>
  <si>
    <t>N3726.11906</t>
  </si>
  <si>
    <t>W07730.66591</t>
  </si>
  <si>
    <t>N3726.19856</t>
  </si>
  <si>
    <t>W07731.28808</t>
  </si>
  <si>
    <t>N3726.12711</t>
  </si>
  <si>
    <t>W07731.83525</t>
  </si>
  <si>
    <t>N3725.92498</t>
  </si>
  <si>
    <t>W07732.29165</t>
  </si>
  <si>
    <t>N3725.59056</t>
  </si>
  <si>
    <t>W07732.55912</t>
  </si>
  <si>
    <t>N3725.19949</t>
  </si>
  <si>
    <t>W07732.78346</t>
  </si>
  <si>
    <t>N3724.83385</t>
  </si>
  <si>
    <t>W07732.91993</t>
  </si>
  <si>
    <t>N3724.41993</t>
  </si>
  <si>
    <t>W07732.82112</t>
  </si>
  <si>
    <t>N3724.02211</t>
  </si>
  <si>
    <t>W07732.56781</t>
  </si>
  <si>
    <t>N3723.64778</t>
  </si>
  <si>
    <t>W07732.26816</t>
  </si>
  <si>
    <t>N3723.32656</t>
  </si>
  <si>
    <t>W07731.88964</t>
  </si>
  <si>
    <t>N3723.20071</t>
  </si>
  <si>
    <t>W07731.28904</t>
  </si>
  <si>
    <t>N3723.32946</t>
  </si>
  <si>
    <t>W07730.70904</t>
  </si>
  <si>
    <t>N3723.63619</t>
  </si>
  <si>
    <t>W07730.28386</t>
  </si>
  <si>
    <t>N3724.08680</t>
  </si>
  <si>
    <t>W07730.06660</t>
  </si>
  <si>
    <t>N3724.56027</t>
  </si>
  <si>
    <t>W07730.17861</t>
  </si>
  <si>
    <t>N3725.00026</t>
  </si>
  <si>
    <t>W07730.50788</t>
  </si>
  <si>
    <t>N3725.32953</t>
  </si>
  <si>
    <t>W07730.81848</t>
  </si>
  <si>
    <t>N3725.65944</t>
  </si>
  <si>
    <t>W07731.23529</t>
  </si>
  <si>
    <t>N3725.80009</t>
  </si>
  <si>
    <t>W07731.67078</t>
  </si>
  <si>
    <t>N3725.82294</t>
  </si>
  <si>
    <t>W07732.20765</t>
  </si>
  <si>
    <t>N3725.58283</t>
  </si>
  <si>
    <t>W07732.60483</t>
  </si>
  <si>
    <t>N3725.26547</t>
  </si>
  <si>
    <t>W07732.71394</t>
  </si>
  <si>
    <t>N3724.87956</t>
  </si>
  <si>
    <t>W07732.68014</t>
  </si>
  <si>
    <t>N3724.46596</t>
  </si>
  <si>
    <t>W07732.49893</t>
  </si>
  <si>
    <t>N3724.12993</t>
  </si>
  <si>
    <t>W07732.22857</t>
  </si>
  <si>
    <t>N3723.83865</t>
  </si>
  <si>
    <t>W07731.88739</t>
  </si>
  <si>
    <t>N3723.64070</t>
  </si>
  <si>
    <t>W07731.43099</t>
  </si>
  <si>
    <t>N3723.68673</t>
  </si>
  <si>
    <t>W07730.84294</t>
  </si>
  <si>
    <t>N3724.01535</t>
  </si>
  <si>
    <t>W07730.45960</t>
  </si>
  <si>
    <t>N3724.44214</t>
  </si>
  <si>
    <t>W07730.40166</t>
  </si>
  <si>
    <t>N3724.83321</t>
  </si>
  <si>
    <t>W07730.60572</t>
  </si>
  <si>
    <t>N3725.15636</t>
  </si>
  <si>
    <t>W07730.81461</t>
  </si>
  <si>
    <t>N3725.45280</t>
  </si>
  <si>
    <t>W07731.02833</t>
  </si>
  <si>
    <t>N3725.74537</t>
  </si>
  <si>
    <t>W07731.26844</t>
  </si>
  <si>
    <t>N3726.03538</t>
  </si>
  <si>
    <t>W07731.57196</t>
  </si>
  <si>
    <t>N3726.30767</t>
  </si>
  <si>
    <t>W07731.81529</t>
  </si>
  <si>
    <t>N3726.43706</t>
  </si>
  <si>
    <t>W07732.20732</t>
  </si>
  <si>
    <t>N3726.30574</t>
  </si>
  <si>
    <t>W07732.49476</t>
  </si>
  <si>
    <t>N3726.05565</t>
  </si>
  <si>
    <t>W07732.74323</t>
  </si>
  <si>
    <t>N3725.76984</t>
  </si>
  <si>
    <t>W07732.85620</t>
  </si>
  <si>
    <t>N3725.47951</t>
  </si>
  <si>
    <t>W07732.62446</t>
  </si>
  <si>
    <t>N3725.22041</t>
  </si>
  <si>
    <t>W07732.32416</t>
  </si>
  <si>
    <t>N3724.91722</t>
  </si>
  <si>
    <t>W07732.02386</t>
  </si>
  <si>
    <t>N3724.64267</t>
  </si>
  <si>
    <t>W07731.74577</t>
  </si>
  <si>
    <t>N3724.37906</t>
  </si>
  <si>
    <t>W07731.47573</t>
  </si>
  <si>
    <t>N3724.12414</t>
  </si>
  <si>
    <t>W07731.21759</t>
  </si>
  <si>
    <t>N3723.86665</t>
  </si>
  <si>
    <t>W07730.95784</t>
  </si>
  <si>
    <t>N3723.66033</t>
  </si>
  <si>
    <t>W07730.75958</t>
  </si>
  <si>
    <t>N3723.48749</t>
  </si>
  <si>
    <t>W07730.51238</t>
  </si>
  <si>
    <t>N3723.41089</t>
  </si>
  <si>
    <t>W07730.08656</t>
  </si>
  <si>
    <t>N3723.52322</t>
  </si>
  <si>
    <t>W07729.70354</t>
  </si>
  <si>
    <t>N3723.82030</t>
  </si>
  <si>
    <t>W07729.37974</t>
  </si>
  <si>
    <t>N3724.24098</t>
  </si>
  <si>
    <t>W07729.23200</t>
  </si>
  <si>
    <t>N3724.59471</t>
  </si>
  <si>
    <t>W07729.21623</t>
  </si>
  <si>
    <t>N3725.01764</t>
  </si>
  <si>
    <t>W07729.17439</t>
  </si>
  <si>
    <t>N3725.39969</t>
  </si>
  <si>
    <t>W07729.16280</t>
  </si>
  <si>
    <t>W07729.13963</t>
  </si>
  <si>
    <t>N3726.20822</t>
  </si>
  <si>
    <t>W07729.12804</t>
  </si>
  <si>
    <t>N3726.68426</t>
  </si>
  <si>
    <t>W07729.12160</t>
  </si>
  <si>
    <t>N3727.15096</t>
  </si>
  <si>
    <t>W07729.10100</t>
  </si>
  <si>
    <t>N3727.62796</t>
  </si>
  <si>
    <t>W07729.09811</t>
  </si>
  <si>
    <t>N3728.16065</t>
  </si>
  <si>
    <t>W07729.10068</t>
  </si>
  <si>
    <t>N3728.65439</t>
  </si>
  <si>
    <t>W07729.11002</t>
  </si>
  <si>
    <t>N3729.14556</t>
  </si>
  <si>
    <t>W07729.12482</t>
  </si>
  <si>
    <t>N3729.67503</t>
  </si>
  <si>
    <t>W07729.13770</t>
  </si>
  <si>
    <t>N3730.15042</t>
  </si>
  <si>
    <t>N3730.62034</t>
  </si>
  <si>
    <t>W07729.19853</t>
  </si>
  <si>
    <t>N3731.13597</t>
  </si>
  <si>
    <t>W07729.26162</t>
  </si>
  <si>
    <t>N3731.59077</t>
  </si>
  <si>
    <t>W07729.39261</t>
  </si>
  <si>
    <t>N3732.02046</t>
  </si>
  <si>
    <t>W07729.52297</t>
  </si>
  <si>
    <t>N3732.44210</t>
  </si>
  <si>
    <t>W07729.64946</t>
  </si>
  <si>
    <t>N3732.90752</t>
  </si>
  <si>
    <t>W07729.77499</t>
  </si>
  <si>
    <t>N3733.34654</t>
  </si>
  <si>
    <t>W07729.85192</t>
  </si>
  <si>
    <t>N3733.73439</t>
  </si>
  <si>
    <t>W07729.93496</t>
  </si>
  <si>
    <t>N3734.16440</t>
  </si>
  <si>
    <t>W07730.05501</t>
  </si>
  <si>
    <t>N3734.62080</t>
  </si>
  <si>
    <t>W07730.14964</t>
  </si>
  <si>
    <t>N3735.13675</t>
  </si>
  <si>
    <t>W07730.20468</t>
  </si>
  <si>
    <t>N3735.60571</t>
  </si>
  <si>
    <t>N3736.07242</t>
  </si>
  <si>
    <t>W07730.07304</t>
  </si>
  <si>
    <t>N3736.57839</t>
  </si>
  <si>
    <t>W07729.93077</t>
  </si>
  <si>
    <t>N3737.04155</t>
  </si>
  <si>
    <t>W07729.75375</t>
  </si>
  <si>
    <t>N3737.49828</t>
  </si>
  <si>
    <t>W07729.56224</t>
  </si>
  <si>
    <t>N3737.96241</t>
  </si>
  <si>
    <t>W07729.30314</t>
  </si>
  <si>
    <t>N3738.37085</t>
  </si>
  <si>
    <t>W07729.03856</t>
  </si>
  <si>
    <t>N3738.76224</t>
  </si>
  <si>
    <t>W07728.73408</t>
  </si>
  <si>
    <t>N3739.15717</t>
  </si>
  <si>
    <t>W07728.36104</t>
  </si>
  <si>
    <t>N3739.47453</t>
  </si>
  <si>
    <t>W07728.02952</t>
  </si>
  <si>
    <t>N3739.81056</t>
  </si>
  <si>
    <t>W07727.66903</t>
  </si>
  <si>
    <t>N3740.19937</t>
  </si>
  <si>
    <t>W07727.28826</t>
  </si>
  <si>
    <t>N3740.54795</t>
  </si>
  <si>
    <t>W07726.94161</t>
  </si>
  <si>
    <t>N3740.90136</t>
  </si>
  <si>
    <t>W07726.58466</t>
  </si>
  <si>
    <t>N3741.30305</t>
  </si>
  <si>
    <t>W07726.17396</t>
  </si>
  <si>
    <t>N3741.66289</t>
  </si>
  <si>
    <t>W07725.78901</t>
  </si>
  <si>
    <t>N3742.00117</t>
  </si>
  <si>
    <t>W07725.43367</t>
  </si>
  <si>
    <t>N3742.40061</t>
  </si>
  <si>
    <t>W07725.15140</t>
  </si>
  <si>
    <t>N3742.82772</t>
  </si>
  <si>
    <t>W07725.16299</t>
  </si>
  <si>
    <t>N3743.20623</t>
  </si>
  <si>
    <t>W07725.39859</t>
  </si>
  <si>
    <t>N3743.56447</t>
  </si>
  <si>
    <t>W07725.62872</t>
  </si>
  <si>
    <t>N3743.91434</t>
  </si>
  <si>
    <t>W07725.84212</t>
  </si>
  <si>
    <t>N3744.26581</t>
  </si>
  <si>
    <t>W07726.10734</t>
  </si>
  <si>
    <t>N3744.36624</t>
  </si>
  <si>
    <t>W07726.49004</t>
  </si>
  <si>
    <t>N3744.23009</t>
  </si>
  <si>
    <t>W07726.89816</t>
  </si>
  <si>
    <t>N3743.88762</t>
  </si>
  <si>
    <t>W07727.06650</t>
  </si>
  <si>
    <t>N3743.57895</t>
  </si>
  <si>
    <t>W07726.95738</t>
  </si>
  <si>
    <t>N3743.25870</t>
  </si>
  <si>
    <t>W07726.73176</t>
  </si>
  <si>
    <t>N3742.99831</t>
  </si>
  <si>
    <t>W07726.53799</t>
  </si>
  <si>
    <t>N3742.72086</t>
  </si>
  <si>
    <t>W07726.32685</t>
  </si>
  <si>
    <t>N3742.43537</t>
  </si>
  <si>
    <t>W07726.11925</t>
  </si>
  <si>
    <t>N3742.19107</t>
  </si>
  <si>
    <t>W07725.94093</t>
  </si>
  <si>
    <t>N3741.94291</t>
  </si>
  <si>
    <t>W07725.76777</t>
  </si>
  <si>
    <t>N3741.68381</t>
  </si>
  <si>
    <t>W07725.55598</t>
  </si>
  <si>
    <t>N3741.42793</t>
  </si>
  <si>
    <t>W07725.31426</t>
  </si>
  <si>
    <t>N3741.16368</t>
  </si>
  <si>
    <t>W07725.07318</t>
  </si>
  <si>
    <t>N3740.91230</t>
  </si>
  <si>
    <t>W07724.86397</t>
  </si>
  <si>
    <t>N3740.65223</t>
  </si>
  <si>
    <t>W07724.65444</t>
  </si>
  <si>
    <t>N3740.45686</t>
  </si>
  <si>
    <t>W07724.39856</t>
  </si>
  <si>
    <t>N3740.40504</t>
  </si>
  <si>
    <t>W07723.96146</t>
  </si>
  <si>
    <t>N3740.53797</t>
  </si>
  <si>
    <t>W07723.51568</t>
  </si>
  <si>
    <t>N3740.91198</t>
  </si>
  <si>
    <t>W07723.17676</t>
  </si>
  <si>
    <t>N3741.30144</t>
  </si>
  <si>
    <t>W07723.03288</t>
  </si>
  <si>
    <t>N3741.73080</t>
  </si>
  <si>
    <t>W07723.08181</t>
  </si>
  <si>
    <t>N3742.11479</t>
  </si>
  <si>
    <t>W07723.25046</t>
  </si>
  <si>
    <t>N3742.48912</t>
  </si>
  <si>
    <t>W07723.45420</t>
  </si>
  <si>
    <t>N3742.84317</t>
  </si>
  <si>
    <t>W07723.69528</t>
  </si>
  <si>
    <t>N3743.14862</t>
  </si>
  <si>
    <t>W07723.93539</t>
  </si>
  <si>
    <t>N3743.45729</t>
  </si>
  <si>
    <t>W07724.16553</t>
  </si>
  <si>
    <t>N3743.77787</t>
  </si>
  <si>
    <t>W07724.44297</t>
  </si>
  <si>
    <t>N3744.13449</t>
  </si>
  <si>
    <t>W07724.73619</t>
  </si>
  <si>
    <t>N3744.47149</t>
  </si>
  <si>
    <t>W07724.98306</t>
  </si>
  <si>
    <t>N3744.80043</t>
  </si>
  <si>
    <t>W07725.29109</t>
  </si>
  <si>
    <t>N3744.98389</t>
  </si>
  <si>
    <t>W07725.69535</t>
  </si>
  <si>
    <t>N3745.00546</t>
  </si>
  <si>
    <t>W07726.13051</t>
  </si>
  <si>
    <t>N3744.92692</t>
  </si>
  <si>
    <t>W07726.55698</t>
  </si>
  <si>
    <t>N3744.79786</t>
  </si>
  <si>
    <t>W07727.02143</t>
  </si>
  <si>
    <t>N3744.60152</t>
  </si>
  <si>
    <t>W07727.37870</t>
  </si>
  <si>
    <t>N3744.33856</t>
  </si>
  <si>
    <t>W07727.63362</t>
  </si>
  <si>
    <t>N3744.08557</t>
  </si>
  <si>
    <t>W07727.81644</t>
  </si>
  <si>
    <t>N3743.75855</t>
  </si>
  <si>
    <t>W07727.96514</t>
  </si>
  <si>
    <t>N3743.42607</t>
  </si>
  <si>
    <t>W07728.00216</t>
  </si>
  <si>
    <t>N3743.09326</t>
  </si>
  <si>
    <t>W07727.90431</t>
  </si>
  <si>
    <t>N3742.73856</t>
  </si>
  <si>
    <t>W07727.75400</t>
  </si>
  <si>
    <t>N3742.42217</t>
  </si>
  <si>
    <t>W07727.63105</t>
  </si>
  <si>
    <t>N3742.13346</t>
  </si>
  <si>
    <t>W07727.51421</t>
  </si>
  <si>
    <t>N3741.81256</t>
  </si>
  <si>
    <t>W07727.36937</t>
  </si>
  <si>
    <t>N3741.48007</t>
  </si>
  <si>
    <t>W07727.14793</t>
  </si>
  <si>
    <t>N3741.23288</t>
  </si>
  <si>
    <t>W07726.90009</t>
  </si>
  <si>
    <t>N3741.04781</t>
  </si>
  <si>
    <t>W07726.52995</t>
  </si>
  <si>
    <t>N3741.05231</t>
  </si>
  <si>
    <t>W07726.03621</t>
  </si>
  <si>
    <t>N3741.17366</t>
  </si>
  <si>
    <t>W07725.57208</t>
  </si>
  <si>
    <t>N3741.39639</t>
  </si>
  <si>
    <t>W07725.15880</t>
  </si>
  <si>
    <t>N3741.72823</t>
  </si>
  <si>
    <t>W07724.86912</t>
  </si>
  <si>
    <t>N3742.14054</t>
  </si>
  <si>
    <t>W07724.68405</t>
  </si>
  <si>
    <t>N3742.54351</t>
  </si>
  <si>
    <t>W07724.64993</t>
  </si>
  <si>
    <t>N3742.93780</t>
  </si>
  <si>
    <t>W07724.64704</t>
  </si>
  <si>
    <t>N3743.35365</t>
  </si>
  <si>
    <t>W07724.69950</t>
  </si>
  <si>
    <t>N3743.70223</t>
  </si>
  <si>
    <t>W07724.90549</t>
  </si>
  <si>
    <t>N3743.96036</t>
  </si>
  <si>
    <t>W07725.24699</t>
  </si>
  <si>
    <t>N3744.05274</t>
  </si>
  <si>
    <t>W07725.71950</t>
  </si>
  <si>
    <t>N3744.04083</t>
  </si>
  <si>
    <t>W07726.15980</t>
  </si>
  <si>
    <t>N3743.97839</t>
  </si>
  <si>
    <t>W07726.57340</t>
  </si>
  <si>
    <t>N3743.86445</t>
  </si>
  <si>
    <t>W07726.99601</t>
  </si>
  <si>
    <t>N3743.63785</t>
  </si>
  <si>
    <t>W07727.36615</t>
  </si>
  <si>
    <t>N3743.35751</t>
  </si>
  <si>
    <t>W07727.61045</t>
  </si>
  <si>
    <t>N3742.99284</t>
  </si>
  <si>
    <t>W07727.73243</t>
  </si>
  <si>
    <t>N3742.64715</t>
  </si>
  <si>
    <t>W07727.77331</t>
  </si>
  <si>
    <t>N3742.29729</t>
  </si>
  <si>
    <t>W07727.78458</t>
  </si>
  <si>
    <t>N3741.95643</t>
  </si>
  <si>
    <t>W07727.68737</t>
  </si>
  <si>
    <t>N3741.65227</t>
  </si>
  <si>
    <t>W07727.54897</t>
  </si>
  <si>
    <t>N3741.31077</t>
  </si>
  <si>
    <t>W07727.39963</t>
  </si>
  <si>
    <t>N3741.01465</t>
  </si>
  <si>
    <t>W07727.22421</t>
  </si>
  <si>
    <t>N3740.73109</t>
  </si>
  <si>
    <t>W07726.86533</t>
  </si>
  <si>
    <t>N3740.61554</t>
  </si>
  <si>
    <t>W07726.39798</t>
  </si>
  <si>
    <t>N3740.64580</t>
  </si>
  <si>
    <t>W07725.81412</t>
  </si>
  <si>
    <t>N3740.79675</t>
  </si>
  <si>
    <t>W07725.33808</t>
  </si>
  <si>
    <t>N3740.96380</t>
  </si>
  <si>
    <t>W07724.87717</t>
  </si>
  <si>
    <t>N3741.18717</t>
  </si>
  <si>
    <t>W07724.46840</t>
  </si>
  <si>
    <t>N3741.58436</t>
  </si>
  <si>
    <t>W07724.23247</t>
  </si>
  <si>
    <t>N3741.92972</t>
  </si>
  <si>
    <t>W07724.08699</t>
  </si>
  <si>
    <t>N3742.34524</t>
  </si>
  <si>
    <t>W07723.92445</t>
  </si>
  <si>
    <t>N3742.78395</t>
  </si>
  <si>
    <t>W07723.88840</t>
  </si>
  <si>
    <t>N3743.16986</t>
  </si>
  <si>
    <t>W07724.00202</t>
  </si>
  <si>
    <t>N3743.51716</t>
  </si>
  <si>
    <t>W07724.25597</t>
  </si>
  <si>
    <t>N3743.79943</t>
  </si>
  <si>
    <t>W07724.68856</t>
  </si>
  <si>
    <t>N3743.94652</t>
  </si>
  <si>
    <t>W07725.16395</t>
  </si>
  <si>
    <t>N3743.98064</t>
  </si>
  <si>
    <t>W07725.70211</t>
  </si>
  <si>
    <t>N3743.86477</t>
  </si>
  <si>
    <t>W07726.19714</t>
  </si>
  <si>
    <t>N3743.62208</t>
  </si>
  <si>
    <t>W07726.58627</t>
  </si>
  <si>
    <t>N3743.34142</t>
  </si>
  <si>
    <t>W07726.78744</t>
  </si>
  <si>
    <t>N3742.99187</t>
  </si>
  <si>
    <t>W07726.87595</t>
  </si>
  <si>
    <t>N3742.63557</t>
  </si>
  <si>
    <t>W07726.80418</t>
  </si>
  <si>
    <t>N3742.25641</t>
  </si>
  <si>
    <t>W07726.60913</t>
  </si>
  <si>
    <t>N3741.89817</t>
  </si>
  <si>
    <t>W07726.39380</t>
  </si>
  <si>
    <t>N3741.54284</t>
  </si>
  <si>
    <t>W07726.14564</t>
  </si>
  <si>
    <t>N3741.20295</t>
  </si>
  <si>
    <t>W07725.86272</t>
  </si>
  <si>
    <t>N3740.83087</t>
  </si>
  <si>
    <t>W07725.53442</t>
  </si>
  <si>
    <t>N3740.60235</t>
  </si>
  <si>
    <t>W07725.10054</t>
  </si>
  <si>
    <t>N3740.49903</t>
  </si>
  <si>
    <t>W07724.55144</t>
  </si>
  <si>
    <t>N3740.59816</t>
  </si>
  <si>
    <t>W07724.00266</t>
  </si>
  <si>
    <t>N3740.93869</t>
  </si>
  <si>
    <t>W07723.62415</t>
  </si>
  <si>
    <t>N3741.39252</t>
  </si>
  <si>
    <t>W07723.57072</t>
  </si>
  <si>
    <t>N3741.83284</t>
  </si>
  <si>
    <t>W07723.82950</t>
  </si>
  <si>
    <t>N3742.19365</t>
  </si>
  <si>
    <t>W07724.15329</t>
  </si>
  <si>
    <t>N3742.54995</t>
  </si>
  <si>
    <t>W07724.42656</t>
  </si>
  <si>
    <t>N3742.93812</t>
  </si>
  <si>
    <t>W07724.79155</t>
  </si>
  <si>
    <t>N3743.30762</t>
  </si>
  <si>
    <t>W07725.20451</t>
  </si>
  <si>
    <t>N3743.38680</t>
  </si>
  <si>
    <t>W07725.73977</t>
  </si>
  <si>
    <t>N3743.20430</t>
  </si>
  <si>
    <t>W07726.28919</t>
  </si>
  <si>
    <t>N3742.83995</t>
  </si>
  <si>
    <t>W07726.62232</t>
  </si>
  <si>
    <t>N3742.41766</t>
  </si>
  <si>
    <t>W07726.78551</t>
  </si>
  <si>
    <t>N3741.94227</t>
  </si>
  <si>
    <t>W07726.69764</t>
  </si>
  <si>
    <t>N3741.60946</t>
  </si>
  <si>
    <t>W07726.31558</t>
  </si>
  <si>
    <t>N3741.49134</t>
  </si>
  <si>
    <t>W07725.73784</t>
  </si>
  <si>
    <t>N3741.67609</t>
  </si>
  <si>
    <t>W07725.13176</t>
  </si>
  <si>
    <t>N3742.10385</t>
  </si>
  <si>
    <t>W07724.82245</t>
  </si>
  <si>
    <t>N3742.62559</t>
  </si>
  <si>
    <t>W07724.87910</t>
  </si>
  <si>
    <t>N3742.97385</t>
  </si>
  <si>
    <t>W07725.24731</t>
  </si>
  <si>
    <t>N3743.04755</t>
  </si>
  <si>
    <t>W07725.81026</t>
  </si>
  <si>
    <t>N3742.82804</t>
  </si>
  <si>
    <t>W07726.31204</t>
  </si>
  <si>
    <t>N3742.44309</t>
  </si>
  <si>
    <t>W07726.53574</t>
  </si>
  <si>
    <t>N3741.98154</t>
  </si>
  <si>
    <t>W07726.44111</t>
  </si>
  <si>
    <t>N3741.64326</t>
  </si>
  <si>
    <t>W07726.09253</t>
  </si>
  <si>
    <t>N3741.54187</t>
  </si>
  <si>
    <t>W07725.47359</t>
  </si>
  <si>
    <t>N3741.76685</t>
  </si>
  <si>
    <t>W07724.95538</t>
  </si>
  <si>
    <t>N3742.19300</t>
  </si>
  <si>
    <t>W07724.69467</t>
  </si>
  <si>
    <t>N3742.67548</t>
  </si>
  <si>
    <t>W07724.77546</t>
  </si>
  <si>
    <t>N3743.12834</t>
  </si>
  <si>
    <t>W07724.90485</t>
  </si>
  <si>
    <t>N3743.58700</t>
  </si>
  <si>
    <t>W07724.86494</t>
  </si>
  <si>
    <t>N3744.14479</t>
  </si>
  <si>
    <t>W07724.69113</t>
  </si>
  <si>
    <t>N3744.64014</t>
  </si>
  <si>
    <t>W07724.53825</t>
  </si>
  <si>
    <t>N3745.14547</t>
  </si>
  <si>
    <t>W07724.39083</t>
  </si>
  <si>
    <t>N3745.71034</t>
  </si>
  <si>
    <t>W07724.22765</t>
  </si>
  <si>
    <t>N3746.18316</t>
  </si>
  <si>
    <t>W07724.14042</t>
  </si>
  <si>
    <t>N3746.75834</t>
  </si>
  <si>
    <t>W07724.07894</t>
  </si>
  <si>
    <t>N3747.28587</t>
  </si>
  <si>
    <t>W07724.03742</t>
  </si>
  <si>
    <t>N3747.85944</t>
  </si>
  <si>
    <t>W07723.96372</t>
  </si>
  <si>
    <t>N3748.37635</t>
  </si>
  <si>
    <t>W07723.88035</t>
  </si>
  <si>
    <t>N3748.87170</t>
  </si>
  <si>
    <t>W07723.78090</t>
  </si>
  <si>
    <t>N3749.41211</t>
  </si>
  <si>
    <t>W07723.67307</t>
  </si>
  <si>
    <t>N3749.90360</t>
  </si>
  <si>
    <t>W07723.61320</t>
  </si>
  <si>
    <t>N3750.38737</t>
  </si>
  <si>
    <t>W07723.53306</t>
  </si>
  <si>
    <t>N3750.89495</t>
  </si>
  <si>
    <t>W07723.40045</t>
  </si>
  <si>
    <t>N3751.35972</t>
  </si>
  <si>
    <t>W07723.27621</t>
  </si>
  <si>
    <t>N3751.81258</t>
  </si>
  <si>
    <t>W07723.15841</t>
  </si>
  <si>
    <t>N3752.27221</t>
  </si>
  <si>
    <t>W07723.05284</t>
  </si>
  <si>
    <t>N3752.77528</t>
  </si>
  <si>
    <t>W07722.96626</t>
  </si>
  <si>
    <t>N3753.25196</t>
  </si>
  <si>
    <t>W07722.86455</t>
  </si>
  <si>
    <t>N3753.76663</t>
  </si>
  <si>
    <t>W07722.77893</t>
  </si>
  <si>
    <t>N3754.23591</t>
  </si>
  <si>
    <t>W07722.67143</t>
  </si>
  <si>
    <t>N3754.70261</t>
  </si>
  <si>
    <t>W07722.54365</t>
  </si>
  <si>
    <t>N3755.19667</t>
  </si>
  <si>
    <t>W07722.37081</t>
  </si>
  <si>
    <t>N3755.64053</t>
  </si>
  <si>
    <t>W07722.16385</t>
  </si>
  <si>
    <t>N3756.05573</t>
  </si>
  <si>
    <t>W07721.90829</t>
  </si>
  <si>
    <t>N3756.48478</t>
  </si>
  <si>
    <t>W07721.68234</t>
  </si>
  <si>
    <t>N3756.94633</t>
  </si>
  <si>
    <t>W07721.56003</t>
  </si>
  <si>
    <t>N3757.45810</t>
  </si>
  <si>
    <t>W07721.42130</t>
  </si>
  <si>
    <t>N3757.92706</t>
  </si>
  <si>
    <t>W07721.30221</t>
  </si>
  <si>
    <t>N3758.39118</t>
  </si>
  <si>
    <t>W07721.20050</t>
  </si>
  <si>
    <t>N3758.85692</t>
  </si>
  <si>
    <t>W07721.06661</t>
  </si>
  <si>
    <t>N3759.35099</t>
  </si>
  <si>
    <t>W07720.88154</t>
  </si>
  <si>
    <t>N3759.83958</t>
  </si>
  <si>
    <t>W07720.66782</t>
  </si>
  <si>
    <t>N3800.25671</t>
  </si>
  <si>
    <t>W07720.47373</t>
  </si>
  <si>
    <t>N3800.70153</t>
  </si>
  <si>
    <t>W07720.25744</t>
  </si>
  <si>
    <t>N3801.13895</t>
  </si>
  <si>
    <t>W07720.03857</t>
  </si>
  <si>
    <t>N3801.54836</t>
  </si>
  <si>
    <t>W07719.82678</t>
  </si>
  <si>
    <t>N3802.07075</t>
  </si>
  <si>
    <t>W07719.52133</t>
  </si>
  <si>
    <t>N3802.49529</t>
  </si>
  <si>
    <t>W07719.20977</t>
  </si>
  <si>
    <t>N3802.89504</t>
  </si>
  <si>
    <t>W07718.86312</t>
  </si>
  <si>
    <t>N3803.31701</t>
  </si>
  <si>
    <t>W07718.59887</t>
  </si>
  <si>
    <t>N3803.71451</t>
  </si>
  <si>
    <t>W07718.39030</t>
  </si>
  <si>
    <t>N3804.15675</t>
  </si>
  <si>
    <t>W07718.14761</t>
  </si>
  <si>
    <t>N3804.58773</t>
  </si>
  <si>
    <t>W07717.86824</t>
  </si>
  <si>
    <t>N3804.97429</t>
  </si>
  <si>
    <t>W07717.60785</t>
  </si>
  <si>
    <t>N3805.42812</t>
  </si>
  <si>
    <t>W07717.27761</t>
  </si>
  <si>
    <t>N3805.85620</t>
  </si>
  <si>
    <t>W07716.98311</t>
  </si>
  <si>
    <t>N3806.29168</t>
  </si>
  <si>
    <t>W07716.71531</t>
  </si>
  <si>
    <t>N3806.77448</t>
  </si>
  <si>
    <t>W07716.42403</t>
  </si>
  <si>
    <t>N3807.21544</t>
  </si>
  <si>
    <t>W07716.15849</t>
  </si>
  <si>
    <t>N3807.61487</t>
  </si>
  <si>
    <t>W07715.91387</t>
  </si>
  <si>
    <t>N3808.01044</t>
  </si>
  <si>
    <t>W07715.65219</t>
  </si>
  <si>
    <t>N3808.46138</t>
  </si>
  <si>
    <t>W07715.39148</t>
  </si>
  <si>
    <t>N3808.93388</t>
  </si>
  <si>
    <t>W07715.17970</t>
  </si>
  <si>
    <t>N3809.40315</t>
  </si>
  <si>
    <t>W07715.01748</t>
  </si>
  <si>
    <t>N3809.82705</t>
  </si>
  <si>
    <t>W07714.87779</t>
  </si>
  <si>
    <t>N3810.25835</t>
  </si>
  <si>
    <t>W07714.70366</t>
  </si>
  <si>
    <t>N3810.72602</t>
  </si>
  <si>
    <t>W07714.50507</t>
  </si>
  <si>
    <t>N3811.20174</t>
  </si>
  <si>
    <t>W07714.34896</t>
  </si>
  <si>
    <t>N3811.67166</t>
  </si>
  <si>
    <t>W07714.18932</t>
  </si>
  <si>
    <t>N3812.09910</t>
  </si>
  <si>
    <t>W07714.04866</t>
  </si>
  <si>
    <t>N3812.57224</t>
  </si>
  <si>
    <t>W07713.91251</t>
  </si>
  <si>
    <t>N3813.06083</t>
  </si>
  <si>
    <t>W07713.85522</t>
  </si>
  <si>
    <t>N3813.49406</t>
  </si>
  <si>
    <t>W07713.78570</t>
  </si>
  <si>
    <t>N3813.97654</t>
  </si>
  <si>
    <t>W07713.70620</t>
  </si>
  <si>
    <t>N3814.45515</t>
  </si>
  <si>
    <t>W07713.58067</t>
  </si>
  <si>
    <t>N3814.95855</t>
  </si>
  <si>
    <t>W07713.42038</t>
  </si>
  <si>
    <t>N3815.46516</t>
  </si>
  <si>
    <t>W07713.26750</t>
  </si>
  <si>
    <t>N3815.88745</t>
  </si>
  <si>
    <t>W07713.13457</t>
  </si>
  <si>
    <t>N3816.35254</t>
  </si>
  <si>
    <t>W07712.98039</t>
  </si>
  <si>
    <t>N3816.81539</t>
  </si>
  <si>
    <t>W07712.82718</t>
  </si>
  <si>
    <t>N3817.23767</t>
  </si>
  <si>
    <t>W07712.68234</t>
  </si>
  <si>
    <t>N3817.87722</t>
  </si>
  <si>
    <t>W07712.46670</t>
  </si>
  <si>
    <t>N3818.30498</t>
  </si>
  <si>
    <t>W07712.32701</t>
  </si>
  <si>
    <t>N3818.77683</t>
  </si>
  <si>
    <t>W07712.16897</t>
  </si>
  <si>
    <t>N3819.24869</t>
  </si>
  <si>
    <t>W07712.00031</t>
  </si>
  <si>
    <t>N3819.71442</t>
  </si>
  <si>
    <t>W07711.82136</t>
  </si>
  <si>
    <t>N3820.20366</t>
  </si>
  <si>
    <t>W07711.59251</t>
  </si>
  <si>
    <t>N3820.78141</t>
  </si>
  <si>
    <t>W07711.32761</t>
  </si>
  <si>
    <t>N3821.27740</t>
  </si>
  <si>
    <t>W07711.09973</t>
  </si>
  <si>
    <t>N3821.69422</t>
  </si>
  <si>
    <t>W07710.90211</t>
  </si>
  <si>
    <t>N3822.15255</t>
  </si>
  <si>
    <t>W07710.68067</t>
  </si>
  <si>
    <t>N3822.60960</t>
  </si>
  <si>
    <t>W07710.45794</t>
  </si>
  <si>
    <t>N3823.07019</t>
  </si>
  <si>
    <t>W07710.22523</t>
  </si>
  <si>
    <t>N3823.53368</t>
  </si>
  <si>
    <t>W07709.98737</t>
  </si>
  <si>
    <t>N3824.00392</t>
  </si>
  <si>
    <t>W07709.78781</t>
  </si>
  <si>
    <t>N3824.43522</t>
  </si>
  <si>
    <t>W07709.62978</t>
  </si>
  <si>
    <t>N3824.85912</t>
  </si>
  <si>
    <t>W07709.46756</t>
  </si>
  <si>
    <t>N3825.27818</t>
  </si>
  <si>
    <t>W07709.28796</t>
  </si>
  <si>
    <t>N3825.78770</t>
  </si>
  <si>
    <t>W07709.09162</t>
  </si>
  <si>
    <t>N3826.38637</t>
  </si>
  <si>
    <t>W07708.86824</t>
  </si>
  <si>
    <t>N3826.85404</t>
  </si>
  <si>
    <t>W07708.66804</t>
  </si>
  <si>
    <t>N3827.27214</t>
  </si>
  <si>
    <t>W07708.49166</t>
  </si>
  <si>
    <t>N3827.77779</t>
  </si>
  <si>
    <t>W07708.26314</t>
  </si>
  <si>
    <t>N3828.23741</t>
  </si>
  <si>
    <t>W07708.04363</t>
  </si>
  <si>
    <t>N3828.70508</t>
  </si>
  <si>
    <t>W07707.86370</t>
  </si>
  <si>
    <t>N3829.21685</t>
  </si>
  <si>
    <t>W07707.65320</t>
  </si>
  <si>
    <t>N3829.62014</t>
  </si>
  <si>
    <t>W07707.41438</t>
  </si>
  <si>
    <t>N3830.06013</t>
  </si>
  <si>
    <t>W07707.17652</t>
  </si>
  <si>
    <t>N3830.47920</t>
  </si>
  <si>
    <t>W07707.00304</t>
  </si>
  <si>
    <t>N3830.98678</t>
  </si>
  <si>
    <t>W07706.78932</t>
  </si>
  <si>
    <t>N3831.53492</t>
  </si>
  <si>
    <t>W07706.54438</t>
  </si>
  <si>
    <t>N3831.94884</t>
  </si>
  <si>
    <t>W07706.33356</t>
  </si>
  <si>
    <t>N3832.44354</t>
  </si>
  <si>
    <t>W07706.05386</t>
  </si>
  <si>
    <t>N3832.89963</t>
  </si>
  <si>
    <t>W07705.80763</t>
  </si>
  <si>
    <t>N3833.35635</t>
  </si>
  <si>
    <t>W07705.57975</t>
  </si>
  <si>
    <t>N3833.89194</t>
  </si>
  <si>
    <t>W07705.32032</t>
  </si>
  <si>
    <t>N3834.59006</t>
  </si>
  <si>
    <t>W07704.97271</t>
  </si>
  <si>
    <t>N3835.04518</t>
  </si>
  <si>
    <t>W07704.74708</t>
  </si>
  <si>
    <t>N3835.55598</t>
  </si>
  <si>
    <t>W07704.54785</t>
  </si>
  <si>
    <t>N3836.07611</t>
  </si>
  <si>
    <t>W07704.36342</t>
  </si>
  <si>
    <t>N3836.51063</t>
  </si>
  <si>
    <t>W07704.20603</t>
  </si>
  <si>
    <t>N3836.94805</t>
  </si>
  <si>
    <t>W07704.04960</t>
  </si>
  <si>
    <t>N3837.42827</t>
  </si>
  <si>
    <t>W07703.88803</t>
  </si>
  <si>
    <t>N3837.94937</t>
  </si>
  <si>
    <t>W07703.72516</t>
  </si>
  <si>
    <t>N3838.37198</t>
  </si>
  <si>
    <t>W07703.44031</t>
  </si>
  <si>
    <t>N3838.61112</t>
  </si>
  <si>
    <t>W07702.86417</t>
  </si>
  <si>
    <t>N3838.76980</t>
  </si>
  <si>
    <t>W07702.37783</t>
  </si>
  <si>
    <t>N3838.94071</t>
  </si>
  <si>
    <t>W07701.83227</t>
  </si>
  <si>
    <t>N3839.07751</t>
  </si>
  <si>
    <t>W07701.25742</t>
  </si>
  <si>
    <t>N3839.21076</t>
  </si>
  <si>
    <t>W07700.68772</t>
  </si>
  <si>
    <t>N3839.35173</t>
  </si>
  <si>
    <t>W07700.06974</t>
  </si>
  <si>
    <t>N3839.46503</t>
  </si>
  <si>
    <t>W07659.54446</t>
  </si>
  <si>
    <t>N3839.56835</t>
  </si>
  <si>
    <t>W07659.01177</t>
  </si>
  <si>
    <t>N3839.70933</t>
  </si>
  <si>
    <t>W07658.42018</t>
  </si>
  <si>
    <t>N3839.88346</t>
  </si>
  <si>
    <t>W07657.73107</t>
  </si>
  <si>
    <t>N3840.06080</t>
  </si>
  <si>
    <t>W07657.16523</t>
  </si>
  <si>
    <t>N3840.25489</t>
  </si>
  <si>
    <t>W07656.62128</t>
  </si>
  <si>
    <t>N3840.47086</t>
  </si>
  <si>
    <t>W07656.08762</t>
  </si>
  <si>
    <t>N3840.68908</t>
  </si>
  <si>
    <t>W07655.61802</t>
  </si>
  <si>
    <t>N3840.92598</t>
  </si>
  <si>
    <t>W07655.09081</t>
  </si>
  <si>
    <t>N3841.15032</t>
  </si>
  <si>
    <t>W07654.55941</t>
  </si>
  <si>
    <t>N3841.41232</t>
  </si>
  <si>
    <t>W07653.93209</t>
  </si>
  <si>
    <t>N3841.63826</t>
  </si>
  <si>
    <t>W07653.39619</t>
  </si>
  <si>
    <t>N3841.87451</t>
  </si>
  <si>
    <t>W07652.90567</t>
  </si>
  <si>
    <t>N3842.17514</t>
  </si>
  <si>
    <t>W07652.29348</t>
  </si>
  <si>
    <t>N3842.45162</t>
  </si>
  <si>
    <t>W07651.66391</t>
  </si>
  <si>
    <t>N3842.67853</t>
  </si>
  <si>
    <t>W07651.12414</t>
  </si>
  <si>
    <t>N3842.92862</t>
  </si>
  <si>
    <t>W07650.57601</t>
  </si>
  <si>
    <t>N3843.24888</t>
  </si>
  <si>
    <t>W07649.98732</t>
  </si>
  <si>
    <t>N3843.62288</t>
  </si>
  <si>
    <t>W07649.45881</t>
  </si>
  <si>
    <t>N3844.09731</t>
  </si>
  <si>
    <t>W07648.95188</t>
  </si>
  <si>
    <t>N3844.55822</t>
  </si>
  <si>
    <t>W07648.60812</t>
  </si>
  <si>
    <t>N3845.18071</t>
  </si>
  <si>
    <t>W07648.32617</t>
  </si>
  <si>
    <t>N3845.73496</t>
  </si>
  <si>
    <t>W07648.29752</t>
  </si>
  <si>
    <t>N3846.29887</t>
  </si>
  <si>
    <t>W07648.52154</t>
  </si>
  <si>
    <t>N3846.77813</t>
  </si>
  <si>
    <t>W07648.71917</t>
  </si>
  <si>
    <t>N3847.26221</t>
  </si>
  <si>
    <t>W07648.89008</t>
  </si>
  <si>
    <t>N3847.78363</t>
  </si>
  <si>
    <t>W07649.05970</t>
  </si>
  <si>
    <t>N3848.25613</t>
  </si>
  <si>
    <t>W07649.22385</t>
  </si>
  <si>
    <t>N3848.78174</t>
  </si>
  <si>
    <t>W07649.43242</t>
  </si>
  <si>
    <t>N3849.19791</t>
  </si>
  <si>
    <t>W07649.60687</t>
  </si>
  <si>
    <t>N3849.62406</t>
  </si>
  <si>
    <t>W07649.75879</t>
  </si>
  <si>
    <t>N3850.09334</t>
  </si>
  <si>
    <t>W07649.90621</t>
  </si>
  <si>
    <t>N3850.60768</t>
  </si>
  <si>
    <t>W07650.05780</t>
  </si>
  <si>
    <t>N3851.07181</t>
  </si>
  <si>
    <t>W07650.19717</t>
  </si>
  <si>
    <t>N3851.71071</t>
  </si>
  <si>
    <t>W07650.38321</t>
  </si>
  <si>
    <t>N3852.21700</t>
  </si>
  <si>
    <t>W07650.57247</t>
  </si>
  <si>
    <t>N3852.63511</t>
  </si>
  <si>
    <t>W07650.85217</t>
  </si>
  <si>
    <t>N3853.05418</t>
  </si>
  <si>
    <t>W07651.16277</t>
  </si>
  <si>
    <t>N3853.54824</t>
  </si>
  <si>
    <t>W07651.56510</t>
  </si>
  <si>
    <t>N3854.06741</t>
  </si>
  <si>
    <t>W07651.88600</t>
  </si>
  <si>
    <t>N3854.60943</t>
  </si>
  <si>
    <t>W07652.23393</t>
  </si>
  <si>
    <t>N3855.15048</t>
  </si>
  <si>
    <t>W07652.53649</t>
  </si>
  <si>
    <t>N3855.66482</t>
  </si>
  <si>
    <t>W07652.82584</t>
  </si>
  <si>
    <t>N3856.22841</t>
  </si>
  <si>
    <t>W07653.14578</t>
  </si>
  <si>
    <t>N3856.69286</t>
  </si>
  <si>
    <t>W07653.39683</t>
  </si>
  <si>
    <t>N3857.24389</t>
  </si>
  <si>
    <t>W07653.66302</t>
  </si>
  <si>
    <t>N3857.74826</t>
  </si>
  <si>
    <t>W07653.89315</t>
  </si>
  <si>
    <t>N3858.19211</t>
  </si>
  <si>
    <t>W07654.08884</t>
  </si>
  <si>
    <t>N3858.59122</t>
  </si>
  <si>
    <t>W07654.27520</t>
  </si>
  <si>
    <t>N3858.91437</t>
  </si>
  <si>
    <t>W07654.44032</t>
  </si>
  <si>
    <t>N3859.23077</t>
  </si>
  <si>
    <t>W07654.61574</t>
  </si>
  <si>
    <t>N3859.58321</t>
  </si>
  <si>
    <t>W07654.81465</t>
  </si>
  <si>
    <t>N3859.90185</t>
  </si>
  <si>
    <t>W07655.02644</t>
  </si>
  <si>
    <t>N3900.19411</t>
  </si>
  <si>
    <t>W07655.29358</t>
  </si>
  <si>
    <t>N3900.28713</t>
  </si>
  <si>
    <t>W07655.65150</t>
  </si>
  <si>
    <t>N3900.15162</t>
  </si>
  <si>
    <t>W07655.95920</t>
  </si>
  <si>
    <t>N3859.97781</t>
  </si>
  <si>
    <t>W07656.12689</t>
  </si>
  <si>
    <t>N3859.72966</t>
  </si>
  <si>
    <t>W07656.21637</t>
  </si>
  <si>
    <t>N3859.50145</t>
  </si>
  <si>
    <t>W07656.11852</t>
  </si>
  <si>
    <t>N3859.27872</t>
  </si>
  <si>
    <t>W07655.85105</t>
  </si>
  <si>
    <t>N3859.08078</t>
  </si>
  <si>
    <t>W07655.61867</t>
  </si>
  <si>
    <t>N3858.88605</t>
  </si>
  <si>
    <t>W07655.39658</t>
  </si>
  <si>
    <t>N3858.74346</t>
  </si>
  <si>
    <t>W07655.23275</t>
  </si>
  <si>
    <t>N3858.68778</t>
  </si>
  <si>
    <t>W07655.17095</t>
  </si>
  <si>
    <t>N3858.67265</t>
  </si>
  <si>
    <t>W07655.17031</t>
  </si>
  <si>
    <t>N3858.68327</t>
  </si>
  <si>
    <t>W07655.20797</t>
  </si>
  <si>
    <t>N3858.71224</t>
  </si>
  <si>
    <t>W07655.24080</t>
  </si>
  <si>
    <t>N3858.74604</t>
  </si>
  <si>
    <t>W07655.27813</t>
  </si>
  <si>
    <t>Lat</t>
  </si>
  <si>
    <t>Lon</t>
  </si>
  <si>
    <t>deg</t>
  </si>
  <si>
    <t>START:flight04.txt</t>
  </si>
  <si>
    <t>RAMMPP 2001 Study RF-04 Flight Notes 04/23/2001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</si>
  <si>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</si>
  <si>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</si>
  <si>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</si>
  <si>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</si>
  <si>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1635   Line power on Aztec instruments.  Charge PSAP/DAS and GPS </t>
  </si>
  <si>
    <t xml:space="preserve">       battery.  Clear GPS track log.</t>
  </si>
  <si>
    <t>1740   Research power on.  Rustrak on.</t>
  </si>
  <si>
    <t xml:space="preserve">1741   RIC altimeter 30.17"Hg (Rustrak 1059.6 mbar).  No GPS </t>
  </si>
  <si>
    <t xml:space="preserve">       coverage, start engine.</t>
  </si>
  <si>
    <t>1742   GPS coverage OK now.</t>
  </si>
  <si>
    <t>1749   Waiting in ramp for clearance.  Poor GPS coverage.</t>
  </si>
  <si>
    <t xml:space="preserve">1751   Take off.  Pumps on.  TEIs in ZERO mode.  Restart GPS.  Fly </t>
  </si>
  <si>
    <t xml:space="preserve">       W96 pattern @ 1.5 Kft while TEI zeros stabilize.</t>
  </si>
  <si>
    <t xml:space="preserve">       Current wx: Clear, moderate haze.  </t>
  </si>
  <si>
    <t xml:space="preserve">       Turbulence @ 1.5 Kft.  Fly W96 pattern @ 1.5 Kft while TEIs </t>
  </si>
  <si>
    <t xml:space="preserve">       stabilize.</t>
  </si>
  <si>
    <t>175945 TEI zeros off @ 1.5 Kft in W96 pattern.</t>
  </si>
  <si>
    <t xml:space="preserve">180400*Low approach to ~25 ft over rnwy 28 W96.  Nav/Time fix.  Start </t>
  </si>
  <si>
    <t xml:space="preserve">       spiral up @ 300 ft/min over W96.</t>
  </si>
  <si>
    <t xml:space="preserve">181905 Level @ 6.5 Kft over W96.  TEI zeros on. Head direct FCI @ 6.5 </t>
  </si>
  <si>
    <t xml:space="preserve">       Kft.</t>
  </si>
  <si>
    <t>182550 TEI zeros off @ 6.5 Kft direct FCI.  5 nm out.</t>
  </si>
  <si>
    <t>182745 Begin descent over FCI @ 300 ft/min.</t>
  </si>
  <si>
    <t xml:space="preserve">183445 Slight turbulence @ 4.5 Kft.  May be top of PBL.  </t>
  </si>
  <si>
    <t>1843   Rustrak display disabled.  Rustrak OK, still recording.</t>
  </si>
  <si>
    <t>184643*Low approach ~20 ft over rnwy 15 FCI.  Nav/Time fix.</t>
  </si>
  <si>
    <t>185000 TEI zeros on.  Head direct OFR @ 1.5 Kft.</t>
  </si>
  <si>
    <t xml:space="preserve">185210 TEI zeros off @ 1.5 Kft direct OFR.  Oops, mistake, BG too low, </t>
  </si>
  <si>
    <t xml:space="preserve">       too late now, run with it anyway.</t>
  </si>
  <si>
    <t xml:space="preserve">185720*Low approach to ~25 Kft AGL over rnwy 16 OFP.  Nav/Time fix. </t>
  </si>
  <si>
    <t xml:space="preserve">       Climb @ 300 ft/min to 6.5 Kft over W96.</t>
  </si>
  <si>
    <t xml:space="preserve">191415 Level @ 6.5 Kft over W96.  TEI zeros on.  Stay on station @ </t>
  </si>
  <si>
    <t xml:space="preserve">       6.5 Kft for ZERO stabilization.  Level @ 6.5 Kft over W96, </t>
  </si>
  <si>
    <t xml:space="preserve">       Status: 31.9%; 838.7mbarind; 0.194V(1.0ppbvSO2); 0V(ZERO); </t>
  </si>
  <si>
    <t xml:space="preserve">       16.9C; 50.9ppbvO3ind; 2.544V(1.27ppmvCO)/2.868V(1.43ppmvCO).  </t>
  </si>
  <si>
    <t xml:space="preserve">       Oops hit event marker.</t>
  </si>
  <si>
    <t xml:space="preserve">192015 TEI zeros off @ 6.5 Kft over W96.  Head @ 5.5 Kft @ 020 to pick </t>
  </si>
  <si>
    <t xml:space="preserve">       up V376.</t>
  </si>
  <si>
    <t>1932   Cleared direct CGS @ 5.5 Kft through class-B.</t>
  </si>
  <si>
    <t xml:space="preserve">1934   Level @ 5.5 Kft.  Status: 47.9; 870.8; 0.213(1.0); 12V(MEAS); </t>
  </si>
  <si>
    <t xml:space="preserve">       17.6; 54.5; 3.334(1.67)/2.800(1.40).</t>
  </si>
  <si>
    <t>1940   CGS AWOS altimeter 30.06</t>
  </si>
  <si>
    <t>194550 Descend to 3.5 Kft.  Being vectored around ADW.</t>
  </si>
  <si>
    <t>194630 TEI zeros on @ 4.8 Kft descending to 3.5 Kft.</t>
  </si>
  <si>
    <t>194720 Chop @ 3.8 Kft.</t>
  </si>
  <si>
    <t>1948   Head direct CGS vectored around ADW.</t>
  </si>
  <si>
    <t>1950   Descend to 1.4 Kft direct CGS.  Conclude PSAP program.</t>
  </si>
  <si>
    <t>195515 Land CGS rnwy 15.  Pumps off.</t>
  </si>
  <si>
    <t>1956   Conclude DAS and GPS-90.</t>
  </si>
  <si>
    <t xml:space="preserve">1957   Inverter power off.  </t>
  </si>
  <si>
    <t>Raw Data Files:</t>
  </si>
  <si>
    <t>GPS    01042304.trk</t>
  </si>
  <si>
    <t>DAS    1042304x.dta (x: 1=RH,2=Pr,3=SO2,4=Mode,5=T,7=O3,8=CO)</t>
  </si>
  <si>
    <t>PSAP   11131741.psp</t>
  </si>
  <si>
    <t>END:flight04.txt</t>
  </si>
  <si>
    <t>Latest Revision: 01/07/2002</t>
  </si>
  <si>
    <t>RF-04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</si>
</sst>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E+00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"/>
      <color indexed="10"/>
      <name val="Arial"/>
      <family val="2"/>
    </font>
    <font>
      <b/>
      <sz val="8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12"/>
      <name val="Arial"/>
      <family val="0"/>
    </font>
    <font>
      <b/>
      <vertAlign val="sub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166" fontId="11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21" fontId="11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5" fontId="11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2" fontId="7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5" fontId="0" fillId="0" borderId="0" xfId="0" applyNumberFormat="1" applyAlignment="1">
      <alignment/>
    </xf>
    <xf numFmtId="165" fontId="1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chartsheet" Target="chartsheets/sheet22.xml" /><Relationship Id="rId26" Type="http://schemas.openxmlformats.org/officeDocument/2006/relationships/chartsheet" Target="chart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RF-04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Data!$D$9:$D$826</c:f>
              <c:strCache>
                <c:ptCount val="818"/>
                <c:pt idx="0">
                  <c:v>0.7359953703703703</c:v>
                </c:pt>
                <c:pt idx="1">
                  <c:v>0.7361111111111112</c:v>
                </c:pt>
                <c:pt idx="2">
                  <c:v>0.7362268518518519</c:v>
                </c:pt>
                <c:pt idx="3">
                  <c:v>0.736342609</c:v>
                </c:pt>
                <c:pt idx="4">
                  <c:v>0.736458361</c:v>
                </c:pt>
                <c:pt idx="5">
                  <c:v>0.736574054</c:v>
                </c:pt>
                <c:pt idx="6">
                  <c:v>0.736689806</c:v>
                </c:pt>
                <c:pt idx="7">
                  <c:v>0.736805558</c:v>
                </c:pt>
                <c:pt idx="8">
                  <c:v>0.73692131</c:v>
                </c:pt>
                <c:pt idx="9">
                  <c:v>0.737037063</c:v>
                </c:pt>
                <c:pt idx="10">
                  <c:v>0.737152755</c:v>
                </c:pt>
                <c:pt idx="11">
                  <c:v>0.737268507</c:v>
                </c:pt>
                <c:pt idx="12">
                  <c:v>0.73738426</c:v>
                </c:pt>
                <c:pt idx="13">
                  <c:v>0.737500012</c:v>
                </c:pt>
                <c:pt idx="14">
                  <c:v>0.737615764</c:v>
                </c:pt>
                <c:pt idx="15">
                  <c:v>0.737731457</c:v>
                </c:pt>
                <c:pt idx="16">
                  <c:v>0.737847209</c:v>
                </c:pt>
                <c:pt idx="17">
                  <c:v>0.737962961</c:v>
                </c:pt>
                <c:pt idx="18">
                  <c:v>0.738078713</c:v>
                </c:pt>
                <c:pt idx="19">
                  <c:v>0.738194466</c:v>
                </c:pt>
                <c:pt idx="20">
                  <c:v>0.738310158</c:v>
                </c:pt>
                <c:pt idx="21">
                  <c:v>0.73842591</c:v>
                </c:pt>
                <c:pt idx="22">
                  <c:v>0.738541663</c:v>
                </c:pt>
                <c:pt idx="23">
                  <c:v>0.738657415</c:v>
                </c:pt>
                <c:pt idx="24">
                  <c:v>0.738773167</c:v>
                </c:pt>
                <c:pt idx="25">
                  <c:v>0.73888886</c:v>
                </c:pt>
                <c:pt idx="26">
                  <c:v>0.739004612</c:v>
                </c:pt>
                <c:pt idx="27">
                  <c:v>0.739120364</c:v>
                </c:pt>
                <c:pt idx="28">
                  <c:v>0.739236116</c:v>
                </c:pt>
                <c:pt idx="29">
                  <c:v>0.739351869</c:v>
                </c:pt>
                <c:pt idx="30">
                  <c:v>0.739467621</c:v>
                </c:pt>
                <c:pt idx="31">
                  <c:v>0.739583313</c:v>
                </c:pt>
                <c:pt idx="32">
                  <c:v>0.739699066</c:v>
                </c:pt>
                <c:pt idx="33">
                  <c:v>0.739814818</c:v>
                </c:pt>
                <c:pt idx="34">
                  <c:v>0.73993057</c:v>
                </c:pt>
                <c:pt idx="35">
                  <c:v>0.740046322</c:v>
                </c:pt>
                <c:pt idx="36">
                  <c:v>0.740162015</c:v>
                </c:pt>
                <c:pt idx="37">
                  <c:v>0.740277767</c:v>
                </c:pt>
                <c:pt idx="38">
                  <c:v>0.740393519</c:v>
                </c:pt>
                <c:pt idx="39">
                  <c:v>0.740509272</c:v>
                </c:pt>
                <c:pt idx="40">
                  <c:v>0.740625024</c:v>
                </c:pt>
                <c:pt idx="41">
                  <c:v>0.740740716</c:v>
                </c:pt>
                <c:pt idx="42">
                  <c:v>0.740856469</c:v>
                </c:pt>
                <c:pt idx="43">
                  <c:v>0.740972221</c:v>
                </c:pt>
                <c:pt idx="44">
                  <c:v>0.741087973</c:v>
                </c:pt>
                <c:pt idx="45">
                  <c:v>0.741203725</c:v>
                </c:pt>
                <c:pt idx="46">
                  <c:v>0.741319418</c:v>
                </c:pt>
                <c:pt idx="47">
                  <c:v>0.74143517</c:v>
                </c:pt>
                <c:pt idx="48">
                  <c:v>0.741550922</c:v>
                </c:pt>
                <c:pt idx="49">
                  <c:v>0.741666675</c:v>
                </c:pt>
                <c:pt idx="50">
                  <c:v>0.741782427</c:v>
                </c:pt>
                <c:pt idx="51">
                  <c:v>0.741898119</c:v>
                </c:pt>
                <c:pt idx="52">
                  <c:v>0.742013872</c:v>
                </c:pt>
                <c:pt idx="53">
                  <c:v>0.742129624</c:v>
                </c:pt>
                <c:pt idx="54">
                  <c:v>0.742245376</c:v>
                </c:pt>
                <c:pt idx="55">
                  <c:v>0.742361128</c:v>
                </c:pt>
                <c:pt idx="56">
                  <c:v>0.742476881</c:v>
                </c:pt>
                <c:pt idx="57">
                  <c:v>0.742592573</c:v>
                </c:pt>
                <c:pt idx="58">
                  <c:v>0.742708325</c:v>
                </c:pt>
                <c:pt idx="59">
                  <c:v>0.742824078</c:v>
                </c:pt>
                <c:pt idx="60">
                  <c:v>0.74293983</c:v>
                </c:pt>
                <c:pt idx="61">
                  <c:v>0.743055582</c:v>
                </c:pt>
                <c:pt idx="62">
                  <c:v>0.743171275</c:v>
                </c:pt>
                <c:pt idx="63">
                  <c:v>0.743287027</c:v>
                </c:pt>
                <c:pt idx="64">
                  <c:v>0.743402779</c:v>
                </c:pt>
                <c:pt idx="65">
                  <c:v>0.743518531</c:v>
                </c:pt>
                <c:pt idx="66">
                  <c:v>0.743634284</c:v>
                </c:pt>
                <c:pt idx="67">
                  <c:v>0.743749976</c:v>
                </c:pt>
                <c:pt idx="68">
                  <c:v>0.743865728</c:v>
                </c:pt>
                <c:pt idx="69">
                  <c:v>0.743981481</c:v>
                </c:pt>
                <c:pt idx="70">
                  <c:v>0.744097233</c:v>
                </c:pt>
                <c:pt idx="71">
                  <c:v>0.744212985</c:v>
                </c:pt>
                <c:pt idx="72">
                  <c:v>0.744328678</c:v>
                </c:pt>
                <c:pt idx="73">
                  <c:v>0.74444443</c:v>
                </c:pt>
                <c:pt idx="74">
                  <c:v>0.744560182</c:v>
                </c:pt>
                <c:pt idx="75">
                  <c:v>0.744675934</c:v>
                </c:pt>
                <c:pt idx="76">
                  <c:v>0.744791687</c:v>
                </c:pt>
                <c:pt idx="77">
                  <c:v>0.744907379</c:v>
                </c:pt>
                <c:pt idx="78">
                  <c:v>0.745023131</c:v>
                </c:pt>
                <c:pt idx="79">
                  <c:v>0.745138884</c:v>
                </c:pt>
                <c:pt idx="80">
                  <c:v>0.745254636</c:v>
                </c:pt>
                <c:pt idx="81">
                  <c:v>0.745370388</c:v>
                </c:pt>
                <c:pt idx="82">
                  <c:v>0.74548614</c:v>
                </c:pt>
                <c:pt idx="83">
                  <c:v>0.745601833</c:v>
                </c:pt>
                <c:pt idx="84">
                  <c:v>0.745717585</c:v>
                </c:pt>
                <c:pt idx="85">
                  <c:v>0.745833337</c:v>
                </c:pt>
                <c:pt idx="86">
                  <c:v>0.74594909</c:v>
                </c:pt>
                <c:pt idx="87">
                  <c:v>0.746064842</c:v>
                </c:pt>
                <c:pt idx="88">
                  <c:v>0.746180534</c:v>
                </c:pt>
                <c:pt idx="89">
                  <c:v>0.746296287</c:v>
                </c:pt>
                <c:pt idx="90">
                  <c:v>0.746412039</c:v>
                </c:pt>
                <c:pt idx="91">
                  <c:v>0.746527791</c:v>
                </c:pt>
                <c:pt idx="92">
                  <c:v>0.746643543</c:v>
                </c:pt>
                <c:pt idx="93">
                  <c:v>0.746759236</c:v>
                </c:pt>
                <c:pt idx="94">
                  <c:v>0.746874988</c:v>
                </c:pt>
                <c:pt idx="95">
                  <c:v>0.74699074</c:v>
                </c:pt>
                <c:pt idx="96">
                  <c:v>0.747106493</c:v>
                </c:pt>
                <c:pt idx="97">
                  <c:v>0.747222245</c:v>
                </c:pt>
                <c:pt idx="98">
                  <c:v>0.747337937</c:v>
                </c:pt>
                <c:pt idx="99">
                  <c:v>0.74745369</c:v>
                </c:pt>
                <c:pt idx="100">
                  <c:v>0.747569442</c:v>
                </c:pt>
                <c:pt idx="101">
                  <c:v>0.747685194</c:v>
                </c:pt>
                <c:pt idx="102">
                  <c:v>0.747800946</c:v>
                </c:pt>
                <c:pt idx="103">
                  <c:v>0.747916639</c:v>
                </c:pt>
                <c:pt idx="104">
                  <c:v>0.748032391</c:v>
                </c:pt>
                <c:pt idx="105">
                  <c:v>0.748148143</c:v>
                </c:pt>
                <c:pt idx="106">
                  <c:v>0.748263896</c:v>
                </c:pt>
                <c:pt idx="107">
                  <c:v>0.748379648</c:v>
                </c:pt>
                <c:pt idx="108">
                  <c:v>0.7484954</c:v>
                </c:pt>
                <c:pt idx="109">
                  <c:v>0.748611093</c:v>
                </c:pt>
                <c:pt idx="110">
                  <c:v>0.748726845</c:v>
                </c:pt>
                <c:pt idx="111">
                  <c:v>0.748842597</c:v>
                </c:pt>
                <c:pt idx="112">
                  <c:v>0.748958349</c:v>
                </c:pt>
                <c:pt idx="113">
                  <c:v>0.749074101</c:v>
                </c:pt>
                <c:pt idx="114">
                  <c:v>0.749189794</c:v>
                </c:pt>
                <c:pt idx="115">
                  <c:v>0.749305546</c:v>
                </c:pt>
                <c:pt idx="116">
                  <c:v>0.749421299</c:v>
                </c:pt>
                <c:pt idx="117">
                  <c:v>0.749537051</c:v>
                </c:pt>
                <c:pt idx="118">
                  <c:v>0.749652803</c:v>
                </c:pt>
                <c:pt idx="119">
                  <c:v>0.749768496</c:v>
                </c:pt>
                <c:pt idx="120">
                  <c:v>0.749884248</c:v>
                </c:pt>
                <c:pt idx="121">
                  <c:v>0.75</c:v>
                </c:pt>
                <c:pt idx="122">
                  <c:v>0.750115752</c:v>
                </c:pt>
                <c:pt idx="123">
                  <c:v>0.750231504</c:v>
                </c:pt>
                <c:pt idx="124">
                  <c:v>0.750347197</c:v>
                </c:pt>
                <c:pt idx="125">
                  <c:v>0.750462949</c:v>
                </c:pt>
                <c:pt idx="126">
                  <c:v>0.750578701</c:v>
                </c:pt>
                <c:pt idx="127">
                  <c:v>0.750694454</c:v>
                </c:pt>
                <c:pt idx="128">
                  <c:v>0.750810206</c:v>
                </c:pt>
                <c:pt idx="129">
                  <c:v>0.750925899</c:v>
                </c:pt>
                <c:pt idx="130">
                  <c:v>0.751041651</c:v>
                </c:pt>
                <c:pt idx="131">
                  <c:v>0.751157403</c:v>
                </c:pt>
                <c:pt idx="132">
                  <c:v>0.751273155</c:v>
                </c:pt>
                <c:pt idx="133">
                  <c:v>0.751388907</c:v>
                </c:pt>
                <c:pt idx="134">
                  <c:v>0.7515046</c:v>
                </c:pt>
                <c:pt idx="135">
                  <c:v>0.751620352</c:v>
                </c:pt>
                <c:pt idx="136">
                  <c:v>0.751736104</c:v>
                </c:pt>
                <c:pt idx="137">
                  <c:v>0.751851857</c:v>
                </c:pt>
                <c:pt idx="138">
                  <c:v>0.751967609</c:v>
                </c:pt>
                <c:pt idx="139">
                  <c:v>0.752083361</c:v>
                </c:pt>
                <c:pt idx="140">
                  <c:v>0.752199054</c:v>
                </c:pt>
                <c:pt idx="141">
                  <c:v>0.752314806</c:v>
                </c:pt>
                <c:pt idx="142">
                  <c:v>0.752430558</c:v>
                </c:pt>
                <c:pt idx="143">
                  <c:v>0.75254631</c:v>
                </c:pt>
                <c:pt idx="144">
                  <c:v>0.752662063</c:v>
                </c:pt>
                <c:pt idx="145">
                  <c:v>0.752777755</c:v>
                </c:pt>
                <c:pt idx="146">
                  <c:v>0.752893507</c:v>
                </c:pt>
                <c:pt idx="147">
                  <c:v>0.75300926</c:v>
                </c:pt>
                <c:pt idx="148">
                  <c:v>0.753125012</c:v>
                </c:pt>
                <c:pt idx="149">
                  <c:v>0.753240764</c:v>
                </c:pt>
                <c:pt idx="150">
                  <c:v>0.753356457</c:v>
                </c:pt>
                <c:pt idx="151">
                  <c:v>0.753472209</c:v>
                </c:pt>
                <c:pt idx="152">
                  <c:v>0.753587961</c:v>
                </c:pt>
                <c:pt idx="153">
                  <c:v>0.753703713</c:v>
                </c:pt>
                <c:pt idx="154">
                  <c:v>0.753819466</c:v>
                </c:pt>
                <c:pt idx="155">
                  <c:v>0.753935158</c:v>
                </c:pt>
                <c:pt idx="156">
                  <c:v>0.75405091</c:v>
                </c:pt>
                <c:pt idx="157">
                  <c:v>0.754166663</c:v>
                </c:pt>
                <c:pt idx="158">
                  <c:v>0.754282415</c:v>
                </c:pt>
                <c:pt idx="159">
                  <c:v>0.754398167</c:v>
                </c:pt>
                <c:pt idx="160">
                  <c:v>0.75451386</c:v>
                </c:pt>
                <c:pt idx="161">
                  <c:v>0.754629612</c:v>
                </c:pt>
                <c:pt idx="162">
                  <c:v>0.754745364</c:v>
                </c:pt>
                <c:pt idx="163">
                  <c:v>0.754861116</c:v>
                </c:pt>
                <c:pt idx="164">
                  <c:v>0.754976869</c:v>
                </c:pt>
                <c:pt idx="165">
                  <c:v>0.755092621</c:v>
                </c:pt>
                <c:pt idx="166">
                  <c:v>0.755208313</c:v>
                </c:pt>
                <c:pt idx="167">
                  <c:v>0.755324066</c:v>
                </c:pt>
                <c:pt idx="168">
                  <c:v>0.755439818</c:v>
                </c:pt>
                <c:pt idx="169">
                  <c:v>0.75555557</c:v>
                </c:pt>
                <c:pt idx="170">
                  <c:v>0.755671322</c:v>
                </c:pt>
                <c:pt idx="171">
                  <c:v>0.755787015</c:v>
                </c:pt>
                <c:pt idx="172">
                  <c:v>0.755902767</c:v>
                </c:pt>
                <c:pt idx="173">
                  <c:v>0.756018519</c:v>
                </c:pt>
                <c:pt idx="174">
                  <c:v>0.756134272</c:v>
                </c:pt>
                <c:pt idx="175">
                  <c:v>0.756250024</c:v>
                </c:pt>
                <c:pt idx="176">
                  <c:v>0.756365716</c:v>
                </c:pt>
                <c:pt idx="177">
                  <c:v>0.756481469</c:v>
                </c:pt>
                <c:pt idx="178">
                  <c:v>0.756597221</c:v>
                </c:pt>
                <c:pt idx="179">
                  <c:v>0.756712973</c:v>
                </c:pt>
                <c:pt idx="180">
                  <c:v>0.756828725</c:v>
                </c:pt>
                <c:pt idx="181">
                  <c:v>0.756944418</c:v>
                </c:pt>
                <c:pt idx="182">
                  <c:v>0.75706017</c:v>
                </c:pt>
                <c:pt idx="183">
                  <c:v>0.757175922</c:v>
                </c:pt>
                <c:pt idx="184">
                  <c:v>0.757291675</c:v>
                </c:pt>
                <c:pt idx="185">
                  <c:v>0.757407427</c:v>
                </c:pt>
                <c:pt idx="186">
                  <c:v>0.757523119</c:v>
                </c:pt>
                <c:pt idx="187">
                  <c:v>0.757638872</c:v>
                </c:pt>
                <c:pt idx="188">
                  <c:v>0.757754624</c:v>
                </c:pt>
                <c:pt idx="189">
                  <c:v>0.757870376</c:v>
                </c:pt>
                <c:pt idx="190">
                  <c:v>0.757986128</c:v>
                </c:pt>
                <c:pt idx="191">
                  <c:v>0.758101881</c:v>
                </c:pt>
                <c:pt idx="192">
                  <c:v>0.758217573</c:v>
                </c:pt>
                <c:pt idx="193">
                  <c:v>0.758333325</c:v>
                </c:pt>
                <c:pt idx="194">
                  <c:v>0.758449078</c:v>
                </c:pt>
                <c:pt idx="195">
                  <c:v>0.75856483</c:v>
                </c:pt>
                <c:pt idx="196">
                  <c:v>0.758680582</c:v>
                </c:pt>
                <c:pt idx="197">
                  <c:v>0.758796275</c:v>
                </c:pt>
                <c:pt idx="198">
                  <c:v>0.758912027</c:v>
                </c:pt>
                <c:pt idx="199">
                  <c:v>0.759027779</c:v>
                </c:pt>
                <c:pt idx="200">
                  <c:v>0.759143531</c:v>
                </c:pt>
                <c:pt idx="201">
                  <c:v>0.759259284</c:v>
                </c:pt>
                <c:pt idx="202">
                  <c:v>0.759374976</c:v>
                </c:pt>
                <c:pt idx="203">
                  <c:v>0.759490728</c:v>
                </c:pt>
                <c:pt idx="204">
                  <c:v>0.759606481</c:v>
                </c:pt>
                <c:pt idx="205">
                  <c:v>0.759722233</c:v>
                </c:pt>
                <c:pt idx="206">
                  <c:v>0.759837985</c:v>
                </c:pt>
                <c:pt idx="207">
                  <c:v>0.759953678</c:v>
                </c:pt>
                <c:pt idx="208">
                  <c:v>0.76006943</c:v>
                </c:pt>
                <c:pt idx="209">
                  <c:v>0.760185182</c:v>
                </c:pt>
                <c:pt idx="210">
                  <c:v>0.760300934</c:v>
                </c:pt>
                <c:pt idx="211">
                  <c:v>0.760416687</c:v>
                </c:pt>
                <c:pt idx="212">
                  <c:v>0.760532379</c:v>
                </c:pt>
                <c:pt idx="213">
                  <c:v>0.760648131</c:v>
                </c:pt>
                <c:pt idx="214">
                  <c:v>0.760763884</c:v>
                </c:pt>
                <c:pt idx="215">
                  <c:v>0.760879636</c:v>
                </c:pt>
                <c:pt idx="216">
                  <c:v>0.760995388</c:v>
                </c:pt>
                <c:pt idx="217">
                  <c:v>0.76111114</c:v>
                </c:pt>
                <c:pt idx="218">
                  <c:v>0.761226833</c:v>
                </c:pt>
                <c:pt idx="219">
                  <c:v>0.761342585</c:v>
                </c:pt>
                <c:pt idx="220">
                  <c:v>0.761458337</c:v>
                </c:pt>
                <c:pt idx="221">
                  <c:v>0.76157409</c:v>
                </c:pt>
                <c:pt idx="222">
                  <c:v>0.761689842</c:v>
                </c:pt>
                <c:pt idx="223">
                  <c:v>0.761805534</c:v>
                </c:pt>
                <c:pt idx="224">
                  <c:v>0.761921287</c:v>
                </c:pt>
                <c:pt idx="225">
                  <c:v>0.762037039</c:v>
                </c:pt>
                <c:pt idx="226">
                  <c:v>0.762152791</c:v>
                </c:pt>
                <c:pt idx="227">
                  <c:v>0.762268543</c:v>
                </c:pt>
                <c:pt idx="228">
                  <c:v>0.762384236</c:v>
                </c:pt>
                <c:pt idx="229">
                  <c:v>0.762499988</c:v>
                </c:pt>
                <c:pt idx="230">
                  <c:v>0.76261574</c:v>
                </c:pt>
                <c:pt idx="231">
                  <c:v>0.762731493</c:v>
                </c:pt>
                <c:pt idx="232">
                  <c:v>0.762847245</c:v>
                </c:pt>
                <c:pt idx="233">
                  <c:v>0.762962937</c:v>
                </c:pt>
                <c:pt idx="234">
                  <c:v>0.76307869</c:v>
                </c:pt>
                <c:pt idx="235">
                  <c:v>0.763194442</c:v>
                </c:pt>
                <c:pt idx="236">
                  <c:v>0.763310194</c:v>
                </c:pt>
                <c:pt idx="237">
                  <c:v>0.763425946</c:v>
                </c:pt>
                <c:pt idx="238">
                  <c:v>0.763541639</c:v>
                </c:pt>
                <c:pt idx="239">
                  <c:v>0.763657391</c:v>
                </c:pt>
                <c:pt idx="240">
                  <c:v>0.763773143</c:v>
                </c:pt>
                <c:pt idx="241">
                  <c:v>0.763888896</c:v>
                </c:pt>
                <c:pt idx="242">
                  <c:v>0.764004648</c:v>
                </c:pt>
                <c:pt idx="243">
                  <c:v>0.7641204</c:v>
                </c:pt>
                <c:pt idx="244">
                  <c:v>0.764236093</c:v>
                </c:pt>
                <c:pt idx="245">
                  <c:v>0.764351845</c:v>
                </c:pt>
                <c:pt idx="246">
                  <c:v>0.764467597</c:v>
                </c:pt>
                <c:pt idx="247">
                  <c:v>0.764583349</c:v>
                </c:pt>
                <c:pt idx="248">
                  <c:v>0.764699101</c:v>
                </c:pt>
                <c:pt idx="249">
                  <c:v>0.764814794</c:v>
                </c:pt>
                <c:pt idx="250">
                  <c:v>0.764930546</c:v>
                </c:pt>
                <c:pt idx="251">
                  <c:v>0.765046299</c:v>
                </c:pt>
                <c:pt idx="252">
                  <c:v>0.765162051</c:v>
                </c:pt>
                <c:pt idx="253">
                  <c:v>0.765277803</c:v>
                </c:pt>
                <c:pt idx="254">
                  <c:v>0.765393496</c:v>
                </c:pt>
                <c:pt idx="255">
                  <c:v>0.765509248</c:v>
                </c:pt>
                <c:pt idx="256">
                  <c:v>0.765625</c:v>
                </c:pt>
                <c:pt idx="257">
                  <c:v>0.765740752</c:v>
                </c:pt>
                <c:pt idx="258">
                  <c:v>0.765856504</c:v>
                </c:pt>
                <c:pt idx="259">
                  <c:v>0.765972197</c:v>
                </c:pt>
                <c:pt idx="260">
                  <c:v>0.766087949</c:v>
                </c:pt>
                <c:pt idx="261">
                  <c:v>0.766203701</c:v>
                </c:pt>
                <c:pt idx="262">
                  <c:v>0.766319454</c:v>
                </c:pt>
                <c:pt idx="263">
                  <c:v>0.766435206</c:v>
                </c:pt>
                <c:pt idx="264">
                  <c:v>0.766550899</c:v>
                </c:pt>
                <c:pt idx="265">
                  <c:v>0.766666651</c:v>
                </c:pt>
                <c:pt idx="266">
                  <c:v>0.766782403</c:v>
                </c:pt>
                <c:pt idx="267">
                  <c:v>0.766898155</c:v>
                </c:pt>
                <c:pt idx="268">
                  <c:v>0.767013907</c:v>
                </c:pt>
                <c:pt idx="269">
                  <c:v>0.7671296</c:v>
                </c:pt>
                <c:pt idx="270">
                  <c:v>0.767245352</c:v>
                </c:pt>
                <c:pt idx="271">
                  <c:v>0.767361104</c:v>
                </c:pt>
                <c:pt idx="272">
                  <c:v>0.767476857</c:v>
                </c:pt>
                <c:pt idx="273">
                  <c:v>0.767592609</c:v>
                </c:pt>
                <c:pt idx="274">
                  <c:v>0.767708361</c:v>
                </c:pt>
                <c:pt idx="275">
                  <c:v>0.767824054</c:v>
                </c:pt>
                <c:pt idx="276">
                  <c:v>0.767939806</c:v>
                </c:pt>
                <c:pt idx="277">
                  <c:v>0.768055558</c:v>
                </c:pt>
                <c:pt idx="278">
                  <c:v>0.76817131</c:v>
                </c:pt>
                <c:pt idx="279">
                  <c:v>0.768287063</c:v>
                </c:pt>
                <c:pt idx="280">
                  <c:v>0.768402755</c:v>
                </c:pt>
                <c:pt idx="281">
                  <c:v>0.768518507</c:v>
                </c:pt>
                <c:pt idx="282">
                  <c:v>0.76863426</c:v>
                </c:pt>
                <c:pt idx="283">
                  <c:v>0.768750012</c:v>
                </c:pt>
                <c:pt idx="284">
                  <c:v>0.768865764</c:v>
                </c:pt>
                <c:pt idx="285">
                  <c:v>0.768981457</c:v>
                </c:pt>
                <c:pt idx="286">
                  <c:v>0.769097209</c:v>
                </c:pt>
                <c:pt idx="287">
                  <c:v>0.769212961</c:v>
                </c:pt>
                <c:pt idx="288">
                  <c:v>0.769328713</c:v>
                </c:pt>
                <c:pt idx="289">
                  <c:v>0.769444466</c:v>
                </c:pt>
                <c:pt idx="290">
                  <c:v>0.769560158</c:v>
                </c:pt>
                <c:pt idx="291">
                  <c:v>0.76967591</c:v>
                </c:pt>
                <c:pt idx="292">
                  <c:v>0.769791663</c:v>
                </c:pt>
                <c:pt idx="293">
                  <c:v>0.769907415</c:v>
                </c:pt>
                <c:pt idx="294">
                  <c:v>0.770023167</c:v>
                </c:pt>
                <c:pt idx="295">
                  <c:v>0.77013886</c:v>
                </c:pt>
                <c:pt idx="296">
                  <c:v>0.770254612</c:v>
                </c:pt>
                <c:pt idx="297">
                  <c:v>0.770370364</c:v>
                </c:pt>
                <c:pt idx="298">
                  <c:v>0.770486116</c:v>
                </c:pt>
                <c:pt idx="299">
                  <c:v>0.770601869</c:v>
                </c:pt>
                <c:pt idx="300">
                  <c:v>0.770717621</c:v>
                </c:pt>
                <c:pt idx="301">
                  <c:v>0.770833313</c:v>
                </c:pt>
                <c:pt idx="302">
                  <c:v>0.770949066</c:v>
                </c:pt>
                <c:pt idx="303">
                  <c:v>0.771064818</c:v>
                </c:pt>
                <c:pt idx="304">
                  <c:v>0.77118057</c:v>
                </c:pt>
                <c:pt idx="305">
                  <c:v>0.771296322</c:v>
                </c:pt>
                <c:pt idx="306">
                  <c:v>0.771412015</c:v>
                </c:pt>
                <c:pt idx="307">
                  <c:v>0.771527767</c:v>
                </c:pt>
                <c:pt idx="308">
                  <c:v>0.771643519</c:v>
                </c:pt>
                <c:pt idx="309">
                  <c:v>0.771759272</c:v>
                </c:pt>
                <c:pt idx="310">
                  <c:v>0.771875024</c:v>
                </c:pt>
                <c:pt idx="311">
                  <c:v>0.771990716</c:v>
                </c:pt>
                <c:pt idx="312">
                  <c:v>0.772106469</c:v>
                </c:pt>
                <c:pt idx="313">
                  <c:v>0.772222221</c:v>
                </c:pt>
                <c:pt idx="314">
                  <c:v>0.772337973</c:v>
                </c:pt>
                <c:pt idx="315">
                  <c:v>0.772453725</c:v>
                </c:pt>
                <c:pt idx="316">
                  <c:v>0.772569418</c:v>
                </c:pt>
                <c:pt idx="317">
                  <c:v>0.77268517</c:v>
                </c:pt>
                <c:pt idx="318">
                  <c:v>0.772800922</c:v>
                </c:pt>
                <c:pt idx="319">
                  <c:v>0.772916675</c:v>
                </c:pt>
                <c:pt idx="320">
                  <c:v>0.773032427</c:v>
                </c:pt>
                <c:pt idx="321">
                  <c:v>0.773148119</c:v>
                </c:pt>
                <c:pt idx="322">
                  <c:v>0.773263872</c:v>
                </c:pt>
                <c:pt idx="323">
                  <c:v>0.773379624</c:v>
                </c:pt>
                <c:pt idx="324">
                  <c:v>0.773495376</c:v>
                </c:pt>
                <c:pt idx="325">
                  <c:v>0.773611128</c:v>
                </c:pt>
                <c:pt idx="326">
                  <c:v>0.773726881</c:v>
                </c:pt>
                <c:pt idx="327">
                  <c:v>0.773842573</c:v>
                </c:pt>
                <c:pt idx="328">
                  <c:v>0.773958325</c:v>
                </c:pt>
                <c:pt idx="329">
                  <c:v>0.774074078</c:v>
                </c:pt>
                <c:pt idx="330">
                  <c:v>0.77418983</c:v>
                </c:pt>
                <c:pt idx="331">
                  <c:v>0.774305582</c:v>
                </c:pt>
                <c:pt idx="332">
                  <c:v>0.774421275</c:v>
                </c:pt>
                <c:pt idx="333">
                  <c:v>0.774537027</c:v>
                </c:pt>
                <c:pt idx="334">
                  <c:v>0.774652779</c:v>
                </c:pt>
                <c:pt idx="335">
                  <c:v>0.774768531</c:v>
                </c:pt>
                <c:pt idx="336">
                  <c:v>0.774884284</c:v>
                </c:pt>
                <c:pt idx="337">
                  <c:v>0.774999976</c:v>
                </c:pt>
                <c:pt idx="338">
                  <c:v>0.775115728</c:v>
                </c:pt>
                <c:pt idx="339">
                  <c:v>0.775231481</c:v>
                </c:pt>
                <c:pt idx="340">
                  <c:v>0.775347233</c:v>
                </c:pt>
                <c:pt idx="341">
                  <c:v>0.775462985</c:v>
                </c:pt>
                <c:pt idx="342">
                  <c:v>0.775578678</c:v>
                </c:pt>
                <c:pt idx="343">
                  <c:v>0.77569443</c:v>
                </c:pt>
                <c:pt idx="344">
                  <c:v>0.775810182</c:v>
                </c:pt>
                <c:pt idx="345">
                  <c:v>0.775925934</c:v>
                </c:pt>
                <c:pt idx="346">
                  <c:v>0.776041687</c:v>
                </c:pt>
                <c:pt idx="347">
                  <c:v>0.776157379</c:v>
                </c:pt>
                <c:pt idx="348">
                  <c:v>0.776273131</c:v>
                </c:pt>
                <c:pt idx="349">
                  <c:v>0.776388884</c:v>
                </c:pt>
                <c:pt idx="350">
                  <c:v>0.776504636</c:v>
                </c:pt>
                <c:pt idx="351">
                  <c:v>0.776620388</c:v>
                </c:pt>
                <c:pt idx="352">
                  <c:v>0.77673614</c:v>
                </c:pt>
                <c:pt idx="353">
                  <c:v>0.776851833</c:v>
                </c:pt>
                <c:pt idx="354">
                  <c:v>0.776967585</c:v>
                </c:pt>
                <c:pt idx="355">
                  <c:v>0.777083337</c:v>
                </c:pt>
                <c:pt idx="356">
                  <c:v>0.77719909</c:v>
                </c:pt>
                <c:pt idx="357">
                  <c:v>0.777314842</c:v>
                </c:pt>
                <c:pt idx="358">
                  <c:v>0.777430534</c:v>
                </c:pt>
                <c:pt idx="359">
                  <c:v>0.777546287</c:v>
                </c:pt>
                <c:pt idx="360">
                  <c:v>0.777662039</c:v>
                </c:pt>
                <c:pt idx="361">
                  <c:v>0.777777791</c:v>
                </c:pt>
                <c:pt idx="362">
                  <c:v>0.777893543</c:v>
                </c:pt>
                <c:pt idx="363">
                  <c:v>0.778009236</c:v>
                </c:pt>
                <c:pt idx="364">
                  <c:v>0.778124988</c:v>
                </c:pt>
                <c:pt idx="365">
                  <c:v>0.77824074</c:v>
                </c:pt>
                <c:pt idx="366">
                  <c:v>0.778356493</c:v>
                </c:pt>
                <c:pt idx="367">
                  <c:v>0.778472245</c:v>
                </c:pt>
                <c:pt idx="368">
                  <c:v>0.778587937</c:v>
                </c:pt>
                <c:pt idx="369">
                  <c:v>0.77870369</c:v>
                </c:pt>
                <c:pt idx="370">
                  <c:v>0.778819442</c:v>
                </c:pt>
                <c:pt idx="371">
                  <c:v>0.778935194</c:v>
                </c:pt>
                <c:pt idx="372">
                  <c:v>0.779050946</c:v>
                </c:pt>
                <c:pt idx="373">
                  <c:v>0.779166639</c:v>
                </c:pt>
                <c:pt idx="374">
                  <c:v>0.779282391</c:v>
                </c:pt>
                <c:pt idx="375">
                  <c:v>0.779398143</c:v>
                </c:pt>
                <c:pt idx="376">
                  <c:v>0.779513896</c:v>
                </c:pt>
                <c:pt idx="377">
                  <c:v>0.779629648</c:v>
                </c:pt>
                <c:pt idx="378">
                  <c:v>0.7797454</c:v>
                </c:pt>
                <c:pt idx="379">
                  <c:v>0.779861093</c:v>
                </c:pt>
                <c:pt idx="380">
                  <c:v>0.779976845</c:v>
                </c:pt>
                <c:pt idx="381">
                  <c:v>0.780092597</c:v>
                </c:pt>
                <c:pt idx="382">
                  <c:v>0.780208349</c:v>
                </c:pt>
                <c:pt idx="383">
                  <c:v>0.780324101</c:v>
                </c:pt>
                <c:pt idx="384">
                  <c:v>0.780439794</c:v>
                </c:pt>
                <c:pt idx="385">
                  <c:v>0.780555546</c:v>
                </c:pt>
                <c:pt idx="386">
                  <c:v>0.780671299</c:v>
                </c:pt>
                <c:pt idx="387">
                  <c:v>0.780787051</c:v>
                </c:pt>
                <c:pt idx="388">
                  <c:v>0.780902803</c:v>
                </c:pt>
                <c:pt idx="389">
                  <c:v>0.781018496</c:v>
                </c:pt>
                <c:pt idx="390">
                  <c:v>0.781134248</c:v>
                </c:pt>
                <c:pt idx="391">
                  <c:v>0.78125</c:v>
                </c:pt>
                <c:pt idx="392">
                  <c:v>0.781365752</c:v>
                </c:pt>
                <c:pt idx="393">
                  <c:v>0.781481504</c:v>
                </c:pt>
                <c:pt idx="394">
                  <c:v>0.781597197</c:v>
                </c:pt>
                <c:pt idx="395">
                  <c:v>0.781712949</c:v>
                </c:pt>
                <c:pt idx="396">
                  <c:v>0.781828701</c:v>
                </c:pt>
                <c:pt idx="397">
                  <c:v>0.781944454</c:v>
                </c:pt>
                <c:pt idx="398">
                  <c:v>0.782060206</c:v>
                </c:pt>
                <c:pt idx="399">
                  <c:v>0.782175899</c:v>
                </c:pt>
                <c:pt idx="400">
                  <c:v>0.782291651</c:v>
                </c:pt>
                <c:pt idx="401">
                  <c:v>0.782407403</c:v>
                </c:pt>
                <c:pt idx="402">
                  <c:v>0.782523155</c:v>
                </c:pt>
                <c:pt idx="403">
                  <c:v>0.782638907</c:v>
                </c:pt>
                <c:pt idx="404">
                  <c:v>0.7827546</c:v>
                </c:pt>
                <c:pt idx="405">
                  <c:v>0.782870352</c:v>
                </c:pt>
                <c:pt idx="406">
                  <c:v>0.782986104</c:v>
                </c:pt>
                <c:pt idx="407">
                  <c:v>0.783101857</c:v>
                </c:pt>
                <c:pt idx="408">
                  <c:v>0.783217609</c:v>
                </c:pt>
                <c:pt idx="409">
                  <c:v>0.783333361</c:v>
                </c:pt>
                <c:pt idx="410">
                  <c:v>0.783449054</c:v>
                </c:pt>
                <c:pt idx="411">
                  <c:v>0.783564806</c:v>
                </c:pt>
                <c:pt idx="412">
                  <c:v>0.783680558</c:v>
                </c:pt>
                <c:pt idx="413">
                  <c:v>0.78379631</c:v>
                </c:pt>
                <c:pt idx="414">
                  <c:v>0.783912063</c:v>
                </c:pt>
                <c:pt idx="415">
                  <c:v>0.784027755</c:v>
                </c:pt>
                <c:pt idx="416">
                  <c:v>0.784143507</c:v>
                </c:pt>
                <c:pt idx="417">
                  <c:v>0.78425926</c:v>
                </c:pt>
                <c:pt idx="418">
                  <c:v>0.784375012</c:v>
                </c:pt>
                <c:pt idx="419">
                  <c:v>0.784490764</c:v>
                </c:pt>
                <c:pt idx="420">
                  <c:v>0.784606457</c:v>
                </c:pt>
                <c:pt idx="421">
                  <c:v>0.784722209</c:v>
                </c:pt>
                <c:pt idx="422">
                  <c:v>0.784837961</c:v>
                </c:pt>
                <c:pt idx="423">
                  <c:v>0.784953713</c:v>
                </c:pt>
                <c:pt idx="424">
                  <c:v>0.785069466</c:v>
                </c:pt>
                <c:pt idx="425">
                  <c:v>0.785185158</c:v>
                </c:pt>
                <c:pt idx="426">
                  <c:v>0.78530091</c:v>
                </c:pt>
                <c:pt idx="427">
                  <c:v>0.785416663</c:v>
                </c:pt>
                <c:pt idx="428">
                  <c:v>0.785532415</c:v>
                </c:pt>
                <c:pt idx="429">
                  <c:v>0.785648167</c:v>
                </c:pt>
                <c:pt idx="430">
                  <c:v>0.78576386</c:v>
                </c:pt>
                <c:pt idx="431">
                  <c:v>0.785879612</c:v>
                </c:pt>
                <c:pt idx="432">
                  <c:v>0.785995364</c:v>
                </c:pt>
                <c:pt idx="433">
                  <c:v>0.786111116</c:v>
                </c:pt>
                <c:pt idx="434">
                  <c:v>0.786226869</c:v>
                </c:pt>
                <c:pt idx="435">
                  <c:v>0.786342621</c:v>
                </c:pt>
                <c:pt idx="436">
                  <c:v>0.786458313</c:v>
                </c:pt>
                <c:pt idx="437">
                  <c:v>0.786574066</c:v>
                </c:pt>
                <c:pt idx="438">
                  <c:v>0.786689818</c:v>
                </c:pt>
                <c:pt idx="439">
                  <c:v>0.78680557</c:v>
                </c:pt>
                <c:pt idx="440">
                  <c:v>0.786921322</c:v>
                </c:pt>
                <c:pt idx="441">
                  <c:v>0.787037015</c:v>
                </c:pt>
                <c:pt idx="442">
                  <c:v>0.787152767</c:v>
                </c:pt>
                <c:pt idx="443">
                  <c:v>0.787268519</c:v>
                </c:pt>
                <c:pt idx="444">
                  <c:v>0.787384272</c:v>
                </c:pt>
                <c:pt idx="445">
                  <c:v>0.787500024</c:v>
                </c:pt>
                <c:pt idx="446">
                  <c:v>0.787615716</c:v>
                </c:pt>
                <c:pt idx="447">
                  <c:v>0.787731469</c:v>
                </c:pt>
                <c:pt idx="448">
                  <c:v>0.787847221</c:v>
                </c:pt>
                <c:pt idx="449">
                  <c:v>0.787962973</c:v>
                </c:pt>
                <c:pt idx="450">
                  <c:v>0.788078725</c:v>
                </c:pt>
                <c:pt idx="451">
                  <c:v>0.788194418</c:v>
                </c:pt>
                <c:pt idx="452">
                  <c:v>0.78831017</c:v>
                </c:pt>
                <c:pt idx="453">
                  <c:v>0.788425922</c:v>
                </c:pt>
                <c:pt idx="454">
                  <c:v>0.788541675</c:v>
                </c:pt>
                <c:pt idx="455">
                  <c:v>0.788657427</c:v>
                </c:pt>
                <c:pt idx="456">
                  <c:v>0.788773119</c:v>
                </c:pt>
                <c:pt idx="457">
                  <c:v>0.788888872</c:v>
                </c:pt>
                <c:pt idx="458">
                  <c:v>0.789004624</c:v>
                </c:pt>
                <c:pt idx="459">
                  <c:v>0.789120376</c:v>
                </c:pt>
                <c:pt idx="460">
                  <c:v>0.789236128</c:v>
                </c:pt>
                <c:pt idx="461">
                  <c:v>0.789351881</c:v>
                </c:pt>
                <c:pt idx="462">
                  <c:v>0.789467573</c:v>
                </c:pt>
                <c:pt idx="463">
                  <c:v>0.789583325</c:v>
                </c:pt>
                <c:pt idx="464">
                  <c:v>0.789699078</c:v>
                </c:pt>
                <c:pt idx="465">
                  <c:v>0.78981483</c:v>
                </c:pt>
                <c:pt idx="466">
                  <c:v>0.789930582</c:v>
                </c:pt>
                <c:pt idx="467">
                  <c:v>0.790046275</c:v>
                </c:pt>
                <c:pt idx="468">
                  <c:v>0.790162027</c:v>
                </c:pt>
                <c:pt idx="469">
                  <c:v>0.790277779</c:v>
                </c:pt>
                <c:pt idx="470">
                  <c:v>0.790393531</c:v>
                </c:pt>
                <c:pt idx="471">
                  <c:v>0.790509284</c:v>
                </c:pt>
                <c:pt idx="472">
                  <c:v>0.790624976</c:v>
                </c:pt>
                <c:pt idx="473">
                  <c:v>0.790740728</c:v>
                </c:pt>
                <c:pt idx="474">
                  <c:v>0.790856481</c:v>
                </c:pt>
                <c:pt idx="475">
                  <c:v>0.790972233</c:v>
                </c:pt>
                <c:pt idx="476">
                  <c:v>0.791087985</c:v>
                </c:pt>
                <c:pt idx="477">
                  <c:v>0.791203678</c:v>
                </c:pt>
                <c:pt idx="478">
                  <c:v>0.79131943</c:v>
                </c:pt>
                <c:pt idx="479">
                  <c:v>0.791435182</c:v>
                </c:pt>
                <c:pt idx="480">
                  <c:v>0.791550934</c:v>
                </c:pt>
                <c:pt idx="481">
                  <c:v>0.791666687</c:v>
                </c:pt>
                <c:pt idx="482">
                  <c:v>0.791782379</c:v>
                </c:pt>
                <c:pt idx="483">
                  <c:v>0.791898131</c:v>
                </c:pt>
                <c:pt idx="484">
                  <c:v>0.792013884</c:v>
                </c:pt>
                <c:pt idx="485">
                  <c:v>0.792129636</c:v>
                </c:pt>
                <c:pt idx="486">
                  <c:v>0.792245388</c:v>
                </c:pt>
                <c:pt idx="487">
                  <c:v>0.79236114</c:v>
                </c:pt>
                <c:pt idx="488">
                  <c:v>0.792476833</c:v>
                </c:pt>
                <c:pt idx="489">
                  <c:v>0.792592585</c:v>
                </c:pt>
                <c:pt idx="490">
                  <c:v>0.792708337</c:v>
                </c:pt>
                <c:pt idx="491">
                  <c:v>0.79282409</c:v>
                </c:pt>
                <c:pt idx="492">
                  <c:v>0.792939842</c:v>
                </c:pt>
                <c:pt idx="493">
                  <c:v>0.793055534</c:v>
                </c:pt>
                <c:pt idx="494">
                  <c:v>0.793171287</c:v>
                </c:pt>
                <c:pt idx="495">
                  <c:v>0.793287039</c:v>
                </c:pt>
                <c:pt idx="496">
                  <c:v>0.793402791</c:v>
                </c:pt>
                <c:pt idx="497">
                  <c:v>0.793518543</c:v>
                </c:pt>
                <c:pt idx="498">
                  <c:v>0.793634236</c:v>
                </c:pt>
                <c:pt idx="499">
                  <c:v>0.793749988</c:v>
                </c:pt>
                <c:pt idx="500">
                  <c:v>0.79386574</c:v>
                </c:pt>
                <c:pt idx="501">
                  <c:v>0.793981493</c:v>
                </c:pt>
                <c:pt idx="502">
                  <c:v>0.794097245</c:v>
                </c:pt>
                <c:pt idx="503">
                  <c:v>0.794212937</c:v>
                </c:pt>
                <c:pt idx="504">
                  <c:v>0.79432869</c:v>
                </c:pt>
                <c:pt idx="505">
                  <c:v>0.794444442</c:v>
                </c:pt>
                <c:pt idx="506">
                  <c:v>0.794560194</c:v>
                </c:pt>
                <c:pt idx="507">
                  <c:v>0.794675946</c:v>
                </c:pt>
                <c:pt idx="508">
                  <c:v>0.794791639</c:v>
                </c:pt>
                <c:pt idx="509">
                  <c:v>0.794907391</c:v>
                </c:pt>
                <c:pt idx="510">
                  <c:v>0.795023143</c:v>
                </c:pt>
                <c:pt idx="511">
                  <c:v>0.795138896</c:v>
                </c:pt>
                <c:pt idx="512">
                  <c:v>0.795254648</c:v>
                </c:pt>
                <c:pt idx="513">
                  <c:v>0.7953704</c:v>
                </c:pt>
                <c:pt idx="514">
                  <c:v>0.795486093</c:v>
                </c:pt>
                <c:pt idx="515">
                  <c:v>0.795601845</c:v>
                </c:pt>
                <c:pt idx="516">
                  <c:v>0.795717597</c:v>
                </c:pt>
                <c:pt idx="517">
                  <c:v>0.795833349</c:v>
                </c:pt>
                <c:pt idx="518">
                  <c:v>0.795949101</c:v>
                </c:pt>
                <c:pt idx="519">
                  <c:v>0.796064794</c:v>
                </c:pt>
                <c:pt idx="520">
                  <c:v>0.796180546</c:v>
                </c:pt>
                <c:pt idx="521">
                  <c:v>0.796296299</c:v>
                </c:pt>
                <c:pt idx="522">
                  <c:v>0.796412051</c:v>
                </c:pt>
                <c:pt idx="523">
                  <c:v>0.796527803</c:v>
                </c:pt>
                <c:pt idx="524">
                  <c:v>0.796643496</c:v>
                </c:pt>
                <c:pt idx="525">
                  <c:v>0.796759248</c:v>
                </c:pt>
                <c:pt idx="526">
                  <c:v>0.796875</c:v>
                </c:pt>
                <c:pt idx="527">
                  <c:v>0.796990752</c:v>
                </c:pt>
                <c:pt idx="528">
                  <c:v>0.797106504</c:v>
                </c:pt>
                <c:pt idx="529">
                  <c:v>0.797222197</c:v>
                </c:pt>
                <c:pt idx="530">
                  <c:v>0.797337949</c:v>
                </c:pt>
                <c:pt idx="531">
                  <c:v>0.797453701</c:v>
                </c:pt>
                <c:pt idx="532">
                  <c:v>0.797569454</c:v>
                </c:pt>
                <c:pt idx="533">
                  <c:v>0.797685206</c:v>
                </c:pt>
                <c:pt idx="534">
                  <c:v>0.797800899</c:v>
                </c:pt>
                <c:pt idx="535">
                  <c:v>0.797916651</c:v>
                </c:pt>
                <c:pt idx="536">
                  <c:v>0.798032403</c:v>
                </c:pt>
                <c:pt idx="537">
                  <c:v>0.798148155</c:v>
                </c:pt>
                <c:pt idx="538">
                  <c:v>0.798263907</c:v>
                </c:pt>
                <c:pt idx="539">
                  <c:v>0.7983796</c:v>
                </c:pt>
                <c:pt idx="540">
                  <c:v>0.798495352</c:v>
                </c:pt>
                <c:pt idx="541">
                  <c:v>0.798611104</c:v>
                </c:pt>
                <c:pt idx="542">
                  <c:v>0.798726857</c:v>
                </c:pt>
                <c:pt idx="543">
                  <c:v>0.798842609</c:v>
                </c:pt>
                <c:pt idx="544">
                  <c:v>0.798958361</c:v>
                </c:pt>
                <c:pt idx="545">
                  <c:v>0.799074054</c:v>
                </c:pt>
                <c:pt idx="546">
                  <c:v>0.799189806</c:v>
                </c:pt>
                <c:pt idx="547">
                  <c:v>0.799305558</c:v>
                </c:pt>
                <c:pt idx="548">
                  <c:v>0.79942131</c:v>
                </c:pt>
                <c:pt idx="549">
                  <c:v>0.799537063</c:v>
                </c:pt>
                <c:pt idx="550">
                  <c:v>0.799652755</c:v>
                </c:pt>
                <c:pt idx="551">
                  <c:v>0.799768507</c:v>
                </c:pt>
                <c:pt idx="552">
                  <c:v>0.79988426</c:v>
                </c:pt>
                <c:pt idx="553">
                  <c:v>0.800000012</c:v>
                </c:pt>
                <c:pt idx="554">
                  <c:v>0.800115764</c:v>
                </c:pt>
                <c:pt idx="555">
                  <c:v>0.800231457</c:v>
                </c:pt>
                <c:pt idx="556">
                  <c:v>0.800347209</c:v>
                </c:pt>
                <c:pt idx="557">
                  <c:v>0.800462961</c:v>
                </c:pt>
                <c:pt idx="558">
                  <c:v>0.800578713</c:v>
                </c:pt>
                <c:pt idx="559">
                  <c:v>0.800694466</c:v>
                </c:pt>
                <c:pt idx="560">
                  <c:v>0.800810158</c:v>
                </c:pt>
                <c:pt idx="561">
                  <c:v>0.80092591</c:v>
                </c:pt>
                <c:pt idx="562">
                  <c:v>0.801041663</c:v>
                </c:pt>
                <c:pt idx="563">
                  <c:v>0.801157415</c:v>
                </c:pt>
                <c:pt idx="564">
                  <c:v>0.801273167</c:v>
                </c:pt>
                <c:pt idx="565">
                  <c:v>0.80138886</c:v>
                </c:pt>
                <c:pt idx="566">
                  <c:v>0.801504612</c:v>
                </c:pt>
                <c:pt idx="567">
                  <c:v>0.801620364</c:v>
                </c:pt>
                <c:pt idx="568">
                  <c:v>0.801736116</c:v>
                </c:pt>
                <c:pt idx="569">
                  <c:v>0.801851869</c:v>
                </c:pt>
                <c:pt idx="570">
                  <c:v>0.801967621</c:v>
                </c:pt>
                <c:pt idx="571">
                  <c:v>0.802083313</c:v>
                </c:pt>
                <c:pt idx="572">
                  <c:v>0.802199066</c:v>
                </c:pt>
                <c:pt idx="573">
                  <c:v>0.802314818</c:v>
                </c:pt>
                <c:pt idx="574">
                  <c:v>0.80243057</c:v>
                </c:pt>
                <c:pt idx="575">
                  <c:v>0.802546322</c:v>
                </c:pt>
                <c:pt idx="576">
                  <c:v>0.802662015</c:v>
                </c:pt>
                <c:pt idx="577">
                  <c:v>0.802777767</c:v>
                </c:pt>
                <c:pt idx="578">
                  <c:v>0.802893519</c:v>
                </c:pt>
                <c:pt idx="579">
                  <c:v>0.803009272</c:v>
                </c:pt>
                <c:pt idx="580">
                  <c:v>0.803125024</c:v>
                </c:pt>
                <c:pt idx="581">
                  <c:v>0.803240716</c:v>
                </c:pt>
                <c:pt idx="582">
                  <c:v>0.803356469</c:v>
                </c:pt>
                <c:pt idx="583">
                  <c:v>0.803472221</c:v>
                </c:pt>
                <c:pt idx="584">
                  <c:v>0.803587973</c:v>
                </c:pt>
                <c:pt idx="585">
                  <c:v>0.803703725</c:v>
                </c:pt>
                <c:pt idx="586">
                  <c:v>0.803819418</c:v>
                </c:pt>
                <c:pt idx="587">
                  <c:v>0.80393517</c:v>
                </c:pt>
                <c:pt idx="588">
                  <c:v>0.804050922</c:v>
                </c:pt>
                <c:pt idx="589">
                  <c:v>0.804166675</c:v>
                </c:pt>
                <c:pt idx="590">
                  <c:v>0.804282427</c:v>
                </c:pt>
                <c:pt idx="591">
                  <c:v>0.804398119</c:v>
                </c:pt>
                <c:pt idx="592">
                  <c:v>0.804513872</c:v>
                </c:pt>
                <c:pt idx="593">
                  <c:v>0.804629624</c:v>
                </c:pt>
                <c:pt idx="594">
                  <c:v>0.804745376</c:v>
                </c:pt>
                <c:pt idx="595">
                  <c:v>0.804861128</c:v>
                </c:pt>
                <c:pt idx="596">
                  <c:v>0.804976881</c:v>
                </c:pt>
                <c:pt idx="597">
                  <c:v>0.805092573</c:v>
                </c:pt>
                <c:pt idx="598">
                  <c:v>0.805208325</c:v>
                </c:pt>
                <c:pt idx="599">
                  <c:v>0.805324078</c:v>
                </c:pt>
                <c:pt idx="600">
                  <c:v>0.80543983</c:v>
                </c:pt>
                <c:pt idx="601">
                  <c:v>0.805555582</c:v>
                </c:pt>
                <c:pt idx="602">
                  <c:v>0.805671275</c:v>
                </c:pt>
                <c:pt idx="603">
                  <c:v>0.805787027</c:v>
                </c:pt>
                <c:pt idx="604">
                  <c:v>0.805902779</c:v>
                </c:pt>
                <c:pt idx="605">
                  <c:v>0.806018531</c:v>
                </c:pt>
                <c:pt idx="606">
                  <c:v>0.806134284</c:v>
                </c:pt>
                <c:pt idx="607">
                  <c:v>0.806249976</c:v>
                </c:pt>
                <c:pt idx="608">
                  <c:v>0.806365728</c:v>
                </c:pt>
                <c:pt idx="609">
                  <c:v>0.806481481</c:v>
                </c:pt>
                <c:pt idx="610">
                  <c:v>0.806597233</c:v>
                </c:pt>
                <c:pt idx="611">
                  <c:v>0.806712985</c:v>
                </c:pt>
                <c:pt idx="612">
                  <c:v>0.806828678</c:v>
                </c:pt>
                <c:pt idx="613">
                  <c:v>0.80694443</c:v>
                </c:pt>
                <c:pt idx="614">
                  <c:v>0.807060182</c:v>
                </c:pt>
                <c:pt idx="615">
                  <c:v>0.807175934</c:v>
                </c:pt>
                <c:pt idx="616">
                  <c:v>0.807291687</c:v>
                </c:pt>
                <c:pt idx="617">
                  <c:v>0.807407379</c:v>
                </c:pt>
                <c:pt idx="618">
                  <c:v>0.807523131</c:v>
                </c:pt>
                <c:pt idx="619">
                  <c:v>0.807638884</c:v>
                </c:pt>
                <c:pt idx="620">
                  <c:v>0.807754636</c:v>
                </c:pt>
                <c:pt idx="621">
                  <c:v>0.807870388</c:v>
                </c:pt>
                <c:pt idx="622">
                  <c:v>0.80798614</c:v>
                </c:pt>
                <c:pt idx="623">
                  <c:v>0.808101833</c:v>
                </c:pt>
                <c:pt idx="624">
                  <c:v>0.808217585</c:v>
                </c:pt>
                <c:pt idx="625">
                  <c:v>0.808333337</c:v>
                </c:pt>
                <c:pt idx="626">
                  <c:v>0.80844909</c:v>
                </c:pt>
                <c:pt idx="627">
                  <c:v>0.808564842</c:v>
                </c:pt>
                <c:pt idx="628">
                  <c:v>0.808680534</c:v>
                </c:pt>
                <c:pt idx="629">
                  <c:v>0.808796287</c:v>
                </c:pt>
                <c:pt idx="630">
                  <c:v>0.808912039</c:v>
                </c:pt>
                <c:pt idx="631">
                  <c:v>0.809027791</c:v>
                </c:pt>
                <c:pt idx="632">
                  <c:v>0.809143543</c:v>
                </c:pt>
                <c:pt idx="633">
                  <c:v>0.809259236</c:v>
                </c:pt>
                <c:pt idx="634">
                  <c:v>0.809374988</c:v>
                </c:pt>
                <c:pt idx="635">
                  <c:v>0.80949074</c:v>
                </c:pt>
                <c:pt idx="636">
                  <c:v>0.809606493</c:v>
                </c:pt>
                <c:pt idx="637">
                  <c:v>0.809722245</c:v>
                </c:pt>
                <c:pt idx="638">
                  <c:v>0.809837937</c:v>
                </c:pt>
                <c:pt idx="639">
                  <c:v>0.80995369</c:v>
                </c:pt>
                <c:pt idx="640">
                  <c:v>0.810069442</c:v>
                </c:pt>
                <c:pt idx="641">
                  <c:v>0.810185194</c:v>
                </c:pt>
                <c:pt idx="642">
                  <c:v>0.810300946</c:v>
                </c:pt>
                <c:pt idx="643">
                  <c:v>0.810416639</c:v>
                </c:pt>
                <c:pt idx="644">
                  <c:v>0.810532391</c:v>
                </c:pt>
                <c:pt idx="645">
                  <c:v>0.810648143</c:v>
                </c:pt>
                <c:pt idx="646">
                  <c:v>0.810763896</c:v>
                </c:pt>
                <c:pt idx="647">
                  <c:v>0.810879648</c:v>
                </c:pt>
                <c:pt idx="648">
                  <c:v>0.8109954</c:v>
                </c:pt>
                <c:pt idx="649">
                  <c:v>0.811111093</c:v>
                </c:pt>
                <c:pt idx="650">
                  <c:v>0.811226845</c:v>
                </c:pt>
                <c:pt idx="651">
                  <c:v>0.811342597</c:v>
                </c:pt>
                <c:pt idx="652">
                  <c:v>0.811458349</c:v>
                </c:pt>
                <c:pt idx="653">
                  <c:v>0.811574101</c:v>
                </c:pt>
                <c:pt idx="654">
                  <c:v>0.811689794</c:v>
                </c:pt>
                <c:pt idx="655">
                  <c:v>0.811805546</c:v>
                </c:pt>
                <c:pt idx="656">
                  <c:v>0.811921299</c:v>
                </c:pt>
                <c:pt idx="657">
                  <c:v>0.812037051</c:v>
                </c:pt>
                <c:pt idx="658">
                  <c:v>0.812152803</c:v>
                </c:pt>
                <c:pt idx="659">
                  <c:v>0.812268496</c:v>
                </c:pt>
                <c:pt idx="660">
                  <c:v>0.812384248</c:v>
                </c:pt>
                <c:pt idx="661">
                  <c:v>0.8125</c:v>
                </c:pt>
                <c:pt idx="662">
                  <c:v>0.812615752</c:v>
                </c:pt>
                <c:pt idx="663">
                  <c:v>0.812731504</c:v>
                </c:pt>
                <c:pt idx="664">
                  <c:v>0.812847197</c:v>
                </c:pt>
                <c:pt idx="665">
                  <c:v>0.812962949</c:v>
                </c:pt>
                <c:pt idx="666">
                  <c:v>0.813078701</c:v>
                </c:pt>
                <c:pt idx="667">
                  <c:v>0.813194454</c:v>
                </c:pt>
                <c:pt idx="668">
                  <c:v>0.813310206</c:v>
                </c:pt>
                <c:pt idx="669">
                  <c:v>0.813425899</c:v>
                </c:pt>
                <c:pt idx="670">
                  <c:v>0.813541651</c:v>
                </c:pt>
                <c:pt idx="671">
                  <c:v>0.813657403</c:v>
                </c:pt>
                <c:pt idx="672">
                  <c:v>0.813773155</c:v>
                </c:pt>
                <c:pt idx="673">
                  <c:v>0.813888907</c:v>
                </c:pt>
                <c:pt idx="674">
                  <c:v>0.8140046</c:v>
                </c:pt>
                <c:pt idx="675">
                  <c:v>0.814120352</c:v>
                </c:pt>
                <c:pt idx="676">
                  <c:v>0.814236104</c:v>
                </c:pt>
                <c:pt idx="677">
                  <c:v>0.814351857</c:v>
                </c:pt>
                <c:pt idx="678">
                  <c:v>0.814467609</c:v>
                </c:pt>
                <c:pt idx="679">
                  <c:v>0.814583361</c:v>
                </c:pt>
                <c:pt idx="680">
                  <c:v>0.814699054</c:v>
                </c:pt>
                <c:pt idx="681">
                  <c:v>0.814814806</c:v>
                </c:pt>
                <c:pt idx="682">
                  <c:v>0.814930558</c:v>
                </c:pt>
                <c:pt idx="683">
                  <c:v>0.81504631</c:v>
                </c:pt>
                <c:pt idx="684">
                  <c:v>0.815162063</c:v>
                </c:pt>
                <c:pt idx="685">
                  <c:v>0.815277755</c:v>
                </c:pt>
                <c:pt idx="686">
                  <c:v>0.815393507</c:v>
                </c:pt>
                <c:pt idx="687">
                  <c:v>0.81550926</c:v>
                </c:pt>
                <c:pt idx="688">
                  <c:v>0.815625012</c:v>
                </c:pt>
                <c:pt idx="689">
                  <c:v>0.815740764</c:v>
                </c:pt>
                <c:pt idx="690">
                  <c:v>0.815856457</c:v>
                </c:pt>
                <c:pt idx="691">
                  <c:v>0.815972209</c:v>
                </c:pt>
                <c:pt idx="692">
                  <c:v>0.816087961</c:v>
                </c:pt>
                <c:pt idx="693">
                  <c:v>0.816203713</c:v>
                </c:pt>
                <c:pt idx="694">
                  <c:v>0.816319466</c:v>
                </c:pt>
                <c:pt idx="695">
                  <c:v>0.816435158</c:v>
                </c:pt>
                <c:pt idx="696">
                  <c:v>0.81655091</c:v>
                </c:pt>
                <c:pt idx="697">
                  <c:v>0.816666663</c:v>
                </c:pt>
                <c:pt idx="698">
                  <c:v>0.816782415</c:v>
                </c:pt>
                <c:pt idx="699">
                  <c:v>0.816898167</c:v>
                </c:pt>
                <c:pt idx="700">
                  <c:v>0.81701386</c:v>
                </c:pt>
                <c:pt idx="701">
                  <c:v>0.817129612</c:v>
                </c:pt>
                <c:pt idx="702">
                  <c:v>0.817245364</c:v>
                </c:pt>
                <c:pt idx="703">
                  <c:v>0.817361116</c:v>
                </c:pt>
                <c:pt idx="704">
                  <c:v>0.817476869</c:v>
                </c:pt>
                <c:pt idx="705">
                  <c:v>0.817592621</c:v>
                </c:pt>
                <c:pt idx="706">
                  <c:v>0.817708313</c:v>
                </c:pt>
                <c:pt idx="707">
                  <c:v>0.817824066</c:v>
                </c:pt>
                <c:pt idx="708">
                  <c:v>0.817939818</c:v>
                </c:pt>
                <c:pt idx="709">
                  <c:v>0.81805557</c:v>
                </c:pt>
                <c:pt idx="710">
                  <c:v>0.818171322</c:v>
                </c:pt>
                <c:pt idx="711">
                  <c:v>0.818287015</c:v>
                </c:pt>
                <c:pt idx="712">
                  <c:v>0.818402767</c:v>
                </c:pt>
                <c:pt idx="713">
                  <c:v>0.818518519</c:v>
                </c:pt>
                <c:pt idx="714">
                  <c:v>0.818634272</c:v>
                </c:pt>
                <c:pt idx="715">
                  <c:v>0.818750024</c:v>
                </c:pt>
                <c:pt idx="716">
                  <c:v>0.818865716</c:v>
                </c:pt>
                <c:pt idx="717">
                  <c:v>0.818981469</c:v>
                </c:pt>
                <c:pt idx="718">
                  <c:v>0.819097221</c:v>
                </c:pt>
                <c:pt idx="719">
                  <c:v>0.819212973</c:v>
                </c:pt>
                <c:pt idx="720">
                  <c:v>0.819328725</c:v>
                </c:pt>
                <c:pt idx="721">
                  <c:v>0.819444418</c:v>
                </c:pt>
                <c:pt idx="722">
                  <c:v>0.81956017</c:v>
                </c:pt>
                <c:pt idx="723">
                  <c:v>0.819675922</c:v>
                </c:pt>
                <c:pt idx="724">
                  <c:v>0.819791675</c:v>
                </c:pt>
                <c:pt idx="725">
                  <c:v>0.819907427</c:v>
                </c:pt>
                <c:pt idx="726">
                  <c:v>0.820023119</c:v>
                </c:pt>
                <c:pt idx="727">
                  <c:v>0.820138872</c:v>
                </c:pt>
                <c:pt idx="728">
                  <c:v>0.820254624</c:v>
                </c:pt>
                <c:pt idx="729">
                  <c:v>0.820370376</c:v>
                </c:pt>
                <c:pt idx="730">
                  <c:v>0.820486128</c:v>
                </c:pt>
                <c:pt idx="731">
                  <c:v>0.820601881</c:v>
                </c:pt>
                <c:pt idx="732">
                  <c:v>0.820717573</c:v>
                </c:pt>
                <c:pt idx="733">
                  <c:v>0.820833325</c:v>
                </c:pt>
                <c:pt idx="734">
                  <c:v>0.820949078</c:v>
                </c:pt>
                <c:pt idx="735">
                  <c:v>0.82106483</c:v>
                </c:pt>
                <c:pt idx="736">
                  <c:v>0.821180582</c:v>
                </c:pt>
                <c:pt idx="737">
                  <c:v>0.821296275</c:v>
                </c:pt>
                <c:pt idx="738">
                  <c:v>0.821412027</c:v>
                </c:pt>
                <c:pt idx="739">
                  <c:v>0.821527779</c:v>
                </c:pt>
                <c:pt idx="740">
                  <c:v>0.821643531</c:v>
                </c:pt>
                <c:pt idx="741">
                  <c:v>0.821759284</c:v>
                </c:pt>
                <c:pt idx="742">
                  <c:v>0.821874976</c:v>
                </c:pt>
                <c:pt idx="743">
                  <c:v>0.821990728</c:v>
                </c:pt>
                <c:pt idx="744">
                  <c:v>0.822106481</c:v>
                </c:pt>
                <c:pt idx="745">
                  <c:v>0.822222233</c:v>
                </c:pt>
                <c:pt idx="746">
                  <c:v>0.822337985</c:v>
                </c:pt>
                <c:pt idx="747">
                  <c:v>0.822453678</c:v>
                </c:pt>
                <c:pt idx="748">
                  <c:v>0.82256943</c:v>
                </c:pt>
                <c:pt idx="749">
                  <c:v>0.822685182</c:v>
                </c:pt>
                <c:pt idx="750">
                  <c:v>0.822800934</c:v>
                </c:pt>
                <c:pt idx="751">
                  <c:v>0.822916687</c:v>
                </c:pt>
                <c:pt idx="752">
                  <c:v>0.823032379</c:v>
                </c:pt>
                <c:pt idx="753">
                  <c:v>0.823148131</c:v>
                </c:pt>
                <c:pt idx="754">
                  <c:v>0.823263884</c:v>
                </c:pt>
                <c:pt idx="755">
                  <c:v>0.823379636</c:v>
                </c:pt>
                <c:pt idx="756">
                  <c:v>0.823495388</c:v>
                </c:pt>
                <c:pt idx="757">
                  <c:v>0.82361114</c:v>
                </c:pt>
                <c:pt idx="758">
                  <c:v>0.823726833</c:v>
                </c:pt>
                <c:pt idx="759">
                  <c:v>0.823842585</c:v>
                </c:pt>
                <c:pt idx="760">
                  <c:v>0.823958337</c:v>
                </c:pt>
                <c:pt idx="761">
                  <c:v>0.82407409</c:v>
                </c:pt>
                <c:pt idx="762">
                  <c:v>0.824189842</c:v>
                </c:pt>
                <c:pt idx="763">
                  <c:v>0.824305534</c:v>
                </c:pt>
                <c:pt idx="764">
                  <c:v>0.824421287</c:v>
                </c:pt>
                <c:pt idx="765">
                  <c:v>0.824537039</c:v>
                </c:pt>
                <c:pt idx="766">
                  <c:v>0.824652791</c:v>
                </c:pt>
                <c:pt idx="767">
                  <c:v>0.824768543</c:v>
                </c:pt>
                <c:pt idx="768">
                  <c:v>0.824884236</c:v>
                </c:pt>
                <c:pt idx="769">
                  <c:v>0.824999988</c:v>
                </c:pt>
                <c:pt idx="770">
                  <c:v>0.82511574</c:v>
                </c:pt>
                <c:pt idx="771">
                  <c:v>0.825231493</c:v>
                </c:pt>
                <c:pt idx="772">
                  <c:v>0.825347245</c:v>
                </c:pt>
                <c:pt idx="773">
                  <c:v>0.825462937</c:v>
                </c:pt>
                <c:pt idx="774">
                  <c:v>0.82557869</c:v>
                </c:pt>
                <c:pt idx="775">
                  <c:v>0.825694442</c:v>
                </c:pt>
                <c:pt idx="776">
                  <c:v>0.825810194</c:v>
                </c:pt>
                <c:pt idx="777">
                  <c:v>0.825925946</c:v>
                </c:pt>
                <c:pt idx="778">
                  <c:v>0.826041639</c:v>
                </c:pt>
                <c:pt idx="779">
                  <c:v>0.826157391</c:v>
                </c:pt>
                <c:pt idx="780">
                  <c:v>0.826273143</c:v>
                </c:pt>
                <c:pt idx="781">
                  <c:v>0.826388896</c:v>
                </c:pt>
                <c:pt idx="782">
                  <c:v>0.826504648</c:v>
                </c:pt>
                <c:pt idx="783">
                  <c:v>0.8266204</c:v>
                </c:pt>
                <c:pt idx="784">
                  <c:v>0.826736093</c:v>
                </c:pt>
                <c:pt idx="785">
                  <c:v>0.826851845</c:v>
                </c:pt>
                <c:pt idx="786">
                  <c:v>0.826967597</c:v>
                </c:pt>
                <c:pt idx="787">
                  <c:v>0.827083349</c:v>
                </c:pt>
                <c:pt idx="788">
                  <c:v>0.827199101</c:v>
                </c:pt>
                <c:pt idx="789">
                  <c:v>0.827314794</c:v>
                </c:pt>
                <c:pt idx="790">
                  <c:v>0.827430546</c:v>
                </c:pt>
                <c:pt idx="791">
                  <c:v>0.827546299</c:v>
                </c:pt>
                <c:pt idx="792">
                  <c:v>0.827662051</c:v>
                </c:pt>
                <c:pt idx="793">
                  <c:v>0.827777803</c:v>
                </c:pt>
                <c:pt idx="794">
                  <c:v>0.827893496</c:v>
                </c:pt>
                <c:pt idx="795">
                  <c:v>0.828009248</c:v>
                </c:pt>
                <c:pt idx="796">
                  <c:v>0.828125</c:v>
                </c:pt>
                <c:pt idx="797">
                  <c:v>0.828240752</c:v>
                </c:pt>
                <c:pt idx="798">
                  <c:v>0.828356504</c:v>
                </c:pt>
                <c:pt idx="799">
                  <c:v>0.828472197</c:v>
                </c:pt>
                <c:pt idx="800">
                  <c:v>0.828587949</c:v>
                </c:pt>
                <c:pt idx="801">
                  <c:v>0.828703701</c:v>
                </c:pt>
                <c:pt idx="802">
                  <c:v>0.828819454</c:v>
                </c:pt>
                <c:pt idx="803">
                  <c:v>0.828935206</c:v>
                </c:pt>
                <c:pt idx="804">
                  <c:v>0.829050899</c:v>
                </c:pt>
                <c:pt idx="805">
                  <c:v>0.829166651</c:v>
                </c:pt>
                <c:pt idx="806">
                  <c:v>0.829282403</c:v>
                </c:pt>
                <c:pt idx="807">
                  <c:v>0.829398155</c:v>
                </c:pt>
                <c:pt idx="808">
                  <c:v>0.829513907</c:v>
                </c:pt>
                <c:pt idx="809">
                  <c:v>0.8296296</c:v>
                </c:pt>
                <c:pt idx="810">
                  <c:v>0.829745352</c:v>
                </c:pt>
                <c:pt idx="811">
                  <c:v>0.829861104</c:v>
                </c:pt>
                <c:pt idx="812">
                  <c:v>0.829976857</c:v>
                </c:pt>
                <c:pt idx="813">
                  <c:v>0.830092609</c:v>
                </c:pt>
                <c:pt idx="814">
                  <c:v>0.830208361</c:v>
                </c:pt>
                <c:pt idx="815">
                  <c:v>0.830324054</c:v>
                </c:pt>
                <c:pt idx="816">
                  <c:v>0.830439806</c:v>
                </c:pt>
                <c:pt idx="817">
                  <c:v>0.830555558</c:v>
                </c:pt>
              </c:strCache>
            </c:strRef>
          </c:xVal>
          <c:yVal>
            <c:numRef>
              <c:f>Data!$N$9:$N$826</c:f>
              <c:numCache>
                <c:ptCount val="818"/>
                <c:pt idx="0">
                  <c:v>47.78373978900625</c:v>
                </c:pt>
                <c:pt idx="1">
                  <c:v>47.78373978900625</c:v>
                </c:pt>
                <c:pt idx="2">
                  <c:v>46.15231515271672</c:v>
                </c:pt>
                <c:pt idx="3">
                  <c:v>46.9679874064069</c:v>
                </c:pt>
                <c:pt idx="4">
                  <c:v>46.9679874064069</c:v>
                </c:pt>
                <c:pt idx="5">
                  <c:v>47.78373978900625</c:v>
                </c:pt>
                <c:pt idx="6">
                  <c:v>49.415485003924935</c:v>
                </c:pt>
                <c:pt idx="7">
                  <c:v>46.9679874064069</c:v>
                </c:pt>
                <c:pt idx="8">
                  <c:v>46.9679874064069</c:v>
                </c:pt>
                <c:pt idx="9">
                  <c:v>49.415485003924935</c:v>
                </c:pt>
                <c:pt idx="10">
                  <c:v>46.9679874064069</c:v>
                </c:pt>
                <c:pt idx="11">
                  <c:v>51.86370418690837</c:v>
                </c:pt>
                <c:pt idx="12">
                  <c:v>50.23147786774596</c:v>
                </c:pt>
                <c:pt idx="13">
                  <c:v>46.9679874064069</c:v>
                </c:pt>
                <c:pt idx="14">
                  <c:v>47.78373978900625</c:v>
                </c:pt>
                <c:pt idx="15">
                  <c:v>46.9679874064069</c:v>
                </c:pt>
                <c:pt idx="16">
                  <c:v>46.9679874064069</c:v>
                </c:pt>
                <c:pt idx="17">
                  <c:v>49.415485003924935</c:v>
                </c:pt>
                <c:pt idx="18">
                  <c:v>51.86370418690837</c:v>
                </c:pt>
                <c:pt idx="19">
                  <c:v>48.599572316261515</c:v>
                </c:pt>
                <c:pt idx="20">
                  <c:v>49.415485003924935</c:v>
                </c:pt>
                <c:pt idx="21">
                  <c:v>53.496251399873806</c:v>
                </c:pt>
                <c:pt idx="22">
                  <c:v>50.23147786774596</c:v>
                </c:pt>
                <c:pt idx="23">
                  <c:v>48.599572316261515</c:v>
                </c:pt>
                <c:pt idx="24">
                  <c:v>50.23147786774596</c:v>
                </c:pt>
                <c:pt idx="25">
                  <c:v>47.78373978900625</c:v>
                </c:pt>
                <c:pt idx="26">
                  <c:v>50.23147786774596</c:v>
                </c:pt>
                <c:pt idx="27">
                  <c:v>51.86370418690837</c:v>
                </c:pt>
                <c:pt idx="28">
                  <c:v>48.599572316261515</c:v>
                </c:pt>
                <c:pt idx="29">
                  <c:v>49.415485003924935</c:v>
                </c:pt>
                <c:pt idx="30">
                  <c:v>49.415485003924935</c:v>
                </c:pt>
                <c:pt idx="31">
                  <c:v>47.78373978900625</c:v>
                </c:pt>
                <c:pt idx="32">
                  <c:v>48.599572316261515</c:v>
                </c:pt>
                <c:pt idx="33">
                  <c:v>46.9679874064069</c:v>
                </c:pt>
                <c:pt idx="34">
                  <c:v>50.23147786774596</c:v>
                </c:pt>
                <c:pt idx="35">
                  <c:v>52.67993767377894</c:v>
                </c:pt>
                <c:pt idx="36">
                  <c:v>50.23147786774596</c:v>
                </c:pt>
                <c:pt idx="37">
                  <c:v>51.04755092348695</c:v>
                </c:pt>
                <c:pt idx="38">
                  <c:v>53.496251399873806</c:v>
                </c:pt>
                <c:pt idx="39">
                  <c:v>50.23147786774596</c:v>
                </c:pt>
                <c:pt idx="40">
                  <c:v>48.599572316261515</c:v>
                </c:pt>
                <c:pt idx="41">
                  <c:v>51.86370418690837</c:v>
                </c:pt>
                <c:pt idx="42">
                  <c:v>55.12911963284129</c:v>
                </c:pt>
                <c:pt idx="43">
                  <c:v>50.23147786774596</c:v>
                </c:pt>
                <c:pt idx="44">
                  <c:v>51.86370418690837</c:v>
                </c:pt>
                <c:pt idx="45">
                  <c:v>47.78373978900625</c:v>
                </c:pt>
                <c:pt idx="46">
                  <c:v>47.78373978900625</c:v>
                </c:pt>
                <c:pt idx="47">
                  <c:v>48.599572316261515</c:v>
                </c:pt>
                <c:pt idx="48">
                  <c:v>50.23147786774596</c:v>
                </c:pt>
                <c:pt idx="49">
                  <c:v>48.599572316261515</c:v>
                </c:pt>
                <c:pt idx="50">
                  <c:v>51.04755092348695</c:v>
                </c:pt>
                <c:pt idx="51">
                  <c:v>50.23147786774596</c:v>
                </c:pt>
                <c:pt idx="52">
                  <c:v>51.04755092348695</c:v>
                </c:pt>
                <c:pt idx="53">
                  <c:v>49.415485003924935</c:v>
                </c:pt>
                <c:pt idx="54">
                  <c:v>51.04755092348695</c:v>
                </c:pt>
                <c:pt idx="55">
                  <c:v>50.23147786774596</c:v>
                </c:pt>
                <c:pt idx="56">
                  <c:v>50.23147786774596</c:v>
                </c:pt>
                <c:pt idx="57">
                  <c:v>49.415485003924935</c:v>
                </c:pt>
                <c:pt idx="58">
                  <c:v>49.415485003924935</c:v>
                </c:pt>
                <c:pt idx="59">
                  <c:v>50.23147786774596</c:v>
                </c:pt>
                <c:pt idx="60">
                  <c:v>51.04755092348695</c:v>
                </c:pt>
                <c:pt idx="61">
                  <c:v>47.78373978900625</c:v>
                </c:pt>
                <c:pt idx="62">
                  <c:v>49.415485003924935</c:v>
                </c:pt>
                <c:pt idx="63">
                  <c:v>33.11244379592254</c:v>
                </c:pt>
                <c:pt idx="64">
                  <c:v>69.83940048949357</c:v>
                </c:pt>
                <c:pt idx="65">
                  <c:v>108.3728866743102</c:v>
                </c:pt>
                <c:pt idx="66">
                  <c:v>151.21507629196304</c:v>
                </c:pt>
                <c:pt idx="67">
                  <c:v>186.8099978623046</c:v>
                </c:pt>
                <c:pt idx="68">
                  <c:v>220.89203241727466</c:v>
                </c:pt>
                <c:pt idx="69">
                  <c:v>261.8085632101652</c:v>
                </c:pt>
                <c:pt idx="70">
                  <c:v>323.98556133546356</c:v>
                </c:pt>
                <c:pt idx="71">
                  <c:v>375.5919659000789</c:v>
                </c:pt>
                <c:pt idx="72">
                  <c:v>401.09030130434076</c:v>
                </c:pt>
                <c:pt idx="73">
                  <c:v>443.7622933156981</c:v>
                </c:pt>
                <c:pt idx="74">
                  <c:v>485.7946765587254</c:v>
                </c:pt>
                <c:pt idx="75">
                  <c:v>532.3638477418639</c:v>
                </c:pt>
                <c:pt idx="76">
                  <c:v>588.7679351465415</c:v>
                </c:pt>
                <c:pt idx="77">
                  <c:v>600.9668165857331</c:v>
                </c:pt>
                <c:pt idx="78">
                  <c:v>592.2515015833656</c:v>
                </c:pt>
                <c:pt idx="79">
                  <c:v>593.9938329728889</c:v>
                </c:pt>
                <c:pt idx="80">
                  <c:v>596.60801570249</c:v>
                </c:pt>
                <c:pt idx="81">
                  <c:v>576.5869481333174</c:v>
                </c:pt>
                <c:pt idx="82">
                  <c:v>543.6140571471012</c:v>
                </c:pt>
                <c:pt idx="83">
                  <c:v>521.1288595227538</c:v>
                </c:pt>
                <c:pt idx="84">
                  <c:v>500.4271937757852</c:v>
                </c:pt>
                <c:pt idx="85">
                  <c:v>475.4813429556483</c:v>
                </c:pt>
                <c:pt idx="86">
                  <c:v>447.18554447084614</c:v>
                </c:pt>
                <c:pt idx="87">
                  <c:v>415.57418876274176</c:v>
                </c:pt>
                <c:pt idx="88">
                  <c:v>402.7929774169305</c:v>
                </c:pt>
                <c:pt idx="89">
                  <c:v>392.5821536624894</c:v>
                </c:pt>
                <c:pt idx="90">
                  <c:v>357.7896030190053</c:v>
                </c:pt>
                <c:pt idx="91">
                  <c:v>348.4797651084135</c:v>
                </c:pt>
                <c:pt idx="92">
                  <c:v>326.51609658954305</c:v>
                </c:pt>
                <c:pt idx="93">
                  <c:v>345.0969556627109</c:v>
                </c:pt>
                <c:pt idx="94">
                  <c:v>350.1716867467039</c:v>
                </c:pt>
                <c:pt idx="95">
                  <c:v>364.56695607589313</c:v>
                </c:pt>
                <c:pt idx="96">
                  <c:v>394.2830859445527</c:v>
                </c:pt>
                <c:pt idx="97">
                  <c:v>407.9031014994281</c:v>
                </c:pt>
                <c:pt idx="98">
                  <c:v>424.95959588483004</c:v>
                </c:pt>
                <c:pt idx="99">
                  <c:v>407.9031014994281</c:v>
                </c:pt>
                <c:pt idx="100">
                  <c:v>403.6444464124984</c:v>
                </c:pt>
                <c:pt idx="101">
                  <c:v>401.09030130434076</c:v>
                </c:pt>
                <c:pt idx="102">
                  <c:v>402.7929774169305</c:v>
                </c:pt>
                <c:pt idx="103">
                  <c:v>412.1639417447908</c:v>
                </c:pt>
                <c:pt idx="104">
                  <c:v>407.05119574110176</c:v>
                </c:pt>
                <c:pt idx="105">
                  <c:v>407.9031014994281</c:v>
                </c:pt>
                <c:pt idx="106">
                  <c:v>386.63163289764566</c:v>
                </c:pt>
                <c:pt idx="107">
                  <c:v>390.8815697179848</c:v>
                </c:pt>
                <c:pt idx="108">
                  <c:v>378.13827901003015</c:v>
                </c:pt>
                <c:pt idx="109">
                  <c:v>366.2621589749091</c:v>
                </c:pt>
                <c:pt idx="110">
                  <c:v>363.7194843833679</c:v>
                </c:pt>
                <c:pt idx="111">
                  <c:v>363.7194843833679</c:v>
                </c:pt>
                <c:pt idx="112">
                  <c:v>365.4145142671873</c:v>
                </c:pt>
                <c:pt idx="113">
                  <c:v>373.89485750014023</c:v>
                </c:pt>
                <c:pt idx="114">
                  <c:v>371.34984505584146</c:v>
                </c:pt>
                <c:pt idx="115">
                  <c:v>362.02480042401487</c:v>
                </c:pt>
                <c:pt idx="116">
                  <c:v>367.9577080103053</c:v>
                </c:pt>
                <c:pt idx="117">
                  <c:v>396.83513781281886</c:v>
                </c:pt>
                <c:pt idx="118">
                  <c:v>418.1327934269525</c:v>
                </c:pt>
                <c:pt idx="119">
                  <c:v>402.7929774169305</c:v>
                </c:pt>
                <c:pt idx="120">
                  <c:v>405.3476463717036</c:v>
                </c:pt>
                <c:pt idx="121">
                  <c:v>396.83513781281886</c:v>
                </c:pt>
                <c:pt idx="122">
                  <c:v>400.23909415152787</c:v>
                </c:pt>
                <c:pt idx="123">
                  <c:v>404.4960027247861</c:v>
                </c:pt>
                <c:pt idx="124">
                  <c:v>410.4593432841192</c:v>
                </c:pt>
                <c:pt idx="125">
                  <c:v>408.7550946640795</c:v>
                </c:pt>
                <c:pt idx="126">
                  <c:v>398.53694156342135</c:v>
                </c:pt>
                <c:pt idx="127">
                  <c:v>401.09030130434076</c:v>
                </c:pt>
                <c:pt idx="128">
                  <c:v>420.69218668869837</c:v>
                </c:pt>
                <c:pt idx="129">
                  <c:v>437.7749974283603</c:v>
                </c:pt>
                <c:pt idx="130">
                  <c:v>436.9200217393693</c:v>
                </c:pt>
                <c:pt idx="131">
                  <c:v>424.95959588483004</c:v>
                </c:pt>
                <c:pt idx="132">
                  <c:v>396.83513781281886</c:v>
                </c:pt>
                <c:pt idx="133">
                  <c:v>357.7896030190053</c:v>
                </c:pt>
                <c:pt idx="134">
                  <c:v>333.2679631040205</c:v>
                </c:pt>
                <c:pt idx="135">
                  <c:v>325.67249915172874</c:v>
                </c:pt>
                <c:pt idx="136">
                  <c:v>302.927703086178</c:v>
                </c:pt>
                <c:pt idx="137">
                  <c:v>276.05133251164386</c:v>
                </c:pt>
                <c:pt idx="138">
                  <c:v>235.89917753554988</c:v>
                </c:pt>
                <c:pt idx="139">
                  <c:v>195.10980002452928</c:v>
                </c:pt>
                <c:pt idx="140">
                  <c:v>166.92425368249303</c:v>
                </c:pt>
                <c:pt idx="141">
                  <c:v>121.53157239820635</c:v>
                </c:pt>
                <c:pt idx="142">
                  <c:v>82.11790542066461</c:v>
                </c:pt>
                <c:pt idx="143">
                  <c:v>45.336723012200075</c:v>
                </c:pt>
                <c:pt idx="144">
                  <c:v>48.599572316261515</c:v>
                </c:pt>
                <c:pt idx="145">
                  <c:v>59.21269550662816</c:v>
                </c:pt>
                <c:pt idx="146">
                  <c:v>91.13369519166793</c:v>
                </c:pt>
                <c:pt idx="147">
                  <c:v>123.1778752132737</c:v>
                </c:pt>
                <c:pt idx="148">
                  <c:v>171.89122703684197</c:v>
                </c:pt>
                <c:pt idx="149">
                  <c:v>212.56643379324208</c:v>
                </c:pt>
                <c:pt idx="150">
                  <c:v>258.46087061412845</c:v>
                </c:pt>
                <c:pt idx="151">
                  <c:v>286.1197803919995</c:v>
                </c:pt>
                <c:pt idx="152">
                  <c:v>323.98556133546356</c:v>
                </c:pt>
                <c:pt idx="153">
                  <c:v>353.556564556539</c:v>
                </c:pt>
                <c:pt idx="154">
                  <c:v>363.7194843833679</c:v>
                </c:pt>
                <c:pt idx="155">
                  <c:v>361.1775881218996</c:v>
                </c:pt>
                <c:pt idx="156">
                  <c:v>394.2830859445527</c:v>
                </c:pt>
                <c:pt idx="157">
                  <c:v>442.0511967977965</c:v>
                </c:pt>
                <c:pt idx="158">
                  <c:v>478.05847576648375</c:v>
                </c:pt>
                <c:pt idx="159">
                  <c:v>491.8167083796552</c:v>
                </c:pt>
                <c:pt idx="160">
                  <c:v>506.45985032298415</c:v>
                </c:pt>
                <c:pt idx="161">
                  <c:v>530.6343983193883</c:v>
                </c:pt>
                <c:pt idx="162">
                  <c:v>582.6752081184312</c:v>
                </c:pt>
                <c:pt idx="163">
                  <c:v>620.1727681860484</c:v>
                </c:pt>
                <c:pt idx="164">
                  <c:v>638.5472531935222</c:v>
                </c:pt>
                <c:pt idx="165">
                  <c:v>663.9885693582978</c:v>
                </c:pt>
                <c:pt idx="166">
                  <c:v>671.0206022730817</c:v>
                </c:pt>
                <c:pt idx="167">
                  <c:v>691.2709310868611</c:v>
                </c:pt>
                <c:pt idx="168">
                  <c:v>708.0367915262459</c:v>
                </c:pt>
                <c:pt idx="169">
                  <c:v>724.8365711016004</c:v>
                </c:pt>
                <c:pt idx="170">
                  <c:v>739.0101634003249</c:v>
                </c:pt>
                <c:pt idx="171">
                  <c:v>765.6510312042055</c:v>
                </c:pt>
                <c:pt idx="172">
                  <c:v>787.9172304517463</c:v>
                </c:pt>
                <c:pt idx="173">
                  <c:v>794.162480233523</c:v>
                </c:pt>
                <c:pt idx="174">
                  <c:v>806.6670882981234</c:v>
                </c:pt>
                <c:pt idx="175">
                  <c:v>843.3964222769705</c:v>
                </c:pt>
                <c:pt idx="176">
                  <c:v>870.3748455261734</c:v>
                </c:pt>
                <c:pt idx="177">
                  <c:v>870.3748455261734</c:v>
                </c:pt>
                <c:pt idx="178">
                  <c:v>886.6040716145064</c:v>
                </c:pt>
                <c:pt idx="179">
                  <c:v>896.5375690844205</c:v>
                </c:pt>
                <c:pt idx="180">
                  <c:v>935.4829323938186</c:v>
                </c:pt>
                <c:pt idx="181">
                  <c:v>950.9304581402698</c:v>
                </c:pt>
                <c:pt idx="182">
                  <c:v>944.5662316718563</c:v>
                </c:pt>
                <c:pt idx="183">
                  <c:v>995.6171419215623</c:v>
                </c:pt>
                <c:pt idx="184">
                  <c:v>1011.1770443330722</c:v>
                </c:pt>
                <c:pt idx="185">
                  <c:v>1022.178085516352</c:v>
                </c:pt>
                <c:pt idx="186">
                  <c:v>1043.304238336605</c:v>
                </c:pt>
                <c:pt idx="187">
                  <c:v>1052.5063130504545</c:v>
                </c:pt>
                <c:pt idx="188">
                  <c:v>1056.1900000896794</c:v>
                </c:pt>
                <c:pt idx="189">
                  <c:v>1088.492157857103</c:v>
                </c:pt>
                <c:pt idx="190">
                  <c:v>1100.5221781074347</c:v>
                </c:pt>
                <c:pt idx="191">
                  <c:v>1129.2796768291146</c:v>
                </c:pt>
                <c:pt idx="192">
                  <c:v>1144.161314095184</c:v>
                </c:pt>
                <c:pt idx="193">
                  <c:v>1165.6005000015602</c:v>
                </c:pt>
                <c:pt idx="194">
                  <c:v>1184.2883696464837</c:v>
                </c:pt>
                <c:pt idx="195">
                  <c:v>1198.3319234283076</c:v>
                </c:pt>
                <c:pt idx="196">
                  <c:v>1218.9721928035374</c:v>
                </c:pt>
                <c:pt idx="197">
                  <c:v>1235.8979290106454</c:v>
                </c:pt>
                <c:pt idx="198">
                  <c:v>1245.3160443130691</c:v>
                </c:pt>
                <c:pt idx="199">
                  <c:v>1265.1289241107415</c:v>
                </c:pt>
                <c:pt idx="200">
                  <c:v>1291.619847616103</c:v>
                </c:pt>
                <c:pt idx="201">
                  <c:v>1307.7449510124834</c:v>
                </c:pt>
                <c:pt idx="202">
                  <c:v>1316.294464133775</c:v>
                </c:pt>
                <c:pt idx="203">
                  <c:v>1341.995944735354</c:v>
                </c:pt>
                <c:pt idx="204">
                  <c:v>1350.5808128077751</c:v>
                </c:pt>
                <c:pt idx="205">
                  <c:v>1376.388797557629</c:v>
                </c:pt>
                <c:pt idx="206">
                  <c:v>1398.4368199250866</c:v>
                </c:pt>
                <c:pt idx="207">
                  <c:v>1416.6946616919531</c:v>
                </c:pt>
                <c:pt idx="208">
                  <c:v>1439.8147268509879</c:v>
                </c:pt>
                <c:pt idx="209">
                  <c:v>1460.0977237118987</c:v>
                </c:pt>
                <c:pt idx="210">
                  <c:v>1474.6159709650942</c:v>
                </c:pt>
                <c:pt idx="211">
                  <c:v>1492.0714398118598</c:v>
                </c:pt>
                <c:pt idx="212">
                  <c:v>1518.3236350908692</c:v>
                </c:pt>
                <c:pt idx="213">
                  <c:v>1529.0428133782361</c:v>
                </c:pt>
                <c:pt idx="214">
                  <c:v>1552.4782514317558</c:v>
                </c:pt>
                <c:pt idx="215">
                  <c:v>1567.1590579640556</c:v>
                </c:pt>
                <c:pt idx="216">
                  <c:v>1586.773928007859</c:v>
                </c:pt>
                <c:pt idx="217">
                  <c:v>1626.1432153196693</c:v>
                </c:pt>
                <c:pt idx="218">
                  <c:v>1658.7639816640726</c:v>
                </c:pt>
                <c:pt idx="219">
                  <c:v>1678.5966908097157</c:v>
                </c:pt>
                <c:pt idx="220">
                  <c:v>1703.4543737795607</c:v>
                </c:pt>
                <c:pt idx="221">
                  <c:v>1724.392486429223</c:v>
                </c:pt>
                <c:pt idx="222">
                  <c:v>1748.3865836588025</c:v>
                </c:pt>
                <c:pt idx="223">
                  <c:v>1777.472257430065</c:v>
                </c:pt>
                <c:pt idx="224">
                  <c:v>1767.43120255244</c:v>
                </c:pt>
                <c:pt idx="225">
                  <c:v>1789.5375721163996</c:v>
                </c:pt>
                <c:pt idx="226">
                  <c:v>1828.871355930074</c:v>
                </c:pt>
                <c:pt idx="227">
                  <c:v>1831.904762857686</c:v>
                </c:pt>
                <c:pt idx="228">
                  <c:v>1860.27012390433</c:v>
                </c:pt>
                <c:pt idx="229">
                  <c:v>1900.960889495229</c:v>
                </c:pt>
                <c:pt idx="230">
                  <c:v>1915.2498948902294</c:v>
                </c:pt>
                <c:pt idx="231">
                  <c:v>1955.1851224245115</c:v>
                </c:pt>
                <c:pt idx="232">
                  <c:v>1978.8270126970647</c:v>
                </c:pt>
                <c:pt idx="233">
                  <c:v>1994.2819796969002</c:v>
                </c:pt>
                <c:pt idx="234">
                  <c:v>2015.967371466496</c:v>
                </c:pt>
                <c:pt idx="235">
                  <c:v>2031.4916821611482</c:v>
                </c:pt>
                <c:pt idx="236">
                  <c:v>2026.3136865004476</c:v>
                </c:pt>
                <c:pt idx="237">
                  <c:v>2040.820218665881</c:v>
                </c:pt>
                <c:pt idx="238">
                  <c:v>2027.3490273623343</c:v>
                </c:pt>
                <c:pt idx="239">
                  <c:v>2046.0072707253512</c:v>
                </c:pt>
                <c:pt idx="240">
                  <c:v>2048.0829991131122</c:v>
                </c:pt>
                <c:pt idx="241">
                  <c:v>2048.0829991131122</c:v>
                </c:pt>
                <c:pt idx="242">
                  <c:v>2043.9320610751652</c:v>
                </c:pt>
                <c:pt idx="243">
                  <c:v>2051.197564895202</c:v>
                </c:pt>
                <c:pt idx="244">
                  <c:v>2051.197564895202</c:v>
                </c:pt>
                <c:pt idx="245">
                  <c:v>2063.667522996817</c:v>
                </c:pt>
                <c:pt idx="246">
                  <c:v>2066.7879406593897</c:v>
                </c:pt>
                <c:pt idx="247">
                  <c:v>2049.121057914639</c:v>
                </c:pt>
                <c:pt idx="248">
                  <c:v>2055.3521372755486</c:v>
                </c:pt>
                <c:pt idx="249">
                  <c:v>2073.0322959144078</c:v>
                </c:pt>
                <c:pt idx="250">
                  <c:v>2077.197809606974</c:v>
                </c:pt>
                <c:pt idx="251">
                  <c:v>2083.4500006705557</c:v>
                </c:pt>
                <c:pt idx="252">
                  <c:v>2073.0322959144078</c:v>
                </c:pt>
                <c:pt idx="253">
                  <c:v>2067.828340506894</c:v>
                </c:pt>
                <c:pt idx="254">
                  <c:v>2057.4302031953007</c:v>
                </c:pt>
                <c:pt idx="255">
                  <c:v>2060.5482774688744</c:v>
                </c:pt>
                <c:pt idx="256">
                  <c:v>2061.5878957953646</c:v>
                </c:pt>
                <c:pt idx="257">
                  <c:v>2065.7476711469744</c:v>
                </c:pt>
                <c:pt idx="258">
                  <c:v>2071.9912439012605</c:v>
                </c:pt>
                <c:pt idx="259">
                  <c:v>2068.8688707221518</c:v>
                </c:pt>
                <c:pt idx="260">
                  <c:v>2063.667522996817</c:v>
                </c:pt>
                <c:pt idx="261">
                  <c:v>2056.3911052308604</c:v>
                </c:pt>
                <c:pt idx="262">
                  <c:v>2047.0450700608267</c:v>
                </c:pt>
                <c:pt idx="263">
                  <c:v>2049.121057914639</c:v>
                </c:pt>
                <c:pt idx="264">
                  <c:v>2058.4694312014126</c:v>
                </c:pt>
                <c:pt idx="265">
                  <c:v>2058.4694312014126</c:v>
                </c:pt>
                <c:pt idx="266">
                  <c:v>2058.4694312014126</c:v>
                </c:pt>
                <c:pt idx="267">
                  <c:v>2061.5878957953646</c:v>
                </c:pt>
                <c:pt idx="268">
                  <c:v>2068.8688707221518</c:v>
                </c:pt>
                <c:pt idx="269">
                  <c:v>2069.9095313378393</c:v>
                </c:pt>
                <c:pt idx="270">
                  <c:v>2060.5482774688744</c:v>
                </c:pt>
                <c:pt idx="271">
                  <c:v>2042.8946506956531</c:v>
                </c:pt>
                <c:pt idx="272">
                  <c:v>2038.746304726029</c:v>
                </c:pt>
                <c:pt idx="273">
                  <c:v>2039.7831969508893</c:v>
                </c:pt>
                <c:pt idx="274">
                  <c:v>2049.121057914639</c:v>
                </c:pt>
                <c:pt idx="275">
                  <c:v>2059.5087892817482</c:v>
                </c:pt>
                <c:pt idx="276">
                  <c:v>2065.7476711469744</c:v>
                </c:pt>
                <c:pt idx="277">
                  <c:v>2065.7476711469744</c:v>
                </c:pt>
                <c:pt idx="278">
                  <c:v>2068.8688707221518</c:v>
                </c:pt>
                <c:pt idx="279">
                  <c:v>2070.9503223866413</c:v>
                </c:pt>
                <c:pt idx="280">
                  <c:v>2095.968522697711</c:v>
                </c:pt>
                <c:pt idx="281">
                  <c:v>2105.369814644466</c:v>
                </c:pt>
                <c:pt idx="282">
                  <c:v>2077.197809606974</c:v>
                </c:pt>
                <c:pt idx="283">
                  <c:v>2062.627644293811</c:v>
                </c:pt>
                <c:pt idx="284">
                  <c:v>2060.5482774688744</c:v>
                </c:pt>
                <c:pt idx="285">
                  <c:v>2067.828340506894</c:v>
                </c:pt>
                <c:pt idx="286">
                  <c:v>2069.9095313378393</c:v>
                </c:pt>
                <c:pt idx="287">
                  <c:v>2070.9503223866413</c:v>
                </c:pt>
                <c:pt idx="288">
                  <c:v>2071.9912439012605</c:v>
                </c:pt>
                <c:pt idx="289">
                  <c:v>2074.0734784588103</c:v>
                </c:pt>
                <c:pt idx="290">
                  <c:v>2067.828340506894</c:v>
                </c:pt>
                <c:pt idx="291">
                  <c:v>2051.197564895202</c:v>
                </c:pt>
                <c:pt idx="292">
                  <c:v>2033.563784822431</c:v>
                </c:pt>
                <c:pt idx="293">
                  <c:v>2035.6364046689587</c:v>
                </c:pt>
                <c:pt idx="294">
                  <c:v>2027.3490273623343</c:v>
                </c:pt>
                <c:pt idx="295">
                  <c:v>1989.1271273543184</c:v>
                </c:pt>
                <c:pt idx="296">
                  <c:v>1972.6530708721389</c:v>
                </c:pt>
                <c:pt idx="297">
                  <c:v>1965.4559355730926</c:v>
                </c:pt>
                <c:pt idx="298">
                  <c:v>1960.3189410560371</c:v>
                </c:pt>
                <c:pt idx="299">
                  <c:v>1918.3150261604655</c:v>
                </c:pt>
                <c:pt idx="300">
                  <c:v>1892.8067694124984</c:v>
                </c:pt>
                <c:pt idx="301">
                  <c:v>1875.5058043547106</c:v>
                </c:pt>
                <c:pt idx="302">
                  <c:v>1854.1836701463822</c:v>
                </c:pt>
                <c:pt idx="303">
                  <c:v>1839.9992695271444</c:v>
                </c:pt>
                <c:pt idx="304">
                  <c:v>1831.904762857686</c:v>
                </c:pt>
                <c:pt idx="305">
                  <c:v>1815.7393821652604</c:v>
                </c:pt>
                <c:pt idx="306">
                  <c:v>1797.5908653862252</c:v>
                </c:pt>
                <c:pt idx="307">
                  <c:v>1772.4502122984636</c:v>
                </c:pt>
                <c:pt idx="308">
                  <c:v>1762.4152245249616</c:v>
                </c:pt>
                <c:pt idx="309">
                  <c:v>1752.392348990702</c:v>
                </c:pt>
                <c:pt idx="310">
                  <c:v>1733.382150186605</c:v>
                </c:pt>
                <c:pt idx="311">
                  <c:v>1710.4278802302997</c:v>
                </c:pt>
                <c:pt idx="312">
                  <c:v>1697.4817400730267</c:v>
                </c:pt>
                <c:pt idx="313">
                  <c:v>1665.70004311429</c:v>
                </c:pt>
                <c:pt idx="314">
                  <c:v>1622.1978766674738</c:v>
                </c:pt>
                <c:pt idx="315">
                  <c:v>1611.3578507891839</c:v>
                </c:pt>
                <c:pt idx="316">
                  <c:v>1608.4039343394656</c:v>
                </c:pt>
                <c:pt idx="317">
                  <c:v>1598.5651282453355</c:v>
                </c:pt>
                <c:pt idx="318">
                  <c:v>1571.0783271209407</c:v>
                </c:pt>
                <c:pt idx="319">
                  <c:v>1550.5227701152885</c:v>
                </c:pt>
                <c:pt idx="320">
                  <c:v>1533.919745081228</c:v>
                </c:pt>
                <c:pt idx="321">
                  <c:v>1528.067770651583</c:v>
                </c:pt>
                <c:pt idx="322">
                  <c:v>1512.4826374019735</c:v>
                </c:pt>
                <c:pt idx="323">
                  <c:v>1480.4303845801733</c:v>
                </c:pt>
                <c:pt idx="324">
                  <c:v>1473.647297721417</c:v>
                </c:pt>
                <c:pt idx="325">
                  <c:v>1456.2304741964313</c:v>
                </c:pt>
                <c:pt idx="326">
                  <c:v>1447.5357421650283</c:v>
                </c:pt>
                <c:pt idx="327">
                  <c:v>1418.6188770572999</c:v>
                </c:pt>
                <c:pt idx="328">
                  <c:v>1401.316969571394</c:v>
                </c:pt>
                <c:pt idx="329">
                  <c:v>1380.2190334982306</c:v>
                </c:pt>
                <c:pt idx="330">
                  <c:v>1371.6034857373083</c:v>
                </c:pt>
                <c:pt idx="331">
                  <c:v>1348.6722972002035</c:v>
                </c:pt>
                <c:pt idx="332">
                  <c:v>1332.4676001764265</c:v>
                </c:pt>
                <c:pt idx="333">
                  <c:v>1308.694462347576</c:v>
                </c:pt>
                <c:pt idx="334">
                  <c:v>1276.4718304235494</c:v>
                </c:pt>
                <c:pt idx="335">
                  <c:v>1280.2562449231373</c:v>
                </c:pt>
                <c:pt idx="336">
                  <c:v>1265.1289241107415</c:v>
                </c:pt>
                <c:pt idx="337">
                  <c:v>1246.2584436072752</c:v>
                </c:pt>
                <c:pt idx="338">
                  <c:v>1227.4307484947876</c:v>
                </c:pt>
                <c:pt idx="339">
                  <c:v>1209.5838917786427</c:v>
                </c:pt>
                <c:pt idx="340">
                  <c:v>1191.775309292173</c:v>
                </c:pt>
                <c:pt idx="341">
                  <c:v>1175.8736234050525</c:v>
                </c:pt>
                <c:pt idx="342">
                  <c:v>1160.9350965573058</c:v>
                </c:pt>
                <c:pt idx="343">
                  <c:v>1126.4923364822725</c:v>
                </c:pt>
                <c:pt idx="344">
                  <c:v>1105.1537535367806</c:v>
                </c:pt>
                <c:pt idx="345">
                  <c:v>1080.1738798675137</c:v>
                </c:pt>
                <c:pt idx="346">
                  <c:v>1068.1732810543172</c:v>
                </c:pt>
                <c:pt idx="347">
                  <c:v>1057.111177235447</c:v>
                </c:pt>
                <c:pt idx="348">
                  <c:v>1047.9040010266422</c:v>
                </c:pt>
                <c:pt idx="349">
                  <c:v>1039.6262618078686</c:v>
                </c:pt>
                <c:pt idx="350">
                  <c:v>1012.0932413188311</c:v>
                </c:pt>
                <c:pt idx="351">
                  <c:v>984.6512091664993</c:v>
                </c:pt>
                <c:pt idx="352">
                  <c:v>959.1202086641695</c:v>
                </c:pt>
                <c:pt idx="353">
                  <c:v>955.4793223307136</c:v>
                </c:pt>
                <c:pt idx="354">
                  <c:v>924.5960722673929</c:v>
                </c:pt>
                <c:pt idx="355">
                  <c:v>900.1526981672039</c:v>
                </c:pt>
                <c:pt idx="356">
                  <c:v>872.176527323652</c:v>
                </c:pt>
                <c:pt idx="357">
                  <c:v>872.176527323652</c:v>
                </c:pt>
                <c:pt idx="358">
                  <c:v>851.4807500665625</c:v>
                </c:pt>
                <c:pt idx="359">
                  <c:v>838.0112396161219</c:v>
                </c:pt>
                <c:pt idx="360">
                  <c:v>811.1375871258817</c:v>
                </c:pt>
                <c:pt idx="361">
                  <c:v>791.4853694569108</c:v>
                </c:pt>
                <c:pt idx="362">
                  <c:v>770.9894765002516</c:v>
                </c:pt>
                <c:pt idx="363">
                  <c:v>753.207989251857</c:v>
                </c:pt>
                <c:pt idx="364">
                  <c:v>749.6562563610985</c:v>
                </c:pt>
                <c:pt idx="365">
                  <c:v>735.4644966632791</c:v>
                </c:pt>
                <c:pt idx="366">
                  <c:v>707.1535333887339</c:v>
                </c:pt>
                <c:pt idx="367">
                  <c:v>705.3872989096735</c:v>
                </c:pt>
                <c:pt idx="368">
                  <c:v>701.8559565762068</c:v>
                </c:pt>
                <c:pt idx="369">
                  <c:v>685.9834738104757</c:v>
                </c:pt>
                <c:pt idx="370">
                  <c:v>663.9885693582978</c:v>
                </c:pt>
                <c:pt idx="371">
                  <c:v>645.5577655322404</c:v>
                </c:pt>
                <c:pt idx="372">
                  <c:v>627.1677787056099</c:v>
                </c:pt>
                <c:pt idx="373">
                  <c:v>595.7365300143323</c:v>
                </c:pt>
                <c:pt idx="374">
                  <c:v>567.0286919540493</c:v>
                </c:pt>
                <c:pt idx="375">
                  <c:v>553.1453844409338</c:v>
                </c:pt>
                <c:pt idx="376">
                  <c:v>526.3123499357616</c:v>
                </c:pt>
                <c:pt idx="377">
                  <c:v>521.9925499257376</c:v>
                </c:pt>
                <c:pt idx="378">
                  <c:v>494.3989166529634</c:v>
                </c:pt>
                <c:pt idx="379">
                  <c:v>478.9176978037757</c:v>
                </c:pt>
                <c:pt idx="380">
                  <c:v>460.89267870380286</c:v>
                </c:pt>
                <c:pt idx="381">
                  <c:v>443.7622933156981</c:v>
                </c:pt>
                <c:pt idx="382">
                  <c:v>430.08338340156854</c:v>
                </c:pt>
                <c:pt idx="383">
                  <c:v>425.8133409503009</c:v>
                </c:pt>
                <c:pt idx="384">
                  <c:v>434.35562271584854</c:v>
                </c:pt>
                <c:pt idx="385">
                  <c:v>458.32086697458044</c:v>
                </c:pt>
                <c:pt idx="386">
                  <c:v>445.47374249158327</c:v>
                </c:pt>
                <c:pt idx="387">
                  <c:v>432.6464632219079</c:v>
                </c:pt>
                <c:pt idx="388">
                  <c:v>386.63163289764566</c:v>
                </c:pt>
                <c:pt idx="389">
                  <c:v>381.5345781870258</c:v>
                </c:pt>
                <c:pt idx="390">
                  <c:v>352.71021574349527</c:v>
                </c:pt>
                <c:pt idx="391">
                  <c:v>312.1865824694163</c:v>
                </c:pt>
                <c:pt idx="392">
                  <c:v>293.67913582710446</c:v>
                </c:pt>
                <c:pt idx="393">
                  <c:v>281.9231100787923</c:v>
                </c:pt>
                <c:pt idx="394">
                  <c:v>242.57773534764124</c:v>
                </c:pt>
                <c:pt idx="395">
                  <c:v>196.77075640010207</c:v>
                </c:pt>
                <c:pt idx="396">
                  <c:v>154.51980277951654</c:v>
                </c:pt>
                <c:pt idx="397">
                  <c:v>118.23994560968882</c:v>
                </c:pt>
                <c:pt idx="398">
                  <c:v>97.69678691604375</c:v>
                </c:pt>
                <c:pt idx="399">
                  <c:v>77.2043245838077</c:v>
                </c:pt>
                <c:pt idx="400">
                  <c:v>77.2043245838077</c:v>
                </c:pt>
                <c:pt idx="401">
                  <c:v>64.9330775272636</c:v>
                </c:pt>
                <c:pt idx="402">
                  <c:v>91.13369519166793</c:v>
                </c:pt>
                <c:pt idx="403">
                  <c:v>137.18464276739775</c:v>
                </c:pt>
                <c:pt idx="404">
                  <c:v>186.8099978623046</c:v>
                </c:pt>
                <c:pt idx="405">
                  <c:v>224.22461051838903</c:v>
                </c:pt>
                <c:pt idx="406">
                  <c:v>269.34580969082583</c:v>
                </c:pt>
                <c:pt idx="407">
                  <c:v>284.4408577473806</c:v>
                </c:pt>
                <c:pt idx="408">
                  <c:v>305.45182835167304</c:v>
                </c:pt>
                <c:pt idx="409">
                  <c:v>351.8639531825587</c:v>
                </c:pt>
                <c:pt idx="410">
                  <c:v>389.18133396839073</c:v>
                </c:pt>
                <c:pt idx="411">
                  <c:v>447.18554447084614</c:v>
                </c:pt>
                <c:pt idx="412">
                  <c:v>479.7770087552344</c:v>
                </c:pt>
                <c:pt idx="413">
                  <c:v>503.0120813832722</c:v>
                </c:pt>
                <c:pt idx="414">
                  <c:v>537.5543581965142</c:v>
                </c:pt>
                <c:pt idx="415">
                  <c:v>539.2852495778727</c:v>
                </c:pt>
                <c:pt idx="416">
                  <c:v>539.2852495778727</c:v>
                </c:pt>
                <c:pt idx="417">
                  <c:v>530.6343983193883</c:v>
                </c:pt>
                <c:pt idx="418">
                  <c:v>510.7715755208488</c:v>
                </c:pt>
                <c:pt idx="419">
                  <c:v>504.7357869155643</c:v>
                </c:pt>
                <c:pt idx="420">
                  <c:v>502.1503627738774</c:v>
                </c:pt>
                <c:pt idx="421">
                  <c:v>499.5657433499912</c:v>
                </c:pt>
                <c:pt idx="422">
                  <c:v>485.7946765587254</c:v>
                </c:pt>
                <c:pt idx="423">
                  <c:v>487.51481149434346</c:v>
                </c:pt>
                <c:pt idx="424">
                  <c:v>474.6224763910918</c:v>
                </c:pt>
                <c:pt idx="425">
                  <c:v>453.1796318261379</c:v>
                </c:pt>
                <c:pt idx="426">
                  <c:v>454.89302322229196</c:v>
                </c:pt>
                <c:pt idx="427">
                  <c:v>463.46528719404455</c:v>
                </c:pt>
                <c:pt idx="428">
                  <c:v>485.7946765587254</c:v>
                </c:pt>
                <c:pt idx="429">
                  <c:v>480.6364086392621</c:v>
                </c:pt>
                <c:pt idx="430">
                  <c:v>476.3402983608104</c:v>
                </c:pt>
                <c:pt idx="431">
                  <c:v>488.3750126006182</c:v>
                </c:pt>
                <c:pt idx="432">
                  <c:v>509.0466167751349</c:v>
                </c:pt>
                <c:pt idx="433">
                  <c:v>517.674995951282</c:v>
                </c:pt>
                <c:pt idx="434">
                  <c:v>520.2652589424949</c:v>
                </c:pt>
                <c:pt idx="435">
                  <c:v>513.3596856779984</c:v>
                </c:pt>
                <c:pt idx="436">
                  <c:v>512.4968926623128</c:v>
                </c:pt>
                <c:pt idx="437">
                  <c:v>506.45985032298415</c:v>
                </c:pt>
                <c:pt idx="438">
                  <c:v>488.3750126006182</c:v>
                </c:pt>
                <c:pt idx="439">
                  <c:v>470.32947553447696</c:v>
                </c:pt>
                <c:pt idx="440">
                  <c:v>463.46528719404455</c:v>
                </c:pt>
                <c:pt idx="441">
                  <c:v>462.6076624711553</c:v>
                </c:pt>
                <c:pt idx="442">
                  <c:v>463.46528719404455</c:v>
                </c:pt>
                <c:pt idx="443">
                  <c:v>462.6076624711553</c:v>
                </c:pt>
                <c:pt idx="444">
                  <c:v>449.7539092643509</c:v>
                </c:pt>
                <c:pt idx="445">
                  <c:v>445.47374249158327</c:v>
                </c:pt>
                <c:pt idx="446">
                  <c:v>438.63006115480255</c:v>
                </c:pt>
                <c:pt idx="447">
                  <c:v>431.7920153771445</c:v>
                </c:pt>
                <c:pt idx="448">
                  <c:v>432.6464632219079</c:v>
                </c:pt>
                <c:pt idx="449">
                  <c:v>446.3295993717019</c:v>
                </c:pt>
                <c:pt idx="450">
                  <c:v>458.32086697458044</c:v>
                </c:pt>
                <c:pt idx="451">
                  <c:v>454.89302322229196</c:v>
                </c:pt>
                <c:pt idx="452">
                  <c:v>430.93765544306063</c:v>
                </c:pt>
                <c:pt idx="453">
                  <c:v>404.4960027247861</c:v>
                </c:pt>
                <c:pt idx="454">
                  <c:v>423.2523690342442</c:v>
                </c:pt>
                <c:pt idx="455">
                  <c:v>433.5009989954418</c:v>
                </c:pt>
                <c:pt idx="456">
                  <c:v>437.7749974283603</c:v>
                </c:pt>
                <c:pt idx="457">
                  <c:v>415.57418876274176</c:v>
                </c:pt>
                <c:pt idx="458">
                  <c:v>378.13827901003015</c:v>
                </c:pt>
                <c:pt idx="459">
                  <c:v>347.6339335444535</c:v>
                </c:pt>
                <c:pt idx="460">
                  <c:v>337.4906692067126</c:v>
                </c:pt>
                <c:pt idx="461">
                  <c:v>315.55600891937684</c:v>
                </c:pt>
                <c:pt idx="462">
                  <c:v>294.5194891519111</c:v>
                </c:pt>
                <c:pt idx="463">
                  <c:v>284.4408577473806</c:v>
                </c:pt>
                <c:pt idx="464">
                  <c:v>228.39221480762626</c:v>
                </c:pt>
                <c:pt idx="465">
                  <c:v>189.2990675832947</c:v>
                </c:pt>
                <c:pt idx="466">
                  <c:v>190.12892331495812</c:v>
                </c:pt>
                <c:pt idx="467">
                  <c:v>125.64794157584241</c:v>
                </c:pt>
                <c:pt idx="468">
                  <c:v>94.41459265513072</c:v>
                </c:pt>
                <c:pt idx="469">
                  <c:v>70.65740289098105</c:v>
                </c:pt>
                <c:pt idx="470">
                  <c:v>69.83940048949357</c:v>
                </c:pt>
                <c:pt idx="471">
                  <c:v>69.83940048949357</c:v>
                </c:pt>
                <c:pt idx="472">
                  <c:v>77.2043245838077</c:v>
                </c:pt>
                <c:pt idx="473">
                  <c:v>111.66060378030681</c:v>
                </c:pt>
                <c:pt idx="474">
                  <c:v>142.13385402267605</c:v>
                </c:pt>
                <c:pt idx="475">
                  <c:v>189.2990675832947</c:v>
                </c:pt>
                <c:pt idx="476">
                  <c:v>235.06473535306586</c:v>
                </c:pt>
                <c:pt idx="477">
                  <c:v>268.5079999365968</c:v>
                </c:pt>
                <c:pt idx="478">
                  <c:v>296.20045097384616</c:v>
                </c:pt>
                <c:pt idx="479">
                  <c:v>333.2679631040205</c:v>
                </c:pt>
                <c:pt idx="480">
                  <c:v>356.94282268155655</c:v>
                </c:pt>
                <c:pt idx="481">
                  <c:v>395.9843667069065</c:v>
                </c:pt>
                <c:pt idx="482">
                  <c:v>418.98583686824895</c:v>
                </c:pt>
                <c:pt idx="483">
                  <c:v>448.0415778072063</c:v>
                </c:pt>
                <c:pt idx="484">
                  <c:v>477.19934262495883</c:v>
                </c:pt>
                <c:pt idx="485">
                  <c:v>508.18427175416093</c:v>
                </c:pt>
                <c:pt idx="486">
                  <c:v>539.2852495778727</c:v>
                </c:pt>
                <c:pt idx="487">
                  <c:v>561.8197311735205</c:v>
                </c:pt>
                <c:pt idx="488">
                  <c:v>580.0654072362286</c:v>
                </c:pt>
                <c:pt idx="489">
                  <c:v>588.7679351465415</c:v>
                </c:pt>
                <c:pt idx="490">
                  <c:v>602.7109777708883</c:v>
                </c:pt>
                <c:pt idx="491">
                  <c:v>651.6968226428169</c:v>
                </c:pt>
                <c:pt idx="492">
                  <c:v>668.3828920369172</c:v>
                </c:pt>
                <c:pt idx="493">
                  <c:v>680.699381126924</c:v>
                </c:pt>
                <c:pt idx="494">
                  <c:v>696.5617572435467</c:v>
                </c:pt>
                <c:pt idx="495">
                  <c:v>708.9201436223948</c:v>
                </c:pt>
                <c:pt idx="496">
                  <c:v>725.7217122176105</c:v>
                </c:pt>
                <c:pt idx="497">
                  <c:v>734.5783164829368</c:v>
                </c:pt>
                <c:pt idx="498">
                  <c:v>761.20494694529</c:v>
                </c:pt>
                <c:pt idx="499">
                  <c:v>787.0254352114555</c:v>
                </c:pt>
                <c:pt idx="500">
                  <c:v>800.4124304886716</c:v>
                </c:pt>
                <c:pt idx="501">
                  <c:v>812.9264607588232</c:v>
                </c:pt>
                <c:pt idx="502">
                  <c:v>830.8364242895414</c:v>
                </c:pt>
                <c:pt idx="503">
                  <c:v>858.6734325188593</c:v>
                </c:pt>
                <c:pt idx="504">
                  <c:v>885.7016153432285</c:v>
                </c:pt>
                <c:pt idx="505">
                  <c:v>896.5375690844205</c:v>
                </c:pt>
                <c:pt idx="506">
                  <c:v>906.4829636089669</c:v>
                </c:pt>
                <c:pt idx="507">
                  <c:v>918.2519890552464</c:v>
                </c:pt>
                <c:pt idx="508">
                  <c:v>939.1150598971058</c:v>
                </c:pt>
                <c:pt idx="509">
                  <c:v>956.3893942667441</c:v>
                </c:pt>
                <c:pt idx="510">
                  <c:v>968.2294146807469</c:v>
                </c:pt>
                <c:pt idx="511">
                  <c:v>976.4362524813466</c:v>
                </c:pt>
                <c:pt idx="512">
                  <c:v>996.53162365499</c:v>
                </c:pt>
                <c:pt idx="513">
                  <c:v>1024.930624530118</c:v>
                </c:pt>
                <c:pt idx="514">
                  <c:v>1036.8688480777332</c:v>
                </c:pt>
                <c:pt idx="515">
                  <c:v>1046.9838446323274</c:v>
                </c:pt>
                <c:pt idx="516">
                  <c:v>1074.6329868425346</c:v>
                </c:pt>
                <c:pt idx="517">
                  <c:v>1094.0423093650447</c:v>
                </c:pt>
                <c:pt idx="518">
                  <c:v>1108.8608747465637</c:v>
                </c:pt>
                <c:pt idx="519">
                  <c:v>1117.2079533907608</c:v>
                </c:pt>
                <c:pt idx="520">
                  <c:v>1138.5775743093154</c:v>
                </c:pt>
                <c:pt idx="521">
                  <c:v>1156.2723128017974</c:v>
                </c:pt>
                <c:pt idx="522">
                  <c:v>1184.2883696464837</c:v>
                </c:pt>
                <c:pt idx="523">
                  <c:v>1215.2155985879226</c:v>
                </c:pt>
                <c:pt idx="524">
                  <c:v>1209.5838917786427</c:v>
                </c:pt>
                <c:pt idx="525">
                  <c:v>1231.1928739966734</c:v>
                </c:pt>
                <c:pt idx="526">
                  <c:v>1240.6056514407205</c:v>
                </c:pt>
                <c:pt idx="527">
                  <c:v>1257.5755852186007</c:v>
                </c:pt>
                <c:pt idx="528">
                  <c:v>1280.2562449231373</c:v>
                </c:pt>
                <c:pt idx="529">
                  <c:v>1289.7248336024008</c:v>
                </c:pt>
                <c:pt idx="530">
                  <c:v>1302.0501618726153</c:v>
                </c:pt>
                <c:pt idx="531">
                  <c:v>1334.3723946272612</c:v>
                </c:pt>
                <c:pt idx="532">
                  <c:v>1350.5808128077751</c:v>
                </c:pt>
                <c:pt idx="533">
                  <c:v>1377.3461909260727</c:v>
                </c:pt>
                <c:pt idx="534">
                  <c:v>1398.4368199250866</c:v>
                </c:pt>
                <c:pt idx="535">
                  <c:v>1415.7327211902116</c:v>
                </c:pt>
                <c:pt idx="536">
                  <c:v>1440.779461254861</c:v>
                </c:pt>
                <c:pt idx="537">
                  <c:v>1449.4671182342076</c:v>
                </c:pt>
                <c:pt idx="538">
                  <c:v>1473.647297721417</c:v>
                </c:pt>
                <c:pt idx="539">
                  <c:v>1497.898092867199</c:v>
                </c:pt>
                <c:pt idx="540">
                  <c:v>1522.2199173310319</c:v>
                </c:pt>
                <c:pt idx="541">
                  <c:v>1538.7995427018236</c:v>
                </c:pt>
                <c:pt idx="542">
                  <c:v>1564.2208195520816</c:v>
                </c:pt>
                <c:pt idx="543">
                  <c:v>1589.720158789874</c:v>
                </c:pt>
                <c:pt idx="544">
                  <c:v>1597.5818884866826</c:v>
                </c:pt>
                <c:pt idx="545">
                  <c:v>1625.156704909005</c:v>
                </c:pt>
                <c:pt idx="546">
                  <c:v>1653.8131967013537</c:v>
                </c:pt>
                <c:pt idx="547">
                  <c:v>1668.6744153168265</c:v>
                </c:pt>
                <c:pt idx="548">
                  <c:v>1691.5133991079042</c:v>
                </c:pt>
                <c:pt idx="549">
                  <c:v>1706.4423023414538</c:v>
                </c:pt>
                <c:pt idx="550">
                  <c:v>1737.3806822836063</c:v>
                </c:pt>
                <c:pt idx="551">
                  <c:v>1740.380845393981</c:v>
                </c:pt>
                <c:pt idx="552">
                  <c:v>1771.4461676358537</c:v>
                </c:pt>
                <c:pt idx="553">
                  <c:v>1790.5438067582845</c:v>
                </c:pt>
                <c:pt idx="554">
                  <c:v>1807.6684775114386</c:v>
                </c:pt>
                <c:pt idx="555">
                  <c:v>1831.904762857686</c:v>
                </c:pt>
                <c:pt idx="556">
                  <c:v>1860.27012390433</c:v>
                </c:pt>
                <c:pt idx="557">
                  <c:v>1886.6964296430478</c:v>
                </c:pt>
                <c:pt idx="558">
                  <c:v>1916.271479608502</c:v>
                </c:pt>
                <c:pt idx="559">
                  <c:v>1948.0031043572385</c:v>
                </c:pt>
                <c:pt idx="560">
                  <c:v>1971.6245266989026</c:v>
                </c:pt>
                <c:pt idx="561">
                  <c:v>1991.1886843092943</c:v>
                </c:pt>
                <c:pt idx="562">
                  <c:v>2012.8659890319395</c:v>
                </c:pt>
                <c:pt idx="563">
                  <c:v>2035.6364046689587</c:v>
                </c:pt>
                <c:pt idx="564">
                  <c:v>2036.6729086173787</c:v>
                </c:pt>
                <c:pt idx="565">
                  <c:v>2048.0829991131122</c:v>
                </c:pt>
                <c:pt idx="566">
                  <c:v>2061.5878957953646</c:v>
                </c:pt>
                <c:pt idx="567">
                  <c:v>2069.9095313378393</c:v>
                </c:pt>
                <c:pt idx="568">
                  <c:v>2087.620744792389</c:v>
                </c:pt>
                <c:pt idx="569">
                  <c:v>2102.2348678865374</c:v>
                </c:pt>
                <c:pt idx="570">
                  <c:v>2085.535110881638</c:v>
                </c:pt>
                <c:pt idx="571">
                  <c:v>2083.4500006705557</c:v>
                </c:pt>
                <c:pt idx="572">
                  <c:v>2093.8807913549717</c:v>
                </c:pt>
                <c:pt idx="573">
                  <c:v>2082.4076418702175</c:v>
                </c:pt>
                <c:pt idx="574">
                  <c:v>2088.66375821736</c:v>
                </c:pt>
                <c:pt idx="575">
                  <c:v>2103.2797186424928</c:v>
                </c:pt>
                <c:pt idx="576">
                  <c:v>2076.156235272338</c:v>
                </c:pt>
                <c:pt idx="577">
                  <c:v>2082.4076418702175</c:v>
                </c:pt>
                <c:pt idx="578">
                  <c:v>2084.492490330077</c:v>
                </c:pt>
                <c:pt idx="579">
                  <c:v>2084.492490330077</c:v>
                </c:pt>
                <c:pt idx="580">
                  <c:v>2075.1147915672036</c:v>
                </c:pt>
                <c:pt idx="581">
                  <c:v>2063.667522996817</c:v>
                </c:pt>
                <c:pt idx="582">
                  <c:v>2043.9320610751652</c:v>
                </c:pt>
                <c:pt idx="583">
                  <c:v>2051.197564895202</c:v>
                </c:pt>
                <c:pt idx="584">
                  <c:v>2047.0450700608267</c:v>
                </c:pt>
                <c:pt idx="585">
                  <c:v>2043.9320610751652</c:v>
                </c:pt>
                <c:pt idx="586">
                  <c:v>2052.2360131391606</c:v>
                </c:pt>
                <c:pt idx="587">
                  <c:v>2040.820218665881</c:v>
                </c:pt>
                <c:pt idx="588">
                  <c:v>2036.6729086173787</c:v>
                </c:pt>
                <c:pt idx="589">
                  <c:v>2027.3490273623343</c:v>
                </c:pt>
                <c:pt idx="590">
                  <c:v>2019.0699126466188</c:v>
                </c:pt>
                <c:pt idx="591">
                  <c:v>2026.3136865004476</c:v>
                </c:pt>
                <c:pt idx="592">
                  <c:v>2025.2784747092937</c:v>
                </c:pt>
                <c:pt idx="593">
                  <c:v>2014.9334486148841</c:v>
                </c:pt>
                <c:pt idx="594">
                  <c:v>2023.2084382104772</c:v>
                </c:pt>
                <c:pt idx="595">
                  <c:v>2022.1736134384973</c:v>
                </c:pt>
                <c:pt idx="596">
                  <c:v>2035.6364046689587</c:v>
                </c:pt>
                <c:pt idx="597">
                  <c:v>2032.5276688597655</c:v>
                </c:pt>
                <c:pt idx="598">
                  <c:v>2036.6729086173787</c:v>
                </c:pt>
                <c:pt idx="599">
                  <c:v>2029.4200964270672</c:v>
                </c:pt>
                <c:pt idx="600">
                  <c:v>2043.9320610751652</c:v>
                </c:pt>
                <c:pt idx="601">
                  <c:v>2025.2784747092937</c:v>
                </c:pt>
                <c:pt idx="602">
                  <c:v>2024.2433919566902</c:v>
                </c:pt>
                <c:pt idx="603">
                  <c:v>2013.8996544807137</c:v>
                </c:pt>
                <c:pt idx="604">
                  <c:v>1971.6245266989026</c:v>
                </c:pt>
                <c:pt idx="605">
                  <c:v>1949.0287267104227</c:v>
                </c:pt>
                <c:pt idx="606">
                  <c:v>1941.8520289856124</c:v>
                </c:pt>
                <c:pt idx="607">
                  <c:v>1910.143855639391</c:v>
                </c:pt>
                <c:pt idx="608">
                  <c:v>1878.556297760228</c:v>
                </c:pt>
                <c:pt idx="609">
                  <c:v>1856.2119924261292</c:v>
                </c:pt>
                <c:pt idx="610">
                  <c:v>1830.8935040886126</c:v>
                </c:pt>
                <c:pt idx="611">
                  <c:v>1807.6684775114386</c:v>
                </c:pt>
                <c:pt idx="612">
                  <c:v>1791.5501633458325</c:v>
                </c:pt>
                <c:pt idx="613">
                  <c:v>1752.392348990702</c:v>
                </c:pt>
                <c:pt idx="614">
                  <c:v>1750.3892247807717</c:v>
                </c:pt>
                <c:pt idx="615">
                  <c:v>1734.3816027210005</c:v>
                </c:pt>
                <c:pt idx="616">
                  <c:v>1728.3866911103687</c:v>
                </c:pt>
                <c:pt idx="617">
                  <c:v>1721.3980932101658</c:v>
                </c:pt>
                <c:pt idx="618">
                  <c:v>1719.4024307703748</c:v>
                </c:pt>
                <c:pt idx="619">
                  <c:v>1729.3855425426186</c:v>
                </c:pt>
                <c:pt idx="620">
                  <c:v>1731.3836059237683</c:v>
                </c:pt>
                <c:pt idx="621">
                  <c:v>1721.3980932101658</c:v>
                </c:pt>
                <c:pt idx="622">
                  <c:v>1734.3816027210005</c:v>
                </c:pt>
                <c:pt idx="623">
                  <c:v>1734.3816027210005</c:v>
                </c:pt>
                <c:pt idx="624">
                  <c:v>1734.3816027210005</c:v>
                </c:pt>
                <c:pt idx="625">
                  <c:v>1717.4072478266103</c:v>
                </c:pt>
                <c:pt idx="626">
                  <c:v>1721.3980932101658</c:v>
                </c:pt>
                <c:pt idx="627">
                  <c:v>1734.3816027210005</c:v>
                </c:pt>
                <c:pt idx="628">
                  <c:v>1719.4024307703748</c:v>
                </c:pt>
                <c:pt idx="629">
                  <c:v>1730.3845141374468</c:v>
                </c:pt>
                <c:pt idx="630">
                  <c:v>1727.387959811791</c:v>
                </c:pt>
                <c:pt idx="631">
                  <c:v>1722.3961043131035</c:v>
                </c:pt>
                <c:pt idx="632">
                  <c:v>1738.380616220873</c:v>
                </c:pt>
                <c:pt idx="633">
                  <c:v>1740.380845393981</c:v>
                </c:pt>
                <c:pt idx="634">
                  <c:v>1738.380616220873</c:v>
                </c:pt>
                <c:pt idx="635">
                  <c:v>1729.3855425426186</c:v>
                </c:pt>
                <c:pt idx="636">
                  <c:v>1735.381175562653</c:v>
                </c:pt>
                <c:pt idx="637">
                  <c:v>1747.3854441829976</c:v>
                </c:pt>
                <c:pt idx="638">
                  <c:v>1745.3835272562337</c:v>
                </c:pt>
                <c:pt idx="639">
                  <c:v>1742.38155649196</c:v>
                </c:pt>
                <c:pt idx="640">
                  <c:v>1752.392348990702</c:v>
                </c:pt>
                <c:pt idx="641">
                  <c:v>1747.3854441829976</c:v>
                </c:pt>
                <c:pt idx="642">
                  <c:v>1732.3828179305096</c:v>
                </c:pt>
                <c:pt idx="643">
                  <c:v>1739.380670581329</c:v>
                </c:pt>
                <c:pt idx="644">
                  <c:v>1762.4152245249616</c:v>
                </c:pt>
                <c:pt idx="645">
                  <c:v>1742.38155649196</c:v>
                </c:pt>
                <c:pt idx="646">
                  <c:v>1740.380845393981</c:v>
                </c:pt>
                <c:pt idx="647">
                  <c:v>1728.3866911103687</c:v>
                </c:pt>
                <c:pt idx="648">
                  <c:v>1720.4002020388634</c:v>
                </c:pt>
                <c:pt idx="649">
                  <c:v>1733.382150186605</c:v>
                </c:pt>
                <c:pt idx="650">
                  <c:v>1740.380845393981</c:v>
                </c:pt>
                <c:pt idx="651">
                  <c:v>1750.3892247807717</c:v>
                </c:pt>
                <c:pt idx="652">
                  <c:v>1749.3878438483557</c:v>
                </c:pt>
                <c:pt idx="653">
                  <c:v>1736.380868740528</c:v>
                </c:pt>
                <c:pt idx="654">
                  <c:v>1740.380845393981</c:v>
                </c:pt>
                <c:pt idx="655">
                  <c:v>1745.3835272562337</c:v>
                </c:pt>
                <c:pt idx="656">
                  <c:v>1747.3854441829976</c:v>
                </c:pt>
                <c:pt idx="657">
                  <c:v>1747.3854441829976</c:v>
                </c:pt>
                <c:pt idx="658">
                  <c:v>1736.380868740528</c:v>
                </c:pt>
                <c:pt idx="659">
                  <c:v>1740.380845393981</c:v>
                </c:pt>
                <c:pt idx="660">
                  <c:v>1740.380845393981</c:v>
                </c:pt>
                <c:pt idx="661">
                  <c:v>1736.380868740528</c:v>
                </c:pt>
                <c:pt idx="662">
                  <c:v>1734.3816027210005</c:v>
                </c:pt>
                <c:pt idx="663">
                  <c:v>1724.392486429223</c:v>
                </c:pt>
                <c:pt idx="664">
                  <c:v>1722.3961043131035</c:v>
                </c:pt>
                <c:pt idx="665">
                  <c:v>1726.389348617996</c:v>
                </c:pt>
                <c:pt idx="666">
                  <c:v>1728.3866911103687</c:v>
                </c:pt>
                <c:pt idx="667">
                  <c:v>1715.4125441485107</c:v>
                </c:pt>
                <c:pt idx="668">
                  <c:v>1721.3980932101658</c:v>
                </c:pt>
                <c:pt idx="669">
                  <c:v>1719.4024307703748</c:v>
                </c:pt>
                <c:pt idx="670">
                  <c:v>1717.4072478266103</c:v>
                </c:pt>
                <c:pt idx="671">
                  <c:v>1726.389348617996</c:v>
                </c:pt>
                <c:pt idx="672">
                  <c:v>1719.4024307703748</c:v>
                </c:pt>
                <c:pt idx="673">
                  <c:v>1718.4047793758914</c:v>
                </c:pt>
                <c:pt idx="674">
                  <c:v>1722.3961043131035</c:v>
                </c:pt>
                <c:pt idx="675">
                  <c:v>1729.3855425426186</c:v>
                </c:pt>
                <c:pt idx="676">
                  <c:v>1733.382150186605</c:v>
                </c:pt>
                <c:pt idx="677">
                  <c:v>1724.392486429223</c:v>
                </c:pt>
                <c:pt idx="678">
                  <c:v>1728.3866911103687</c:v>
                </c:pt>
                <c:pt idx="679">
                  <c:v>1737.3806822836063</c:v>
                </c:pt>
                <c:pt idx="680">
                  <c:v>1746.3844253918382</c:v>
                </c:pt>
                <c:pt idx="681">
                  <c:v>1747.3854441829976</c:v>
                </c:pt>
                <c:pt idx="682">
                  <c:v>1748.3865836588025</c:v>
                </c:pt>
                <c:pt idx="683">
                  <c:v>1750.3892247807717</c:v>
                </c:pt>
                <c:pt idx="684">
                  <c:v>1748.3865836588025</c:v>
                </c:pt>
                <c:pt idx="685">
                  <c:v>1751.390726485175</c:v>
                </c:pt>
                <c:pt idx="686">
                  <c:v>1755.3979416055267</c:v>
                </c:pt>
                <c:pt idx="687">
                  <c:v>1753.3940923264968</c:v>
                </c:pt>
                <c:pt idx="688">
                  <c:v>1749.3878438483557</c:v>
                </c:pt>
                <c:pt idx="689">
                  <c:v>1753.3940923264968</c:v>
                </c:pt>
                <c:pt idx="690">
                  <c:v>1762.4152245249616</c:v>
                </c:pt>
                <c:pt idx="691">
                  <c:v>1753.3940923264968</c:v>
                </c:pt>
                <c:pt idx="692">
                  <c:v>1759.4070914103786</c:v>
                </c:pt>
                <c:pt idx="693">
                  <c:v>1758.404622480327</c:v>
                </c:pt>
                <c:pt idx="694">
                  <c:v>1755.3979416055267</c:v>
                </c:pt>
                <c:pt idx="695">
                  <c:v>1761.4123924034602</c:v>
                </c:pt>
                <c:pt idx="696">
                  <c:v>1758.404622480327</c:v>
                </c:pt>
                <c:pt idx="697">
                  <c:v>1751.390726485175</c:v>
                </c:pt>
                <c:pt idx="698">
                  <c:v>1748.3865836588025</c:v>
                </c:pt>
                <c:pt idx="699">
                  <c:v>1749.3878438483557</c:v>
                </c:pt>
                <c:pt idx="700">
                  <c:v>1751.390726485175</c:v>
                </c:pt>
                <c:pt idx="701">
                  <c:v>1753.3940923264968</c:v>
                </c:pt>
                <c:pt idx="702">
                  <c:v>1762.4152245249616</c:v>
                </c:pt>
                <c:pt idx="703">
                  <c:v>1756.4000476071037</c:v>
                </c:pt>
                <c:pt idx="704">
                  <c:v>1760.4096813750143</c:v>
                </c:pt>
                <c:pt idx="705">
                  <c:v>1756.4000476071037</c:v>
                </c:pt>
                <c:pt idx="706">
                  <c:v>1748.3865836588025</c:v>
                </c:pt>
                <c:pt idx="707">
                  <c:v>1763.418177768769</c:v>
                </c:pt>
                <c:pt idx="708">
                  <c:v>1755.3979416055267</c:v>
                </c:pt>
                <c:pt idx="709">
                  <c:v>1751.390726485175</c:v>
                </c:pt>
                <c:pt idx="710">
                  <c:v>1752.392348990702</c:v>
                </c:pt>
                <c:pt idx="711">
                  <c:v>1752.392348990702</c:v>
                </c:pt>
                <c:pt idx="712">
                  <c:v>1749.3878438483557</c:v>
                </c:pt>
                <c:pt idx="713">
                  <c:v>1752.392348990702</c:v>
                </c:pt>
                <c:pt idx="714">
                  <c:v>1758.404622480327</c:v>
                </c:pt>
                <c:pt idx="715">
                  <c:v>1750.3892247807717</c:v>
                </c:pt>
                <c:pt idx="716">
                  <c:v>1741.3811406878472</c:v>
                </c:pt>
                <c:pt idx="717">
                  <c:v>1745.3835272562337</c:v>
                </c:pt>
                <c:pt idx="718">
                  <c:v>1745.3835272562337</c:v>
                </c:pt>
                <c:pt idx="719">
                  <c:v>1736.380868740528</c:v>
                </c:pt>
                <c:pt idx="720">
                  <c:v>1730.3845141374468</c:v>
                </c:pt>
                <c:pt idx="721">
                  <c:v>1736.380868740528</c:v>
                </c:pt>
                <c:pt idx="722">
                  <c:v>1745.3835272562337</c:v>
                </c:pt>
                <c:pt idx="723">
                  <c:v>1750.3892247807717</c:v>
                </c:pt>
                <c:pt idx="724">
                  <c:v>1744.3827497470984</c:v>
                </c:pt>
                <c:pt idx="725">
                  <c:v>1743.3820928353603</c:v>
                </c:pt>
                <c:pt idx="726">
                  <c:v>1741.3811406878472</c:v>
                </c:pt>
                <c:pt idx="727">
                  <c:v>1744.3827497470984</c:v>
                </c:pt>
                <c:pt idx="728">
                  <c:v>1740.380845393981</c:v>
                </c:pt>
                <c:pt idx="729">
                  <c:v>1733.382150186605</c:v>
                </c:pt>
                <c:pt idx="730">
                  <c:v>1729.3855425426186</c:v>
                </c:pt>
                <c:pt idx="731">
                  <c:v>1740.380845393981</c:v>
                </c:pt>
                <c:pt idx="732">
                  <c:v>1746.3844253918382</c:v>
                </c:pt>
                <c:pt idx="733">
                  <c:v>1743.3820928353603</c:v>
                </c:pt>
                <c:pt idx="734">
                  <c:v>1760.4096813750143</c:v>
                </c:pt>
                <c:pt idx="735">
                  <c:v>1760.4096813750143</c:v>
                </c:pt>
                <c:pt idx="736">
                  <c:v>1774.4586658992575</c:v>
                </c:pt>
                <c:pt idx="737">
                  <c:v>1766.4277645266898</c:v>
                </c:pt>
                <c:pt idx="738">
                  <c:v>1759.4070914103786</c:v>
                </c:pt>
                <c:pt idx="739">
                  <c:v>1765.4244477403545</c:v>
                </c:pt>
                <c:pt idx="740">
                  <c:v>1772.4502122984636</c:v>
                </c:pt>
                <c:pt idx="741">
                  <c:v>1758.404622480327</c:v>
                </c:pt>
                <c:pt idx="742">
                  <c:v>1752.392348990702</c:v>
                </c:pt>
                <c:pt idx="743">
                  <c:v>1739.380670581329</c:v>
                </c:pt>
                <c:pt idx="744">
                  <c:v>1738.380616220873</c:v>
                </c:pt>
                <c:pt idx="745">
                  <c:v>1734.3816027210005</c:v>
                </c:pt>
                <c:pt idx="746">
                  <c:v>1734.3816027210005</c:v>
                </c:pt>
                <c:pt idx="747">
                  <c:v>1740.380845393981</c:v>
                </c:pt>
                <c:pt idx="748">
                  <c:v>1741.3811406878472</c:v>
                </c:pt>
                <c:pt idx="749">
                  <c:v>1745.3835272562337</c:v>
                </c:pt>
                <c:pt idx="750">
                  <c:v>1735.381175562653</c:v>
                </c:pt>
                <c:pt idx="751">
                  <c:v>1744.3827497470984</c:v>
                </c:pt>
                <c:pt idx="752">
                  <c:v>1749.3878438483557</c:v>
                </c:pt>
                <c:pt idx="753">
                  <c:v>1745.3835272562337</c:v>
                </c:pt>
                <c:pt idx="754">
                  <c:v>1750.3892247807717</c:v>
                </c:pt>
                <c:pt idx="755">
                  <c:v>1705.4462066919668</c:v>
                </c:pt>
                <c:pt idx="756">
                  <c:v>1666.6913821439393</c:v>
                </c:pt>
                <c:pt idx="757">
                  <c:v>1637.00257192785</c:v>
                </c:pt>
                <c:pt idx="758">
                  <c:v>1595.6157581656712</c:v>
                </c:pt>
                <c:pt idx="759">
                  <c:v>1538.7995427018236</c:v>
                </c:pt>
                <c:pt idx="760">
                  <c:v>1472.678737462315</c:v>
                </c:pt>
                <c:pt idx="761">
                  <c:v>1443.6743371328807</c:v>
                </c:pt>
                <c:pt idx="762">
                  <c:v>1393.6387892998914</c:v>
                </c:pt>
                <c:pt idx="763">
                  <c:v>1324.8527886643637</c:v>
                </c:pt>
                <c:pt idx="764">
                  <c:v>1245.3160443130691</c:v>
                </c:pt>
                <c:pt idx="765">
                  <c:v>1163.7340240728208</c:v>
                </c:pt>
                <c:pt idx="766">
                  <c:v>1120.9204610515699</c:v>
                </c:pt>
                <c:pt idx="767">
                  <c:v>1135.7871117665636</c:v>
                </c:pt>
                <c:pt idx="768">
                  <c:v>1146.0233953614247</c:v>
                </c:pt>
                <c:pt idx="769">
                  <c:v>1133.9273242174663</c:v>
                </c:pt>
                <c:pt idx="770">
                  <c:v>1125.5634309080601</c:v>
                </c:pt>
                <c:pt idx="771">
                  <c:v>1138.5775743093154</c:v>
                </c:pt>
                <c:pt idx="772">
                  <c:v>1122.7773374841731</c:v>
                </c:pt>
                <c:pt idx="773">
                  <c:v>1124.6346292324665</c:v>
                </c:pt>
                <c:pt idx="774">
                  <c:v>1122.7773374841731</c:v>
                </c:pt>
                <c:pt idx="775">
                  <c:v>1112.5696516603807</c:v>
                </c:pt>
                <c:pt idx="776">
                  <c:v>1118.135924713401</c:v>
                </c:pt>
                <c:pt idx="777">
                  <c:v>1119.9921785206147</c:v>
                </c:pt>
                <c:pt idx="778">
                  <c:v>1129.2796768291146</c:v>
                </c:pt>
                <c:pt idx="779">
                  <c:v>1118.135924713401</c:v>
                </c:pt>
                <c:pt idx="780">
                  <c:v>1112.5696516603807</c:v>
                </c:pt>
                <c:pt idx="781">
                  <c:v>1127.4213459783473</c:v>
                </c:pt>
                <c:pt idx="782">
                  <c:v>1131.1384236464996</c:v>
                </c:pt>
                <c:pt idx="783">
                  <c:v>1110.715056148037</c:v>
                </c:pt>
                <c:pt idx="784">
                  <c:v>1019.4264585937306</c:v>
                </c:pt>
                <c:pt idx="785">
                  <c:v>940.9317195788185</c:v>
                </c:pt>
                <c:pt idx="786">
                  <c:v>889.3120290401039</c:v>
                </c:pt>
                <c:pt idx="787">
                  <c:v>859.5729560394261</c:v>
                </c:pt>
                <c:pt idx="788">
                  <c:v>791.4853694569108</c:v>
                </c:pt>
                <c:pt idx="789">
                  <c:v>708.0367915262459</c:v>
                </c:pt>
                <c:pt idx="790">
                  <c:v>629.7924275307053</c:v>
                </c:pt>
                <c:pt idx="791">
                  <c:v>551.4116019162093</c:v>
                </c:pt>
                <c:pt idx="792">
                  <c:v>478.05847576648375</c:v>
                </c:pt>
                <c:pt idx="793">
                  <c:v>450.61020742154244</c:v>
                </c:pt>
                <c:pt idx="794">
                  <c:v>424.95959588483004</c:v>
                </c:pt>
                <c:pt idx="795">
                  <c:v>378.13827901003015</c:v>
                </c:pt>
                <c:pt idx="796">
                  <c:v>386.63163289764566</c:v>
                </c:pt>
                <c:pt idx="797">
                  <c:v>372.19809587347515</c:v>
                </c:pt>
                <c:pt idx="798">
                  <c:v>373.89485750014023</c:v>
                </c:pt>
                <c:pt idx="799">
                  <c:v>359.48342278459256</c:v>
                </c:pt>
                <c:pt idx="800">
                  <c:v>357.7896030190053</c:v>
                </c:pt>
                <c:pt idx="801">
                  <c:v>371.34984505584146</c:v>
                </c:pt>
                <c:pt idx="802">
                  <c:v>370.5016808784029</c:v>
                </c:pt>
                <c:pt idx="803">
                  <c:v>323.98556133546356</c:v>
                </c:pt>
                <c:pt idx="804">
                  <c:v>293.67913582710446</c:v>
                </c:pt>
                <c:pt idx="805">
                  <c:v>250.09753888492438</c:v>
                </c:pt>
                <c:pt idx="806">
                  <c:v>216.7281896925145</c:v>
                </c:pt>
                <c:pt idx="807">
                  <c:v>177.68978676211057</c:v>
                </c:pt>
                <c:pt idx="808">
                  <c:v>125.64794157584241</c:v>
                </c:pt>
                <c:pt idx="809">
                  <c:v>66.56819644009906</c:v>
                </c:pt>
                <c:pt idx="810">
                  <c:v>37.999996245437735</c:v>
                </c:pt>
                <c:pt idx="811">
                  <c:v>9.529742758823112</c:v>
                </c:pt>
                <c:pt idx="812">
                  <c:v>26.600178882604247</c:v>
                </c:pt>
                <c:pt idx="813">
                  <c:v>16.84134743293074</c:v>
                </c:pt>
                <c:pt idx="814">
                  <c:v>15.215989946433588</c:v>
                </c:pt>
                <c:pt idx="815">
                  <c:v>18.467023117841485</c:v>
                </c:pt>
                <c:pt idx="816">
                  <c:v>18.467023117841485</c:v>
                </c:pt>
                <c:pt idx="817">
                  <c:v>18.467023117841485</c:v>
                </c:pt>
              </c:numCache>
            </c:numRef>
          </c:yVal>
          <c:smooth val="0"/>
        </c:ser>
        <c:axId val="15123507"/>
        <c:axId val="1893836"/>
      </c:scatterChart>
      <c:valAx>
        <c:axId val="15123507"/>
        <c:scaling>
          <c:orientation val="minMax"/>
          <c:max val="0.835"/>
          <c:min val="0.7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3836"/>
        <c:crosses val="autoZero"/>
        <c:crossBetween val="midCat"/>
        <c:dispUnits/>
      </c:valAx>
      <c:valAx>
        <c:axId val="189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1235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1828-1847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Data!$O$295:$O$410</c:f>
              <c:numCache>
                <c:ptCount val="116"/>
                <c:pt idx="0">
                  <c:v>16.6</c:v>
                </c:pt>
                <c:pt idx="1">
                  <c:v>16.6</c:v>
                </c:pt>
                <c:pt idx="2">
                  <c:v>16.6</c:v>
                </c:pt>
                <c:pt idx="3">
                  <c:v>16.5</c:v>
                </c:pt>
                <c:pt idx="4">
                  <c:v>16.3</c:v>
                </c:pt>
                <c:pt idx="5">
                  <c:v>16.2</c:v>
                </c:pt>
                <c:pt idx="6">
                  <c:v>16.5</c:v>
                </c:pt>
                <c:pt idx="7">
                  <c:v>16.7</c:v>
                </c:pt>
                <c:pt idx="8">
                  <c:v>16.7</c:v>
                </c:pt>
                <c:pt idx="9">
                  <c:v>17.4</c:v>
                </c:pt>
                <c:pt idx="10">
                  <c:v>17.6</c:v>
                </c:pt>
                <c:pt idx="11">
                  <c:v>17.2</c:v>
                </c:pt>
                <c:pt idx="12">
                  <c:v>17.4</c:v>
                </c:pt>
                <c:pt idx="13">
                  <c:v>17.8</c:v>
                </c:pt>
                <c:pt idx="14">
                  <c:v>18.1</c:v>
                </c:pt>
                <c:pt idx="15">
                  <c:v>18.3</c:v>
                </c:pt>
                <c:pt idx="16">
                  <c:v>18.2</c:v>
                </c:pt>
                <c:pt idx="17">
                  <c:v>17.8</c:v>
                </c:pt>
                <c:pt idx="18">
                  <c:v>17.9</c:v>
                </c:pt>
                <c:pt idx="19">
                  <c:v>18.5</c:v>
                </c:pt>
                <c:pt idx="20">
                  <c:v>18.1</c:v>
                </c:pt>
                <c:pt idx="21">
                  <c:v>18</c:v>
                </c:pt>
                <c:pt idx="22">
                  <c:v>18.2</c:v>
                </c:pt>
                <c:pt idx="23">
                  <c:v>18.1</c:v>
                </c:pt>
                <c:pt idx="24">
                  <c:v>18.3</c:v>
                </c:pt>
                <c:pt idx="25">
                  <c:v>18.4</c:v>
                </c:pt>
                <c:pt idx="26">
                  <c:v>18.4</c:v>
                </c:pt>
                <c:pt idx="27">
                  <c:v>18.5</c:v>
                </c:pt>
                <c:pt idx="28">
                  <c:v>19.2</c:v>
                </c:pt>
                <c:pt idx="29">
                  <c:v>18.6</c:v>
                </c:pt>
                <c:pt idx="30">
                  <c:v>18.8</c:v>
                </c:pt>
                <c:pt idx="31">
                  <c:v>18.9</c:v>
                </c:pt>
                <c:pt idx="32">
                  <c:v>19.5</c:v>
                </c:pt>
                <c:pt idx="33">
                  <c:v>18.5</c:v>
                </c:pt>
                <c:pt idx="34">
                  <c:v>18.4</c:v>
                </c:pt>
                <c:pt idx="35">
                  <c:v>18.8</c:v>
                </c:pt>
                <c:pt idx="36">
                  <c:v>17.7</c:v>
                </c:pt>
                <c:pt idx="37">
                  <c:v>17.7</c:v>
                </c:pt>
                <c:pt idx="38">
                  <c:v>17.4</c:v>
                </c:pt>
                <c:pt idx="39">
                  <c:v>18.1</c:v>
                </c:pt>
                <c:pt idx="40">
                  <c:v>19.9</c:v>
                </c:pt>
                <c:pt idx="41">
                  <c:v>18.1</c:v>
                </c:pt>
                <c:pt idx="42">
                  <c:v>18.3</c:v>
                </c:pt>
                <c:pt idx="43">
                  <c:v>18.3</c:v>
                </c:pt>
                <c:pt idx="44">
                  <c:v>18.3</c:v>
                </c:pt>
                <c:pt idx="45">
                  <c:v>18.7</c:v>
                </c:pt>
                <c:pt idx="46">
                  <c:v>18.9</c:v>
                </c:pt>
                <c:pt idx="47">
                  <c:v>19.5</c:v>
                </c:pt>
                <c:pt idx="48">
                  <c:v>19.5</c:v>
                </c:pt>
                <c:pt idx="49">
                  <c:v>19.4</c:v>
                </c:pt>
                <c:pt idx="50">
                  <c:v>19.4</c:v>
                </c:pt>
                <c:pt idx="51">
                  <c:v>19.6</c:v>
                </c:pt>
                <c:pt idx="52">
                  <c:v>19.7</c:v>
                </c:pt>
                <c:pt idx="53">
                  <c:v>19.9</c:v>
                </c:pt>
                <c:pt idx="54">
                  <c:v>20.1</c:v>
                </c:pt>
                <c:pt idx="55">
                  <c:v>20.2</c:v>
                </c:pt>
                <c:pt idx="56">
                  <c:v>20.5</c:v>
                </c:pt>
                <c:pt idx="57">
                  <c:v>20.6</c:v>
                </c:pt>
                <c:pt idx="58">
                  <c:v>20.7</c:v>
                </c:pt>
                <c:pt idx="59">
                  <c:v>21</c:v>
                </c:pt>
                <c:pt idx="60">
                  <c:v>21.2</c:v>
                </c:pt>
                <c:pt idx="61">
                  <c:v>21.2</c:v>
                </c:pt>
                <c:pt idx="62">
                  <c:v>21.6</c:v>
                </c:pt>
                <c:pt idx="63">
                  <c:v>21.5</c:v>
                </c:pt>
                <c:pt idx="64">
                  <c:v>21.6</c:v>
                </c:pt>
                <c:pt idx="65">
                  <c:v>21.9</c:v>
                </c:pt>
                <c:pt idx="66">
                  <c:v>22.2</c:v>
                </c:pt>
                <c:pt idx="67">
                  <c:v>22.2</c:v>
                </c:pt>
                <c:pt idx="68">
                  <c:v>22.4</c:v>
                </c:pt>
                <c:pt idx="69">
                  <c:v>22.7</c:v>
                </c:pt>
                <c:pt idx="70">
                  <c:v>22.9</c:v>
                </c:pt>
                <c:pt idx="71">
                  <c:v>22.9</c:v>
                </c:pt>
                <c:pt idx="72">
                  <c:v>22.9</c:v>
                </c:pt>
                <c:pt idx="73">
                  <c:v>23.1</c:v>
                </c:pt>
                <c:pt idx="74">
                  <c:v>23.2</c:v>
                </c:pt>
                <c:pt idx="75">
                  <c:v>23.2</c:v>
                </c:pt>
                <c:pt idx="76">
                  <c:v>23.5</c:v>
                </c:pt>
                <c:pt idx="77">
                  <c:v>23.9</c:v>
                </c:pt>
                <c:pt idx="78">
                  <c:v>23.8</c:v>
                </c:pt>
                <c:pt idx="79">
                  <c:v>23.7</c:v>
                </c:pt>
                <c:pt idx="80">
                  <c:v>24</c:v>
                </c:pt>
                <c:pt idx="81">
                  <c:v>24.3</c:v>
                </c:pt>
                <c:pt idx="82">
                  <c:v>24.4</c:v>
                </c:pt>
                <c:pt idx="83">
                  <c:v>24.5</c:v>
                </c:pt>
                <c:pt idx="84">
                  <c:v>24.4</c:v>
                </c:pt>
                <c:pt idx="85">
                  <c:v>24.4</c:v>
                </c:pt>
                <c:pt idx="86">
                  <c:v>24.8</c:v>
                </c:pt>
                <c:pt idx="87">
                  <c:v>25.2</c:v>
                </c:pt>
                <c:pt idx="88">
                  <c:v>25.6</c:v>
                </c:pt>
                <c:pt idx="89">
                  <c:v>25.7</c:v>
                </c:pt>
                <c:pt idx="90">
                  <c:v>25.8</c:v>
                </c:pt>
                <c:pt idx="91">
                  <c:v>25.8</c:v>
                </c:pt>
                <c:pt idx="92">
                  <c:v>26</c:v>
                </c:pt>
                <c:pt idx="93">
                  <c:v>26.2</c:v>
                </c:pt>
                <c:pt idx="94">
                  <c:v>26.3</c:v>
                </c:pt>
                <c:pt idx="95">
                  <c:v>26.3</c:v>
                </c:pt>
                <c:pt idx="96">
                  <c:v>26.5</c:v>
                </c:pt>
                <c:pt idx="97">
                  <c:v>27.1</c:v>
                </c:pt>
                <c:pt idx="98">
                  <c:v>26.8</c:v>
                </c:pt>
                <c:pt idx="99">
                  <c:v>25.8</c:v>
                </c:pt>
                <c:pt idx="100">
                  <c:v>25.5</c:v>
                </c:pt>
                <c:pt idx="101">
                  <c:v>25.7</c:v>
                </c:pt>
                <c:pt idx="102">
                  <c:v>26</c:v>
                </c:pt>
                <c:pt idx="103">
                  <c:v>26.1</c:v>
                </c:pt>
                <c:pt idx="104">
                  <c:v>26.4</c:v>
                </c:pt>
                <c:pt idx="105">
                  <c:v>26.9</c:v>
                </c:pt>
                <c:pt idx="106">
                  <c:v>27.2</c:v>
                </c:pt>
                <c:pt idx="107">
                  <c:v>27.2</c:v>
                </c:pt>
                <c:pt idx="108">
                  <c:v>28.2</c:v>
                </c:pt>
                <c:pt idx="109">
                  <c:v>29.1</c:v>
                </c:pt>
                <c:pt idx="110">
                  <c:v>29.2</c:v>
                </c:pt>
                <c:pt idx="111">
                  <c:v>29.6</c:v>
                </c:pt>
                <c:pt idx="112">
                  <c:v>30.1</c:v>
                </c:pt>
                <c:pt idx="113">
                  <c:v>30.2</c:v>
                </c:pt>
                <c:pt idx="114">
                  <c:v>30.5</c:v>
                </c:pt>
                <c:pt idx="115">
                  <c:v>30.2</c:v>
                </c:pt>
              </c:numCache>
            </c:numRef>
          </c:xVal>
          <c:yVal>
            <c:numRef>
              <c:f>Data!$Z$295:$Z$410</c:f>
              <c:numCache>
                <c:ptCount val="116"/>
                <c:pt idx="0">
                  <c:v>2069.9095313378393</c:v>
                </c:pt>
                <c:pt idx="1">
                  <c:v>2070.9503223866413</c:v>
                </c:pt>
                <c:pt idx="2">
                  <c:v>2071.9912439012605</c:v>
                </c:pt>
                <c:pt idx="3">
                  <c:v>2074.0734784588103</c:v>
                </c:pt>
                <c:pt idx="4">
                  <c:v>2067.828340506894</c:v>
                </c:pt>
                <c:pt idx="5">
                  <c:v>2051.197564895202</c:v>
                </c:pt>
                <c:pt idx="6">
                  <c:v>2033.563784822431</c:v>
                </c:pt>
                <c:pt idx="7">
                  <c:v>2035.6364046689587</c:v>
                </c:pt>
                <c:pt idx="8">
                  <c:v>2027.3490273623343</c:v>
                </c:pt>
                <c:pt idx="9">
                  <c:v>1989.1271273543184</c:v>
                </c:pt>
                <c:pt idx="10">
                  <c:v>1972.6530708721389</c:v>
                </c:pt>
                <c:pt idx="11">
                  <c:v>1965.4559355730926</c:v>
                </c:pt>
                <c:pt idx="12">
                  <c:v>1960.3189410560371</c:v>
                </c:pt>
                <c:pt idx="13">
                  <c:v>1918.3150261604655</c:v>
                </c:pt>
                <c:pt idx="14">
                  <c:v>1892.8067694124984</c:v>
                </c:pt>
                <c:pt idx="15">
                  <c:v>1875.5058043547106</c:v>
                </c:pt>
                <c:pt idx="16">
                  <c:v>1854.1836701463822</c:v>
                </c:pt>
                <c:pt idx="17">
                  <c:v>1839.9992695271444</c:v>
                </c:pt>
                <c:pt idx="18">
                  <c:v>1831.904762857686</c:v>
                </c:pt>
                <c:pt idx="19">
                  <c:v>1815.7393821652604</c:v>
                </c:pt>
                <c:pt idx="20">
                  <c:v>1797.5908653862252</c:v>
                </c:pt>
                <c:pt idx="21">
                  <c:v>1772.4502122984636</c:v>
                </c:pt>
                <c:pt idx="22">
                  <c:v>1762.4152245249616</c:v>
                </c:pt>
                <c:pt idx="23">
                  <c:v>1752.392348990702</c:v>
                </c:pt>
                <c:pt idx="24">
                  <c:v>1733.382150186605</c:v>
                </c:pt>
                <c:pt idx="25">
                  <c:v>1710.4278802302997</c:v>
                </c:pt>
                <c:pt idx="26">
                  <c:v>1697.4817400730267</c:v>
                </c:pt>
                <c:pt idx="27">
                  <c:v>1665.70004311429</c:v>
                </c:pt>
                <c:pt idx="28">
                  <c:v>1622.1978766674738</c:v>
                </c:pt>
                <c:pt idx="29">
                  <c:v>1611.3578507891839</c:v>
                </c:pt>
                <c:pt idx="30">
                  <c:v>1608.4039343394656</c:v>
                </c:pt>
                <c:pt idx="31">
                  <c:v>1598.5651282453355</c:v>
                </c:pt>
                <c:pt idx="32">
                  <c:v>1571.0783271209407</c:v>
                </c:pt>
                <c:pt idx="33">
                  <c:v>1550.5227701152885</c:v>
                </c:pt>
                <c:pt idx="34">
                  <c:v>1533.919745081228</c:v>
                </c:pt>
                <c:pt idx="35">
                  <c:v>1528.067770651583</c:v>
                </c:pt>
                <c:pt idx="36">
                  <c:v>1512.4826374019735</c:v>
                </c:pt>
                <c:pt idx="37">
                  <c:v>1480.4303845801733</c:v>
                </c:pt>
                <c:pt idx="38">
                  <c:v>1473.647297721417</c:v>
                </c:pt>
                <c:pt idx="39">
                  <c:v>1456.2304741964313</c:v>
                </c:pt>
                <c:pt idx="40">
                  <c:v>1447.5357421650283</c:v>
                </c:pt>
                <c:pt idx="41">
                  <c:v>1418.6188770572999</c:v>
                </c:pt>
                <c:pt idx="42">
                  <c:v>1401.316969571394</c:v>
                </c:pt>
                <c:pt idx="43">
                  <c:v>1380.2190334982306</c:v>
                </c:pt>
                <c:pt idx="44">
                  <c:v>1371.6034857373083</c:v>
                </c:pt>
                <c:pt idx="45">
                  <c:v>1348.6722972002035</c:v>
                </c:pt>
                <c:pt idx="46">
                  <c:v>1332.4676001764265</c:v>
                </c:pt>
                <c:pt idx="47">
                  <c:v>1308.694462347576</c:v>
                </c:pt>
                <c:pt idx="48">
                  <c:v>1276.4718304235494</c:v>
                </c:pt>
                <c:pt idx="49">
                  <c:v>1280.2562449231373</c:v>
                </c:pt>
                <c:pt idx="50">
                  <c:v>1265.1289241107415</c:v>
                </c:pt>
                <c:pt idx="51">
                  <c:v>1246.2584436072752</c:v>
                </c:pt>
                <c:pt idx="52">
                  <c:v>1227.4307484947876</c:v>
                </c:pt>
                <c:pt idx="53">
                  <c:v>1209.5838917786427</c:v>
                </c:pt>
                <c:pt idx="54">
                  <c:v>1191.775309292173</c:v>
                </c:pt>
                <c:pt idx="55">
                  <c:v>1175.8736234050525</c:v>
                </c:pt>
                <c:pt idx="56">
                  <c:v>1160.9350965573058</c:v>
                </c:pt>
                <c:pt idx="57">
                  <c:v>1126.4923364822725</c:v>
                </c:pt>
                <c:pt idx="58">
                  <c:v>1105.1537535367806</c:v>
                </c:pt>
                <c:pt idx="59">
                  <c:v>1080.1738798675137</c:v>
                </c:pt>
                <c:pt idx="60">
                  <c:v>1068.1732810543172</c:v>
                </c:pt>
                <c:pt idx="61">
                  <c:v>1057.111177235447</c:v>
                </c:pt>
                <c:pt idx="62">
                  <c:v>1047.9040010266422</c:v>
                </c:pt>
                <c:pt idx="63">
                  <c:v>1039.6262618078686</c:v>
                </c:pt>
                <c:pt idx="64">
                  <c:v>1012.0932413188311</c:v>
                </c:pt>
                <c:pt idx="65">
                  <c:v>984.6512091664993</c:v>
                </c:pt>
                <c:pt idx="66">
                  <c:v>959.1202086641695</c:v>
                </c:pt>
                <c:pt idx="67">
                  <c:v>955.4793223307136</c:v>
                </c:pt>
                <c:pt idx="68">
                  <c:v>924.5960722673929</c:v>
                </c:pt>
                <c:pt idx="69">
                  <c:v>900.1526981672039</c:v>
                </c:pt>
                <c:pt idx="70">
                  <c:v>872.176527323652</c:v>
                </c:pt>
                <c:pt idx="71">
                  <c:v>872.176527323652</c:v>
                </c:pt>
                <c:pt idx="72">
                  <c:v>851.4807500665625</c:v>
                </c:pt>
                <c:pt idx="73">
                  <c:v>838.0112396161219</c:v>
                </c:pt>
                <c:pt idx="74">
                  <c:v>811.1375871258817</c:v>
                </c:pt>
                <c:pt idx="75">
                  <c:v>791.4853694569108</c:v>
                </c:pt>
                <c:pt idx="76">
                  <c:v>770.9894765002516</c:v>
                </c:pt>
                <c:pt idx="77">
                  <c:v>753.207989251857</c:v>
                </c:pt>
                <c:pt idx="78">
                  <c:v>749.6562563610985</c:v>
                </c:pt>
                <c:pt idx="79">
                  <c:v>735.4644966632791</c:v>
                </c:pt>
                <c:pt idx="80">
                  <c:v>707.1535333887339</c:v>
                </c:pt>
                <c:pt idx="81">
                  <c:v>705.3872989096735</c:v>
                </c:pt>
                <c:pt idx="82">
                  <c:v>701.8559565762068</c:v>
                </c:pt>
                <c:pt idx="83">
                  <c:v>685.9834738104757</c:v>
                </c:pt>
                <c:pt idx="84">
                  <c:v>663.9885693582978</c:v>
                </c:pt>
                <c:pt idx="85">
                  <c:v>645.5577655322404</c:v>
                </c:pt>
                <c:pt idx="86">
                  <c:v>627.1677787056099</c:v>
                </c:pt>
                <c:pt idx="87">
                  <c:v>595.7365300143323</c:v>
                </c:pt>
                <c:pt idx="88">
                  <c:v>567.0286919540493</c:v>
                </c:pt>
                <c:pt idx="89">
                  <c:v>553.1453844409338</c:v>
                </c:pt>
                <c:pt idx="90">
                  <c:v>526.3123499357616</c:v>
                </c:pt>
                <c:pt idx="91">
                  <c:v>521.9925499257376</c:v>
                </c:pt>
                <c:pt idx="92">
                  <c:v>494.3989166529634</c:v>
                </c:pt>
                <c:pt idx="93">
                  <c:v>478.9176978037757</c:v>
                </c:pt>
                <c:pt idx="94">
                  <c:v>460.89267870380286</c:v>
                </c:pt>
                <c:pt idx="95">
                  <c:v>443.7622933156981</c:v>
                </c:pt>
                <c:pt idx="96">
                  <c:v>430.08338340156854</c:v>
                </c:pt>
                <c:pt idx="97">
                  <c:v>425.8133409503009</c:v>
                </c:pt>
                <c:pt idx="98">
                  <c:v>434.35562271584854</c:v>
                </c:pt>
                <c:pt idx="99">
                  <c:v>458.32086697458044</c:v>
                </c:pt>
                <c:pt idx="100">
                  <c:v>445.47374249158327</c:v>
                </c:pt>
                <c:pt idx="101">
                  <c:v>432.6464632219079</c:v>
                </c:pt>
                <c:pt idx="102">
                  <c:v>386.63163289764566</c:v>
                </c:pt>
                <c:pt idx="103">
                  <c:v>381.5345781870258</c:v>
                </c:pt>
                <c:pt idx="104">
                  <c:v>352.71021574349527</c:v>
                </c:pt>
                <c:pt idx="105">
                  <c:v>312.1865824694163</c:v>
                </c:pt>
                <c:pt idx="106">
                  <c:v>293.67913582710446</c:v>
                </c:pt>
                <c:pt idx="107">
                  <c:v>281.9231100787923</c:v>
                </c:pt>
                <c:pt idx="108">
                  <c:v>242.57773534764124</c:v>
                </c:pt>
                <c:pt idx="109">
                  <c:v>196.77075640010207</c:v>
                </c:pt>
                <c:pt idx="110">
                  <c:v>154.51980277951654</c:v>
                </c:pt>
                <c:pt idx="111">
                  <c:v>118.23994560968882</c:v>
                </c:pt>
                <c:pt idx="112">
                  <c:v>97.69678691604375</c:v>
                </c:pt>
                <c:pt idx="113">
                  <c:v>77.2043245838077</c:v>
                </c:pt>
                <c:pt idx="114">
                  <c:v>77.2043245838077</c:v>
                </c:pt>
                <c:pt idx="115">
                  <c:v>64.9330775272636</c:v>
                </c:pt>
              </c:numCache>
            </c:numRef>
          </c:yVal>
          <c:smooth val="0"/>
        </c:ser>
        <c:axId val="58382461"/>
        <c:axId val="55680102"/>
      </c:scatterChart>
      <c:valAx>
        <c:axId val="58382461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680102"/>
        <c:crosses val="autoZero"/>
        <c:crossBetween val="midCat"/>
        <c:dispUnits/>
      </c:valAx>
      <c:valAx>
        <c:axId val="55680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3824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1828-1847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Data!$P$295:$P$410</c:f>
              <c:numCache>
                <c:ptCount val="116"/>
                <c:pt idx="0">
                  <c:v>38.2</c:v>
                </c:pt>
                <c:pt idx="1">
                  <c:v>38.2</c:v>
                </c:pt>
                <c:pt idx="2">
                  <c:v>35.4</c:v>
                </c:pt>
                <c:pt idx="3">
                  <c:v>38.4</c:v>
                </c:pt>
                <c:pt idx="4">
                  <c:v>40.3</c:v>
                </c:pt>
                <c:pt idx="5">
                  <c:v>42.3</c:v>
                </c:pt>
                <c:pt idx="6">
                  <c:v>42.6</c:v>
                </c:pt>
                <c:pt idx="7">
                  <c:v>41.5</c:v>
                </c:pt>
                <c:pt idx="8">
                  <c:v>41.2</c:v>
                </c:pt>
                <c:pt idx="9">
                  <c:v>40.6</c:v>
                </c:pt>
                <c:pt idx="10">
                  <c:v>40.1</c:v>
                </c:pt>
                <c:pt idx="11">
                  <c:v>44</c:v>
                </c:pt>
                <c:pt idx="12">
                  <c:v>42.2</c:v>
                </c:pt>
                <c:pt idx="13">
                  <c:v>43.8</c:v>
                </c:pt>
                <c:pt idx="14">
                  <c:v>43.9</c:v>
                </c:pt>
                <c:pt idx="15">
                  <c:v>43.7</c:v>
                </c:pt>
                <c:pt idx="16">
                  <c:v>47.4</c:v>
                </c:pt>
                <c:pt idx="17">
                  <c:v>51.1</c:v>
                </c:pt>
                <c:pt idx="18">
                  <c:v>51.2</c:v>
                </c:pt>
                <c:pt idx="19">
                  <c:v>45.3</c:v>
                </c:pt>
                <c:pt idx="20">
                  <c:v>50.6</c:v>
                </c:pt>
                <c:pt idx="21">
                  <c:v>52.5</c:v>
                </c:pt>
                <c:pt idx="22">
                  <c:v>52.3</c:v>
                </c:pt>
                <c:pt idx="23">
                  <c:v>52.5</c:v>
                </c:pt>
                <c:pt idx="24">
                  <c:v>52.9</c:v>
                </c:pt>
                <c:pt idx="25">
                  <c:v>52.8</c:v>
                </c:pt>
                <c:pt idx="26">
                  <c:v>52.2</c:v>
                </c:pt>
                <c:pt idx="27">
                  <c:v>47.9</c:v>
                </c:pt>
                <c:pt idx="28">
                  <c:v>46.3</c:v>
                </c:pt>
                <c:pt idx="29">
                  <c:v>44.6</c:v>
                </c:pt>
                <c:pt idx="30">
                  <c:v>46.3</c:v>
                </c:pt>
                <c:pt idx="31">
                  <c:v>47.8</c:v>
                </c:pt>
                <c:pt idx="32">
                  <c:v>47.6</c:v>
                </c:pt>
                <c:pt idx="33">
                  <c:v>46</c:v>
                </c:pt>
                <c:pt idx="34">
                  <c:v>42.7</c:v>
                </c:pt>
                <c:pt idx="35">
                  <c:v>47.1</c:v>
                </c:pt>
                <c:pt idx="36">
                  <c:v>51.8</c:v>
                </c:pt>
                <c:pt idx="37">
                  <c:v>60.2</c:v>
                </c:pt>
                <c:pt idx="38">
                  <c:v>63.9</c:v>
                </c:pt>
                <c:pt idx="39">
                  <c:v>60.5</c:v>
                </c:pt>
                <c:pt idx="40">
                  <c:v>54.2</c:v>
                </c:pt>
                <c:pt idx="41">
                  <c:v>61.6</c:v>
                </c:pt>
                <c:pt idx="42">
                  <c:v>62</c:v>
                </c:pt>
                <c:pt idx="43">
                  <c:v>63.3</c:v>
                </c:pt>
                <c:pt idx="44">
                  <c:v>62.4</c:v>
                </c:pt>
                <c:pt idx="45">
                  <c:v>61.6</c:v>
                </c:pt>
                <c:pt idx="46">
                  <c:v>61.6</c:v>
                </c:pt>
                <c:pt idx="47">
                  <c:v>60.9</c:v>
                </c:pt>
                <c:pt idx="48">
                  <c:v>61.5</c:v>
                </c:pt>
                <c:pt idx="49">
                  <c:v>60</c:v>
                </c:pt>
                <c:pt idx="50">
                  <c:v>60.9</c:v>
                </c:pt>
                <c:pt idx="51">
                  <c:v>61.3</c:v>
                </c:pt>
                <c:pt idx="52">
                  <c:v>60</c:v>
                </c:pt>
                <c:pt idx="53">
                  <c:v>59.7</c:v>
                </c:pt>
                <c:pt idx="54">
                  <c:v>59.8</c:v>
                </c:pt>
                <c:pt idx="55">
                  <c:v>58.5</c:v>
                </c:pt>
                <c:pt idx="56">
                  <c:v>60.3</c:v>
                </c:pt>
                <c:pt idx="57">
                  <c:v>60.2</c:v>
                </c:pt>
                <c:pt idx="58">
                  <c:v>59.8</c:v>
                </c:pt>
                <c:pt idx="59">
                  <c:v>59.2</c:v>
                </c:pt>
                <c:pt idx="60">
                  <c:v>59</c:v>
                </c:pt>
                <c:pt idx="61">
                  <c:v>59.1</c:v>
                </c:pt>
                <c:pt idx="62">
                  <c:v>58.1</c:v>
                </c:pt>
                <c:pt idx="63">
                  <c:v>58.2</c:v>
                </c:pt>
                <c:pt idx="64">
                  <c:v>58.6</c:v>
                </c:pt>
                <c:pt idx="65">
                  <c:v>58.2</c:v>
                </c:pt>
                <c:pt idx="66">
                  <c:v>56.5</c:v>
                </c:pt>
                <c:pt idx="67">
                  <c:v>55.2</c:v>
                </c:pt>
                <c:pt idx="68">
                  <c:v>55.7</c:v>
                </c:pt>
                <c:pt idx="69">
                  <c:v>56</c:v>
                </c:pt>
                <c:pt idx="70">
                  <c:v>54.7</c:v>
                </c:pt>
                <c:pt idx="71">
                  <c:v>54.6</c:v>
                </c:pt>
                <c:pt idx="72">
                  <c:v>54.3</c:v>
                </c:pt>
                <c:pt idx="73">
                  <c:v>54</c:v>
                </c:pt>
                <c:pt idx="74">
                  <c:v>53.5</c:v>
                </c:pt>
                <c:pt idx="75">
                  <c:v>53.6</c:v>
                </c:pt>
                <c:pt idx="76">
                  <c:v>52</c:v>
                </c:pt>
                <c:pt idx="77">
                  <c:v>51.9</c:v>
                </c:pt>
                <c:pt idx="78">
                  <c:v>53.1</c:v>
                </c:pt>
                <c:pt idx="79">
                  <c:v>53.3</c:v>
                </c:pt>
                <c:pt idx="80">
                  <c:v>53.6</c:v>
                </c:pt>
                <c:pt idx="81">
                  <c:v>53.1</c:v>
                </c:pt>
                <c:pt idx="82">
                  <c:v>50.1</c:v>
                </c:pt>
                <c:pt idx="83">
                  <c:v>51.3</c:v>
                </c:pt>
                <c:pt idx="84">
                  <c:v>50.9</c:v>
                </c:pt>
                <c:pt idx="85">
                  <c:v>51.9</c:v>
                </c:pt>
                <c:pt idx="86">
                  <c:v>51.5</c:v>
                </c:pt>
                <c:pt idx="87">
                  <c:v>50.4</c:v>
                </c:pt>
                <c:pt idx="88">
                  <c:v>49.9</c:v>
                </c:pt>
                <c:pt idx="89">
                  <c:v>49.4</c:v>
                </c:pt>
                <c:pt idx="90">
                  <c:v>49.3</c:v>
                </c:pt>
                <c:pt idx="91">
                  <c:v>48.6</c:v>
                </c:pt>
                <c:pt idx="92">
                  <c:v>47.9</c:v>
                </c:pt>
                <c:pt idx="93">
                  <c:v>47</c:v>
                </c:pt>
                <c:pt idx="94">
                  <c:v>46.3</c:v>
                </c:pt>
                <c:pt idx="95">
                  <c:v>46.4</c:v>
                </c:pt>
                <c:pt idx="96">
                  <c:v>46.5</c:v>
                </c:pt>
                <c:pt idx="97">
                  <c:v>47.6</c:v>
                </c:pt>
                <c:pt idx="98">
                  <c:v>46.6</c:v>
                </c:pt>
                <c:pt idx="99">
                  <c:v>47.1</c:v>
                </c:pt>
                <c:pt idx="100">
                  <c:v>48</c:v>
                </c:pt>
                <c:pt idx="101">
                  <c:v>49.3</c:v>
                </c:pt>
                <c:pt idx="102">
                  <c:v>48.8</c:v>
                </c:pt>
                <c:pt idx="103">
                  <c:v>48.6</c:v>
                </c:pt>
                <c:pt idx="104">
                  <c:v>48.4</c:v>
                </c:pt>
                <c:pt idx="105">
                  <c:v>47.9</c:v>
                </c:pt>
                <c:pt idx="106">
                  <c:v>47.7</c:v>
                </c:pt>
                <c:pt idx="107">
                  <c:v>46.8</c:v>
                </c:pt>
                <c:pt idx="108">
                  <c:v>46.1</c:v>
                </c:pt>
                <c:pt idx="109">
                  <c:v>45</c:v>
                </c:pt>
                <c:pt idx="110">
                  <c:v>43.4</c:v>
                </c:pt>
                <c:pt idx="111">
                  <c:v>43.2</c:v>
                </c:pt>
                <c:pt idx="112">
                  <c:v>41.8</c:v>
                </c:pt>
                <c:pt idx="113">
                  <c:v>41.8</c:v>
                </c:pt>
                <c:pt idx="114">
                  <c:v>41</c:v>
                </c:pt>
                <c:pt idx="115">
                  <c:v>40.7</c:v>
                </c:pt>
              </c:numCache>
            </c:numRef>
          </c:xVal>
          <c:yVal>
            <c:numRef>
              <c:f>Data!$Z$295:$Z$410</c:f>
              <c:numCache>
                <c:ptCount val="116"/>
                <c:pt idx="0">
                  <c:v>2069.9095313378393</c:v>
                </c:pt>
                <c:pt idx="1">
                  <c:v>2070.9503223866413</c:v>
                </c:pt>
                <c:pt idx="2">
                  <c:v>2071.9912439012605</c:v>
                </c:pt>
                <c:pt idx="3">
                  <c:v>2074.0734784588103</c:v>
                </c:pt>
                <c:pt idx="4">
                  <c:v>2067.828340506894</c:v>
                </c:pt>
                <c:pt idx="5">
                  <c:v>2051.197564895202</c:v>
                </c:pt>
                <c:pt idx="6">
                  <c:v>2033.563784822431</c:v>
                </c:pt>
                <c:pt idx="7">
                  <c:v>2035.6364046689587</c:v>
                </c:pt>
                <c:pt idx="8">
                  <c:v>2027.3490273623343</c:v>
                </c:pt>
                <c:pt idx="9">
                  <c:v>1989.1271273543184</c:v>
                </c:pt>
                <c:pt idx="10">
                  <c:v>1972.6530708721389</c:v>
                </c:pt>
                <c:pt idx="11">
                  <c:v>1965.4559355730926</c:v>
                </c:pt>
                <c:pt idx="12">
                  <c:v>1960.3189410560371</c:v>
                </c:pt>
                <c:pt idx="13">
                  <c:v>1918.3150261604655</c:v>
                </c:pt>
                <c:pt idx="14">
                  <c:v>1892.8067694124984</c:v>
                </c:pt>
                <c:pt idx="15">
                  <c:v>1875.5058043547106</c:v>
                </c:pt>
                <c:pt idx="16">
                  <c:v>1854.1836701463822</c:v>
                </c:pt>
                <c:pt idx="17">
                  <c:v>1839.9992695271444</c:v>
                </c:pt>
                <c:pt idx="18">
                  <c:v>1831.904762857686</c:v>
                </c:pt>
                <c:pt idx="19">
                  <c:v>1815.7393821652604</c:v>
                </c:pt>
                <c:pt idx="20">
                  <c:v>1797.5908653862252</c:v>
                </c:pt>
                <c:pt idx="21">
                  <c:v>1772.4502122984636</c:v>
                </c:pt>
                <c:pt idx="22">
                  <c:v>1762.4152245249616</c:v>
                </c:pt>
                <c:pt idx="23">
                  <c:v>1752.392348990702</c:v>
                </c:pt>
                <c:pt idx="24">
                  <c:v>1733.382150186605</c:v>
                </c:pt>
                <c:pt idx="25">
                  <c:v>1710.4278802302997</c:v>
                </c:pt>
                <c:pt idx="26">
                  <c:v>1697.4817400730267</c:v>
                </c:pt>
                <c:pt idx="27">
                  <c:v>1665.70004311429</c:v>
                </c:pt>
                <c:pt idx="28">
                  <c:v>1622.1978766674738</c:v>
                </c:pt>
                <c:pt idx="29">
                  <c:v>1611.3578507891839</c:v>
                </c:pt>
                <c:pt idx="30">
                  <c:v>1608.4039343394656</c:v>
                </c:pt>
                <c:pt idx="31">
                  <c:v>1598.5651282453355</c:v>
                </c:pt>
                <c:pt idx="32">
                  <c:v>1571.0783271209407</c:v>
                </c:pt>
                <c:pt idx="33">
                  <c:v>1550.5227701152885</c:v>
                </c:pt>
                <c:pt idx="34">
                  <c:v>1533.919745081228</c:v>
                </c:pt>
                <c:pt idx="35">
                  <c:v>1528.067770651583</c:v>
                </c:pt>
                <c:pt idx="36">
                  <c:v>1512.4826374019735</c:v>
                </c:pt>
                <c:pt idx="37">
                  <c:v>1480.4303845801733</c:v>
                </c:pt>
                <c:pt idx="38">
                  <c:v>1473.647297721417</c:v>
                </c:pt>
                <c:pt idx="39">
                  <c:v>1456.2304741964313</c:v>
                </c:pt>
                <c:pt idx="40">
                  <c:v>1447.5357421650283</c:v>
                </c:pt>
                <c:pt idx="41">
                  <c:v>1418.6188770572999</c:v>
                </c:pt>
                <c:pt idx="42">
                  <c:v>1401.316969571394</c:v>
                </c:pt>
                <c:pt idx="43">
                  <c:v>1380.2190334982306</c:v>
                </c:pt>
                <c:pt idx="44">
                  <c:v>1371.6034857373083</c:v>
                </c:pt>
                <c:pt idx="45">
                  <c:v>1348.6722972002035</c:v>
                </c:pt>
                <c:pt idx="46">
                  <c:v>1332.4676001764265</c:v>
                </c:pt>
                <c:pt idx="47">
                  <c:v>1308.694462347576</c:v>
                </c:pt>
                <c:pt idx="48">
                  <c:v>1276.4718304235494</c:v>
                </c:pt>
                <c:pt idx="49">
                  <c:v>1280.2562449231373</c:v>
                </c:pt>
                <c:pt idx="50">
                  <c:v>1265.1289241107415</c:v>
                </c:pt>
                <c:pt idx="51">
                  <c:v>1246.2584436072752</c:v>
                </c:pt>
                <c:pt idx="52">
                  <c:v>1227.4307484947876</c:v>
                </c:pt>
                <c:pt idx="53">
                  <c:v>1209.5838917786427</c:v>
                </c:pt>
                <c:pt idx="54">
                  <c:v>1191.775309292173</c:v>
                </c:pt>
                <c:pt idx="55">
                  <c:v>1175.8736234050525</c:v>
                </c:pt>
                <c:pt idx="56">
                  <c:v>1160.9350965573058</c:v>
                </c:pt>
                <c:pt idx="57">
                  <c:v>1126.4923364822725</c:v>
                </c:pt>
                <c:pt idx="58">
                  <c:v>1105.1537535367806</c:v>
                </c:pt>
                <c:pt idx="59">
                  <c:v>1080.1738798675137</c:v>
                </c:pt>
                <c:pt idx="60">
                  <c:v>1068.1732810543172</c:v>
                </c:pt>
                <c:pt idx="61">
                  <c:v>1057.111177235447</c:v>
                </c:pt>
                <c:pt idx="62">
                  <c:v>1047.9040010266422</c:v>
                </c:pt>
                <c:pt idx="63">
                  <c:v>1039.6262618078686</c:v>
                </c:pt>
                <c:pt idx="64">
                  <c:v>1012.0932413188311</c:v>
                </c:pt>
                <c:pt idx="65">
                  <c:v>984.6512091664993</c:v>
                </c:pt>
                <c:pt idx="66">
                  <c:v>959.1202086641695</c:v>
                </c:pt>
                <c:pt idx="67">
                  <c:v>955.4793223307136</c:v>
                </c:pt>
                <c:pt idx="68">
                  <c:v>924.5960722673929</c:v>
                </c:pt>
                <c:pt idx="69">
                  <c:v>900.1526981672039</c:v>
                </c:pt>
                <c:pt idx="70">
                  <c:v>872.176527323652</c:v>
                </c:pt>
                <c:pt idx="71">
                  <c:v>872.176527323652</c:v>
                </c:pt>
                <c:pt idx="72">
                  <c:v>851.4807500665625</c:v>
                </c:pt>
                <c:pt idx="73">
                  <c:v>838.0112396161219</c:v>
                </c:pt>
                <c:pt idx="74">
                  <c:v>811.1375871258817</c:v>
                </c:pt>
                <c:pt idx="75">
                  <c:v>791.4853694569108</c:v>
                </c:pt>
                <c:pt idx="76">
                  <c:v>770.9894765002516</c:v>
                </c:pt>
                <c:pt idx="77">
                  <c:v>753.207989251857</c:v>
                </c:pt>
                <c:pt idx="78">
                  <c:v>749.6562563610985</c:v>
                </c:pt>
                <c:pt idx="79">
                  <c:v>735.4644966632791</c:v>
                </c:pt>
                <c:pt idx="80">
                  <c:v>707.1535333887339</c:v>
                </c:pt>
                <c:pt idx="81">
                  <c:v>705.3872989096735</c:v>
                </c:pt>
                <c:pt idx="82">
                  <c:v>701.8559565762068</c:v>
                </c:pt>
                <c:pt idx="83">
                  <c:v>685.9834738104757</c:v>
                </c:pt>
                <c:pt idx="84">
                  <c:v>663.9885693582978</c:v>
                </c:pt>
                <c:pt idx="85">
                  <c:v>645.5577655322404</c:v>
                </c:pt>
                <c:pt idx="86">
                  <c:v>627.1677787056099</c:v>
                </c:pt>
                <c:pt idx="87">
                  <c:v>595.7365300143323</c:v>
                </c:pt>
                <c:pt idx="88">
                  <c:v>567.0286919540493</c:v>
                </c:pt>
                <c:pt idx="89">
                  <c:v>553.1453844409338</c:v>
                </c:pt>
                <c:pt idx="90">
                  <c:v>526.3123499357616</c:v>
                </c:pt>
                <c:pt idx="91">
                  <c:v>521.9925499257376</c:v>
                </c:pt>
                <c:pt idx="92">
                  <c:v>494.3989166529634</c:v>
                </c:pt>
                <c:pt idx="93">
                  <c:v>478.9176978037757</c:v>
                </c:pt>
                <c:pt idx="94">
                  <c:v>460.89267870380286</c:v>
                </c:pt>
                <c:pt idx="95">
                  <c:v>443.7622933156981</c:v>
                </c:pt>
                <c:pt idx="96">
                  <c:v>430.08338340156854</c:v>
                </c:pt>
                <c:pt idx="97">
                  <c:v>425.8133409503009</c:v>
                </c:pt>
                <c:pt idx="98">
                  <c:v>434.35562271584854</c:v>
                </c:pt>
                <c:pt idx="99">
                  <c:v>458.32086697458044</c:v>
                </c:pt>
                <c:pt idx="100">
                  <c:v>445.47374249158327</c:v>
                </c:pt>
                <c:pt idx="101">
                  <c:v>432.6464632219079</c:v>
                </c:pt>
                <c:pt idx="102">
                  <c:v>386.63163289764566</c:v>
                </c:pt>
                <c:pt idx="103">
                  <c:v>381.5345781870258</c:v>
                </c:pt>
                <c:pt idx="104">
                  <c:v>352.71021574349527</c:v>
                </c:pt>
                <c:pt idx="105">
                  <c:v>312.1865824694163</c:v>
                </c:pt>
                <c:pt idx="106">
                  <c:v>293.67913582710446</c:v>
                </c:pt>
                <c:pt idx="107">
                  <c:v>281.9231100787923</c:v>
                </c:pt>
                <c:pt idx="108">
                  <c:v>242.57773534764124</c:v>
                </c:pt>
                <c:pt idx="109">
                  <c:v>196.77075640010207</c:v>
                </c:pt>
                <c:pt idx="110">
                  <c:v>154.51980277951654</c:v>
                </c:pt>
                <c:pt idx="111">
                  <c:v>118.23994560968882</c:v>
                </c:pt>
                <c:pt idx="112">
                  <c:v>97.69678691604375</c:v>
                </c:pt>
                <c:pt idx="113">
                  <c:v>77.2043245838077</c:v>
                </c:pt>
                <c:pt idx="114">
                  <c:v>77.2043245838077</c:v>
                </c:pt>
                <c:pt idx="115">
                  <c:v>64.9330775272636</c:v>
                </c:pt>
              </c:numCache>
            </c:numRef>
          </c:yVal>
          <c:smooth val="0"/>
        </c:ser>
        <c:axId val="31358871"/>
        <c:axId val="13794384"/>
      </c:scatterChart>
      <c:valAx>
        <c:axId val="31358871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794384"/>
        <c:crosses val="autoZero"/>
        <c:crossBetween val="midCat"/>
        <c:dispUnits/>
      </c:valAx>
      <c:valAx>
        <c:axId val="1379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3588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1828-1847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Data!$Q$295:$Q$410</c:f>
              <c:numCache>
                <c:ptCount val="116"/>
                <c:pt idx="0">
                  <c:v>43.6</c:v>
                </c:pt>
                <c:pt idx="1">
                  <c:v>48.9</c:v>
                </c:pt>
                <c:pt idx="2">
                  <c:v>51.6</c:v>
                </c:pt>
                <c:pt idx="3">
                  <c:v>49.9</c:v>
                </c:pt>
                <c:pt idx="4">
                  <c:v>50.4</c:v>
                </c:pt>
                <c:pt idx="5">
                  <c:v>48.9</c:v>
                </c:pt>
                <c:pt idx="6">
                  <c:v>49.5</c:v>
                </c:pt>
                <c:pt idx="7">
                  <c:v>48.5</c:v>
                </c:pt>
                <c:pt idx="8">
                  <c:v>49.6</c:v>
                </c:pt>
                <c:pt idx="9">
                  <c:v>47.9</c:v>
                </c:pt>
                <c:pt idx="10">
                  <c:v>48.9</c:v>
                </c:pt>
                <c:pt idx="11">
                  <c:v>49.6</c:v>
                </c:pt>
                <c:pt idx="12">
                  <c:v>49.5</c:v>
                </c:pt>
                <c:pt idx="13">
                  <c:v>49.4</c:v>
                </c:pt>
                <c:pt idx="14">
                  <c:v>51.6</c:v>
                </c:pt>
                <c:pt idx="15">
                  <c:v>48.4</c:v>
                </c:pt>
                <c:pt idx="16">
                  <c:v>49.6</c:v>
                </c:pt>
                <c:pt idx="17">
                  <c:v>47.1</c:v>
                </c:pt>
                <c:pt idx="18">
                  <c:v>47.6</c:v>
                </c:pt>
                <c:pt idx="19">
                  <c:v>40.4</c:v>
                </c:pt>
                <c:pt idx="20">
                  <c:v>44</c:v>
                </c:pt>
                <c:pt idx="21">
                  <c:v>43.6</c:v>
                </c:pt>
                <c:pt idx="22">
                  <c:v>44.6</c:v>
                </c:pt>
                <c:pt idx="23">
                  <c:v>42.6</c:v>
                </c:pt>
                <c:pt idx="24">
                  <c:v>43.5</c:v>
                </c:pt>
                <c:pt idx="25">
                  <c:v>43.6</c:v>
                </c:pt>
                <c:pt idx="26">
                  <c:v>45.2</c:v>
                </c:pt>
                <c:pt idx="27">
                  <c:v>44.1</c:v>
                </c:pt>
                <c:pt idx="28">
                  <c:v>50.4</c:v>
                </c:pt>
                <c:pt idx="29">
                  <c:v>53.5</c:v>
                </c:pt>
                <c:pt idx="30">
                  <c:v>52.9</c:v>
                </c:pt>
                <c:pt idx="31">
                  <c:v>53</c:v>
                </c:pt>
                <c:pt idx="32">
                  <c:v>53.6</c:v>
                </c:pt>
                <c:pt idx="33">
                  <c:v>51.9</c:v>
                </c:pt>
                <c:pt idx="34">
                  <c:v>53</c:v>
                </c:pt>
                <c:pt idx="35">
                  <c:v>57.4</c:v>
                </c:pt>
                <c:pt idx="36">
                  <c:v>55.6</c:v>
                </c:pt>
                <c:pt idx="37">
                  <c:v>52.1</c:v>
                </c:pt>
                <c:pt idx="38">
                  <c:v>53.9</c:v>
                </c:pt>
                <c:pt idx="39">
                  <c:v>50.9</c:v>
                </c:pt>
                <c:pt idx="40">
                  <c:v>50.4</c:v>
                </c:pt>
                <c:pt idx="41">
                  <c:v>51.1</c:v>
                </c:pt>
                <c:pt idx="42">
                  <c:v>56</c:v>
                </c:pt>
                <c:pt idx="43">
                  <c:v>51.9</c:v>
                </c:pt>
                <c:pt idx="44">
                  <c:v>54</c:v>
                </c:pt>
                <c:pt idx="45">
                  <c:v>52.9</c:v>
                </c:pt>
                <c:pt idx="46">
                  <c:v>54.6</c:v>
                </c:pt>
                <c:pt idx="47">
                  <c:v>54</c:v>
                </c:pt>
                <c:pt idx="48">
                  <c:v>55.6</c:v>
                </c:pt>
                <c:pt idx="49">
                  <c:v>52.6</c:v>
                </c:pt>
                <c:pt idx="50">
                  <c:v>53.1</c:v>
                </c:pt>
                <c:pt idx="51">
                  <c:v>52.7</c:v>
                </c:pt>
                <c:pt idx="52">
                  <c:v>52.6</c:v>
                </c:pt>
                <c:pt idx="53">
                  <c:v>52.6</c:v>
                </c:pt>
                <c:pt idx="54">
                  <c:v>54.5</c:v>
                </c:pt>
                <c:pt idx="55">
                  <c:v>53.4</c:v>
                </c:pt>
                <c:pt idx="56">
                  <c:v>53.1</c:v>
                </c:pt>
                <c:pt idx="57">
                  <c:v>53.6</c:v>
                </c:pt>
                <c:pt idx="58">
                  <c:v>52</c:v>
                </c:pt>
                <c:pt idx="59">
                  <c:v>52.6</c:v>
                </c:pt>
                <c:pt idx="60">
                  <c:v>53.7</c:v>
                </c:pt>
                <c:pt idx="61">
                  <c:v>53.5</c:v>
                </c:pt>
                <c:pt idx="62">
                  <c:v>54</c:v>
                </c:pt>
                <c:pt idx="63">
                  <c:v>54</c:v>
                </c:pt>
                <c:pt idx="64">
                  <c:v>54.6</c:v>
                </c:pt>
                <c:pt idx="65">
                  <c:v>52.6</c:v>
                </c:pt>
                <c:pt idx="66">
                  <c:v>53.6</c:v>
                </c:pt>
                <c:pt idx="67">
                  <c:v>54.5</c:v>
                </c:pt>
                <c:pt idx="68">
                  <c:v>53.6</c:v>
                </c:pt>
                <c:pt idx="69">
                  <c:v>54.9</c:v>
                </c:pt>
                <c:pt idx="70">
                  <c:v>54.1</c:v>
                </c:pt>
                <c:pt idx="71">
                  <c:v>53.1</c:v>
                </c:pt>
                <c:pt idx="72">
                  <c:v>52.4</c:v>
                </c:pt>
                <c:pt idx="73">
                  <c:v>52.6</c:v>
                </c:pt>
                <c:pt idx="74">
                  <c:v>52.1</c:v>
                </c:pt>
                <c:pt idx="75">
                  <c:v>53.6</c:v>
                </c:pt>
                <c:pt idx="76">
                  <c:v>52.6</c:v>
                </c:pt>
                <c:pt idx="77">
                  <c:v>55.7</c:v>
                </c:pt>
                <c:pt idx="78">
                  <c:v>54.9</c:v>
                </c:pt>
                <c:pt idx="79">
                  <c:v>53.6</c:v>
                </c:pt>
                <c:pt idx="80">
                  <c:v>53.6</c:v>
                </c:pt>
                <c:pt idx="81">
                  <c:v>50.1</c:v>
                </c:pt>
                <c:pt idx="82">
                  <c:v>52.1</c:v>
                </c:pt>
                <c:pt idx="83">
                  <c:v>53.6</c:v>
                </c:pt>
                <c:pt idx="84">
                  <c:v>51.5</c:v>
                </c:pt>
                <c:pt idx="85">
                  <c:v>42.1</c:v>
                </c:pt>
                <c:pt idx="86">
                  <c:v>50.1</c:v>
                </c:pt>
                <c:pt idx="87">
                  <c:v>51.7</c:v>
                </c:pt>
                <c:pt idx="88">
                  <c:v>51</c:v>
                </c:pt>
                <c:pt idx="89">
                  <c:v>52.2</c:v>
                </c:pt>
                <c:pt idx="90">
                  <c:v>55.1</c:v>
                </c:pt>
                <c:pt idx="91">
                  <c:v>53.7</c:v>
                </c:pt>
                <c:pt idx="92">
                  <c:v>51</c:v>
                </c:pt>
                <c:pt idx="93">
                  <c:v>53.6</c:v>
                </c:pt>
                <c:pt idx="94">
                  <c:v>51.7</c:v>
                </c:pt>
                <c:pt idx="95">
                  <c:v>54.1</c:v>
                </c:pt>
                <c:pt idx="96">
                  <c:v>53.4</c:v>
                </c:pt>
                <c:pt idx="97">
                  <c:v>54</c:v>
                </c:pt>
                <c:pt idx="98">
                  <c:v>43.5</c:v>
                </c:pt>
                <c:pt idx="99">
                  <c:v>50.6</c:v>
                </c:pt>
                <c:pt idx="100">
                  <c:v>47.1</c:v>
                </c:pt>
                <c:pt idx="101">
                  <c:v>46.2</c:v>
                </c:pt>
                <c:pt idx="102">
                  <c:v>44.1</c:v>
                </c:pt>
                <c:pt idx="103">
                  <c:v>40.9</c:v>
                </c:pt>
                <c:pt idx="104">
                  <c:v>41.3</c:v>
                </c:pt>
                <c:pt idx="105">
                  <c:v>42.6</c:v>
                </c:pt>
                <c:pt idx="106">
                  <c:v>43</c:v>
                </c:pt>
                <c:pt idx="107">
                  <c:v>44</c:v>
                </c:pt>
                <c:pt idx="108">
                  <c:v>38.9</c:v>
                </c:pt>
                <c:pt idx="109">
                  <c:v>39.8</c:v>
                </c:pt>
                <c:pt idx="110">
                  <c:v>40.7</c:v>
                </c:pt>
                <c:pt idx="111">
                  <c:v>43.9</c:v>
                </c:pt>
                <c:pt idx="112">
                  <c:v>44.4</c:v>
                </c:pt>
                <c:pt idx="113">
                  <c:v>47.5</c:v>
                </c:pt>
                <c:pt idx="114">
                  <c:v>45.7</c:v>
                </c:pt>
                <c:pt idx="115">
                  <c:v>42.6</c:v>
                </c:pt>
              </c:numCache>
            </c:numRef>
          </c:xVal>
          <c:yVal>
            <c:numRef>
              <c:f>Data!$Z$295:$Z$410</c:f>
              <c:numCache>
                <c:ptCount val="116"/>
                <c:pt idx="0">
                  <c:v>2069.9095313378393</c:v>
                </c:pt>
                <c:pt idx="1">
                  <c:v>2070.9503223866413</c:v>
                </c:pt>
                <c:pt idx="2">
                  <c:v>2071.9912439012605</c:v>
                </c:pt>
                <c:pt idx="3">
                  <c:v>2074.0734784588103</c:v>
                </c:pt>
                <c:pt idx="4">
                  <c:v>2067.828340506894</c:v>
                </c:pt>
                <c:pt idx="5">
                  <c:v>2051.197564895202</c:v>
                </c:pt>
                <c:pt idx="6">
                  <c:v>2033.563784822431</c:v>
                </c:pt>
                <c:pt idx="7">
                  <c:v>2035.6364046689587</c:v>
                </c:pt>
                <c:pt idx="8">
                  <c:v>2027.3490273623343</c:v>
                </c:pt>
                <c:pt idx="9">
                  <c:v>1989.1271273543184</c:v>
                </c:pt>
                <c:pt idx="10">
                  <c:v>1972.6530708721389</c:v>
                </c:pt>
                <c:pt idx="11">
                  <c:v>1965.4559355730926</c:v>
                </c:pt>
                <c:pt idx="12">
                  <c:v>1960.3189410560371</c:v>
                </c:pt>
                <c:pt idx="13">
                  <c:v>1918.3150261604655</c:v>
                </c:pt>
                <c:pt idx="14">
                  <c:v>1892.8067694124984</c:v>
                </c:pt>
                <c:pt idx="15">
                  <c:v>1875.5058043547106</c:v>
                </c:pt>
                <c:pt idx="16">
                  <c:v>1854.1836701463822</c:v>
                </c:pt>
                <c:pt idx="17">
                  <c:v>1839.9992695271444</c:v>
                </c:pt>
                <c:pt idx="18">
                  <c:v>1831.904762857686</c:v>
                </c:pt>
                <c:pt idx="19">
                  <c:v>1815.7393821652604</c:v>
                </c:pt>
                <c:pt idx="20">
                  <c:v>1797.5908653862252</c:v>
                </c:pt>
                <c:pt idx="21">
                  <c:v>1772.4502122984636</c:v>
                </c:pt>
                <c:pt idx="22">
                  <c:v>1762.4152245249616</c:v>
                </c:pt>
                <c:pt idx="23">
                  <c:v>1752.392348990702</c:v>
                </c:pt>
                <c:pt idx="24">
                  <c:v>1733.382150186605</c:v>
                </c:pt>
                <c:pt idx="25">
                  <c:v>1710.4278802302997</c:v>
                </c:pt>
                <c:pt idx="26">
                  <c:v>1697.4817400730267</c:v>
                </c:pt>
                <c:pt idx="27">
                  <c:v>1665.70004311429</c:v>
                </c:pt>
                <c:pt idx="28">
                  <c:v>1622.1978766674738</c:v>
                </c:pt>
                <c:pt idx="29">
                  <c:v>1611.3578507891839</c:v>
                </c:pt>
                <c:pt idx="30">
                  <c:v>1608.4039343394656</c:v>
                </c:pt>
                <c:pt idx="31">
                  <c:v>1598.5651282453355</c:v>
                </c:pt>
                <c:pt idx="32">
                  <c:v>1571.0783271209407</c:v>
                </c:pt>
                <c:pt idx="33">
                  <c:v>1550.5227701152885</c:v>
                </c:pt>
                <c:pt idx="34">
                  <c:v>1533.919745081228</c:v>
                </c:pt>
                <c:pt idx="35">
                  <c:v>1528.067770651583</c:v>
                </c:pt>
                <c:pt idx="36">
                  <c:v>1512.4826374019735</c:v>
                </c:pt>
                <c:pt idx="37">
                  <c:v>1480.4303845801733</c:v>
                </c:pt>
                <c:pt idx="38">
                  <c:v>1473.647297721417</c:v>
                </c:pt>
                <c:pt idx="39">
                  <c:v>1456.2304741964313</c:v>
                </c:pt>
                <c:pt idx="40">
                  <c:v>1447.5357421650283</c:v>
                </c:pt>
                <c:pt idx="41">
                  <c:v>1418.6188770572999</c:v>
                </c:pt>
                <c:pt idx="42">
                  <c:v>1401.316969571394</c:v>
                </c:pt>
                <c:pt idx="43">
                  <c:v>1380.2190334982306</c:v>
                </c:pt>
                <c:pt idx="44">
                  <c:v>1371.6034857373083</c:v>
                </c:pt>
                <c:pt idx="45">
                  <c:v>1348.6722972002035</c:v>
                </c:pt>
                <c:pt idx="46">
                  <c:v>1332.4676001764265</c:v>
                </c:pt>
                <c:pt idx="47">
                  <c:v>1308.694462347576</c:v>
                </c:pt>
                <c:pt idx="48">
                  <c:v>1276.4718304235494</c:v>
                </c:pt>
                <c:pt idx="49">
                  <c:v>1280.2562449231373</c:v>
                </c:pt>
                <c:pt idx="50">
                  <c:v>1265.1289241107415</c:v>
                </c:pt>
                <c:pt idx="51">
                  <c:v>1246.2584436072752</c:v>
                </c:pt>
                <c:pt idx="52">
                  <c:v>1227.4307484947876</c:v>
                </c:pt>
                <c:pt idx="53">
                  <c:v>1209.5838917786427</c:v>
                </c:pt>
                <c:pt idx="54">
                  <c:v>1191.775309292173</c:v>
                </c:pt>
                <c:pt idx="55">
                  <c:v>1175.8736234050525</c:v>
                </c:pt>
                <c:pt idx="56">
                  <c:v>1160.9350965573058</c:v>
                </c:pt>
                <c:pt idx="57">
                  <c:v>1126.4923364822725</c:v>
                </c:pt>
                <c:pt idx="58">
                  <c:v>1105.1537535367806</c:v>
                </c:pt>
                <c:pt idx="59">
                  <c:v>1080.1738798675137</c:v>
                </c:pt>
                <c:pt idx="60">
                  <c:v>1068.1732810543172</c:v>
                </c:pt>
                <c:pt idx="61">
                  <c:v>1057.111177235447</c:v>
                </c:pt>
                <c:pt idx="62">
                  <c:v>1047.9040010266422</c:v>
                </c:pt>
                <c:pt idx="63">
                  <c:v>1039.6262618078686</c:v>
                </c:pt>
                <c:pt idx="64">
                  <c:v>1012.0932413188311</c:v>
                </c:pt>
                <c:pt idx="65">
                  <c:v>984.6512091664993</c:v>
                </c:pt>
                <c:pt idx="66">
                  <c:v>959.1202086641695</c:v>
                </c:pt>
                <c:pt idx="67">
                  <c:v>955.4793223307136</c:v>
                </c:pt>
                <c:pt idx="68">
                  <c:v>924.5960722673929</c:v>
                </c:pt>
                <c:pt idx="69">
                  <c:v>900.1526981672039</c:v>
                </c:pt>
                <c:pt idx="70">
                  <c:v>872.176527323652</c:v>
                </c:pt>
                <c:pt idx="71">
                  <c:v>872.176527323652</c:v>
                </c:pt>
                <c:pt idx="72">
                  <c:v>851.4807500665625</c:v>
                </c:pt>
                <c:pt idx="73">
                  <c:v>838.0112396161219</c:v>
                </c:pt>
                <c:pt idx="74">
                  <c:v>811.1375871258817</c:v>
                </c:pt>
                <c:pt idx="75">
                  <c:v>791.4853694569108</c:v>
                </c:pt>
                <c:pt idx="76">
                  <c:v>770.9894765002516</c:v>
                </c:pt>
                <c:pt idx="77">
                  <c:v>753.207989251857</c:v>
                </c:pt>
                <c:pt idx="78">
                  <c:v>749.6562563610985</c:v>
                </c:pt>
                <c:pt idx="79">
                  <c:v>735.4644966632791</c:v>
                </c:pt>
                <c:pt idx="80">
                  <c:v>707.1535333887339</c:v>
                </c:pt>
                <c:pt idx="81">
                  <c:v>705.3872989096735</c:v>
                </c:pt>
                <c:pt idx="82">
                  <c:v>701.8559565762068</c:v>
                </c:pt>
                <c:pt idx="83">
                  <c:v>685.9834738104757</c:v>
                </c:pt>
                <c:pt idx="84">
                  <c:v>663.9885693582978</c:v>
                </c:pt>
                <c:pt idx="85">
                  <c:v>645.5577655322404</c:v>
                </c:pt>
                <c:pt idx="86">
                  <c:v>627.1677787056099</c:v>
                </c:pt>
                <c:pt idx="87">
                  <c:v>595.7365300143323</c:v>
                </c:pt>
                <c:pt idx="88">
                  <c:v>567.0286919540493</c:v>
                </c:pt>
                <c:pt idx="89">
                  <c:v>553.1453844409338</c:v>
                </c:pt>
                <c:pt idx="90">
                  <c:v>526.3123499357616</c:v>
                </c:pt>
                <c:pt idx="91">
                  <c:v>521.9925499257376</c:v>
                </c:pt>
                <c:pt idx="92">
                  <c:v>494.3989166529634</c:v>
                </c:pt>
                <c:pt idx="93">
                  <c:v>478.9176978037757</c:v>
                </c:pt>
                <c:pt idx="94">
                  <c:v>460.89267870380286</c:v>
                </c:pt>
                <c:pt idx="95">
                  <c:v>443.7622933156981</c:v>
                </c:pt>
                <c:pt idx="96">
                  <c:v>430.08338340156854</c:v>
                </c:pt>
                <c:pt idx="97">
                  <c:v>425.8133409503009</c:v>
                </c:pt>
                <c:pt idx="98">
                  <c:v>434.35562271584854</c:v>
                </c:pt>
                <c:pt idx="99">
                  <c:v>458.32086697458044</c:v>
                </c:pt>
                <c:pt idx="100">
                  <c:v>445.47374249158327</c:v>
                </c:pt>
                <c:pt idx="101">
                  <c:v>432.6464632219079</c:v>
                </c:pt>
                <c:pt idx="102">
                  <c:v>386.63163289764566</c:v>
                </c:pt>
                <c:pt idx="103">
                  <c:v>381.5345781870258</c:v>
                </c:pt>
                <c:pt idx="104">
                  <c:v>352.71021574349527</c:v>
                </c:pt>
                <c:pt idx="105">
                  <c:v>312.1865824694163</c:v>
                </c:pt>
                <c:pt idx="106">
                  <c:v>293.67913582710446</c:v>
                </c:pt>
                <c:pt idx="107">
                  <c:v>281.9231100787923</c:v>
                </c:pt>
                <c:pt idx="108">
                  <c:v>242.57773534764124</c:v>
                </c:pt>
                <c:pt idx="109">
                  <c:v>196.77075640010207</c:v>
                </c:pt>
                <c:pt idx="110">
                  <c:v>154.51980277951654</c:v>
                </c:pt>
                <c:pt idx="111">
                  <c:v>118.23994560968882</c:v>
                </c:pt>
                <c:pt idx="112">
                  <c:v>97.69678691604375</c:v>
                </c:pt>
                <c:pt idx="113">
                  <c:v>77.2043245838077</c:v>
                </c:pt>
                <c:pt idx="114">
                  <c:v>77.2043245838077</c:v>
                </c:pt>
                <c:pt idx="115">
                  <c:v>64.9330775272636</c:v>
                </c:pt>
              </c:numCache>
            </c:numRef>
          </c:yVal>
          <c:smooth val="0"/>
        </c:ser>
        <c:axId val="57040593"/>
        <c:axId val="43603290"/>
      </c:scatterChart>
      <c:valAx>
        <c:axId val="57040593"/>
        <c:scaling>
          <c:orientation val="minMax"/>
          <c:max val="8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603290"/>
        <c:crosses val="autoZero"/>
        <c:crossBetween val="midCat"/>
        <c:dispUnits/>
      </c:valAx>
      <c:valAx>
        <c:axId val="43603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0405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1828-1847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Data!$U$295:$U$410</c:f>
              <c:numCache>
                <c:ptCount val="116"/>
                <c:pt idx="0">
                  <c:v>-68.68880000000003</c:v>
                </c:pt>
                <c:pt idx="1">
                  <c:v>-105.02150000000002</c:v>
                </c:pt>
                <c:pt idx="2">
                  <c:v>219.56050000000002</c:v>
                </c:pt>
                <c:pt idx="3">
                  <c:v>211.6151666666667</c:v>
                </c:pt>
                <c:pt idx="4">
                  <c:v>203.67000000000004</c:v>
                </c:pt>
                <c:pt idx="5">
                  <c:v>222.00199999999998</c:v>
                </c:pt>
                <c:pt idx="6">
                  <c:v>144.084</c:v>
                </c:pt>
                <c:pt idx="7">
                  <c:v>197.3888333333333</c:v>
                </c:pt>
                <c:pt idx="8">
                  <c:v>84.4435</c:v>
                </c:pt>
                <c:pt idx="9">
                  <c:v>102.77566666666667</c:v>
                </c:pt>
                <c:pt idx="10">
                  <c:v>199.85766666666666</c:v>
                </c:pt>
                <c:pt idx="11">
                  <c:v>16.91233333333334</c:v>
                </c:pt>
                <c:pt idx="12">
                  <c:v>105.21716666666669</c:v>
                </c:pt>
                <c:pt idx="13">
                  <c:v>184.79916666666668</c:v>
                </c:pt>
                <c:pt idx="14">
                  <c:v>124.38116666666667</c:v>
                </c:pt>
                <c:pt idx="15">
                  <c:v>195.18583333333333</c:v>
                </c:pt>
                <c:pt idx="16">
                  <c:v>99.74050000000001</c:v>
                </c:pt>
                <c:pt idx="17">
                  <c:v>205.5726666666667</c:v>
                </c:pt>
                <c:pt idx="18">
                  <c:v>171.40466666666669</c:v>
                </c:pt>
                <c:pt idx="19">
                  <c:v>102.20949999999999</c:v>
                </c:pt>
                <c:pt idx="20">
                  <c:v>155.528</c:v>
                </c:pt>
                <c:pt idx="21">
                  <c:v>130.10999999999999</c:v>
                </c:pt>
                <c:pt idx="22">
                  <c:v>122.19216666666667</c:v>
                </c:pt>
                <c:pt idx="23">
                  <c:v>184.24683333333334</c:v>
                </c:pt>
                <c:pt idx="24">
                  <c:v>167.56516666666667</c:v>
                </c:pt>
                <c:pt idx="25">
                  <c:v>203.39716666666666</c:v>
                </c:pt>
                <c:pt idx="26">
                  <c:v>247.95183333333333</c:v>
                </c:pt>
                <c:pt idx="27">
                  <c:v>187.50666666666666</c:v>
                </c:pt>
                <c:pt idx="28">
                  <c:v>275.825</c:v>
                </c:pt>
                <c:pt idx="29">
                  <c:v>197.907</c:v>
                </c:pt>
                <c:pt idx="30">
                  <c:v>119.96183333333335</c:v>
                </c:pt>
                <c:pt idx="31">
                  <c:v>103.2665</c:v>
                </c:pt>
                <c:pt idx="32">
                  <c:v>112.84849999999999</c:v>
                </c:pt>
                <c:pt idx="33">
                  <c:v>166.1805</c:v>
                </c:pt>
                <c:pt idx="34">
                  <c:v>9.485166666666657</c:v>
                </c:pt>
                <c:pt idx="35">
                  <c:v>150.29</c:v>
                </c:pt>
                <c:pt idx="36">
                  <c:v>194.87199999999999</c:v>
                </c:pt>
                <c:pt idx="37">
                  <c:v>248.20399999999998</c:v>
                </c:pt>
                <c:pt idx="38">
                  <c:v>179.0088333333333</c:v>
                </c:pt>
                <c:pt idx="39">
                  <c:v>188.5635</c:v>
                </c:pt>
                <c:pt idx="40">
                  <c:v>250.64566666666667</c:v>
                </c:pt>
                <c:pt idx="41">
                  <c:v>251.47766666666666</c:v>
                </c:pt>
                <c:pt idx="42">
                  <c:v>138.53233333333336</c:v>
                </c:pt>
                <c:pt idx="43">
                  <c:v>183.0871666666667</c:v>
                </c:pt>
                <c:pt idx="44">
                  <c:v>175.16916666666668</c:v>
                </c:pt>
                <c:pt idx="45">
                  <c:v>149.75116666666665</c:v>
                </c:pt>
                <c:pt idx="46">
                  <c:v>176.80583333333334</c:v>
                </c:pt>
                <c:pt idx="47">
                  <c:v>133.8605</c:v>
                </c:pt>
                <c:pt idx="48">
                  <c:v>309.69266666666664</c:v>
                </c:pt>
                <c:pt idx="49">
                  <c:v>74.27466666666665</c:v>
                </c:pt>
                <c:pt idx="50">
                  <c:v>162.5795</c:v>
                </c:pt>
                <c:pt idx="51">
                  <c:v>163.38433333333333</c:v>
                </c:pt>
                <c:pt idx="52">
                  <c:v>190.46633333333332</c:v>
                </c:pt>
                <c:pt idx="53">
                  <c:v>130.03483333333332</c:v>
                </c:pt>
                <c:pt idx="54">
                  <c:v>78.3395</c:v>
                </c:pt>
                <c:pt idx="55">
                  <c:v>210.39433333333332</c:v>
                </c:pt>
                <c:pt idx="56">
                  <c:v>123.72633333333334</c:v>
                </c:pt>
                <c:pt idx="57">
                  <c:v>159.54466666666667</c:v>
                </c:pt>
                <c:pt idx="58">
                  <c:v>142.8495</c:v>
                </c:pt>
                <c:pt idx="59">
                  <c:v>73.6815</c:v>
                </c:pt>
                <c:pt idx="60">
                  <c:v>135.76350000000002</c:v>
                </c:pt>
                <c:pt idx="61">
                  <c:v>154.08183333333332</c:v>
                </c:pt>
                <c:pt idx="62">
                  <c:v>189.88649999999998</c:v>
                </c:pt>
                <c:pt idx="63">
                  <c:v>173.21849999999998</c:v>
                </c:pt>
                <c:pt idx="64">
                  <c:v>147.80050000000003</c:v>
                </c:pt>
                <c:pt idx="65">
                  <c:v>244.85516666666663</c:v>
                </c:pt>
                <c:pt idx="66">
                  <c:v>245.66</c:v>
                </c:pt>
                <c:pt idx="67">
                  <c:v>228.992</c:v>
                </c:pt>
                <c:pt idx="68">
                  <c:v>221.07399999999998</c:v>
                </c:pt>
                <c:pt idx="69">
                  <c:v>221.87883333333332</c:v>
                </c:pt>
                <c:pt idx="70">
                  <c:v>205.18349999999998</c:v>
                </c:pt>
                <c:pt idx="71">
                  <c:v>188.51566666666668</c:v>
                </c:pt>
                <c:pt idx="72">
                  <c:v>171.84766666666667</c:v>
                </c:pt>
                <c:pt idx="73">
                  <c:v>120.15250000000002</c:v>
                </c:pt>
                <c:pt idx="74">
                  <c:v>120.95733333333334</c:v>
                </c:pt>
                <c:pt idx="75">
                  <c:v>156.78933333333333</c:v>
                </c:pt>
                <c:pt idx="76">
                  <c:v>148.87133333333333</c:v>
                </c:pt>
                <c:pt idx="77">
                  <c:v>140.92600000000002</c:v>
                </c:pt>
                <c:pt idx="78">
                  <c:v>45.48066666666667</c:v>
                </c:pt>
                <c:pt idx="79">
                  <c:v>125.06266666666666</c:v>
                </c:pt>
                <c:pt idx="80">
                  <c:v>143.381</c:v>
                </c:pt>
                <c:pt idx="81">
                  <c:v>109.18583333333335</c:v>
                </c:pt>
                <c:pt idx="82">
                  <c:v>127.50433333333335</c:v>
                </c:pt>
                <c:pt idx="83">
                  <c:v>163.33633333333333</c:v>
                </c:pt>
                <c:pt idx="84">
                  <c:v>190.40483333333339</c:v>
                </c:pt>
                <c:pt idx="85">
                  <c:v>217.45950000000002</c:v>
                </c:pt>
                <c:pt idx="86">
                  <c:v>174.5415</c:v>
                </c:pt>
                <c:pt idx="87">
                  <c:v>254.1235</c:v>
                </c:pt>
                <c:pt idx="88">
                  <c:v>412.42816666666664</c:v>
                </c:pt>
                <c:pt idx="89">
                  <c:v>238.23299999999995</c:v>
                </c:pt>
                <c:pt idx="90">
                  <c:v>274.065</c:v>
                </c:pt>
                <c:pt idx="91">
                  <c:v>257.397</c:v>
                </c:pt>
                <c:pt idx="92">
                  <c:v>293.20183333333335</c:v>
                </c:pt>
                <c:pt idx="93">
                  <c:v>162.75650000000002</c:v>
                </c:pt>
                <c:pt idx="94">
                  <c:v>-2.6613333333333293</c:v>
                </c:pt>
                <c:pt idx="95">
                  <c:v>155.67066666666668</c:v>
                </c:pt>
                <c:pt idx="96">
                  <c:v>130.22533333333334</c:v>
                </c:pt>
                <c:pt idx="97">
                  <c:v>148.53016666666667</c:v>
                </c:pt>
                <c:pt idx="98">
                  <c:v>123.11216666666667</c:v>
                </c:pt>
                <c:pt idx="99">
                  <c:v>176.44416666666666</c:v>
                </c:pt>
                <c:pt idx="100">
                  <c:v>168.49883333333335</c:v>
                </c:pt>
                <c:pt idx="101">
                  <c:v>108.05350000000003</c:v>
                </c:pt>
                <c:pt idx="102">
                  <c:v>205.13566666666668</c:v>
                </c:pt>
                <c:pt idx="103">
                  <c:v>197.20399999999998</c:v>
                </c:pt>
                <c:pt idx="104">
                  <c:v>250.5088333333333</c:v>
                </c:pt>
                <c:pt idx="105">
                  <c:v>330.07733333333334</c:v>
                </c:pt>
                <c:pt idx="106">
                  <c:v>295.90933333333334</c:v>
                </c:pt>
                <c:pt idx="107">
                  <c:v>462.99133333333333</c:v>
                </c:pt>
                <c:pt idx="108">
                  <c:v>455.046</c:v>
                </c:pt>
                <c:pt idx="109">
                  <c:v>569.628</c:v>
                </c:pt>
                <c:pt idx="110">
                  <c:v>579.2099999999999</c:v>
                </c:pt>
                <c:pt idx="111">
                  <c:v>702.5146666666666</c:v>
                </c:pt>
                <c:pt idx="112">
                  <c:v>895.8195</c:v>
                </c:pt>
                <c:pt idx="113">
                  <c:v>896.638</c:v>
                </c:pt>
                <c:pt idx="114">
                  <c:v>1072.47</c:v>
                </c:pt>
                <c:pt idx="115">
                  <c:v>924.5248333333333</c:v>
                </c:pt>
              </c:numCache>
            </c:numRef>
          </c:xVal>
          <c:yVal>
            <c:numRef>
              <c:f>Data!$Z$295:$Z$410</c:f>
              <c:numCache>
                <c:ptCount val="116"/>
                <c:pt idx="0">
                  <c:v>2069.9095313378393</c:v>
                </c:pt>
                <c:pt idx="1">
                  <c:v>2070.9503223866413</c:v>
                </c:pt>
                <c:pt idx="2">
                  <c:v>2071.9912439012605</c:v>
                </c:pt>
                <c:pt idx="3">
                  <c:v>2074.0734784588103</c:v>
                </c:pt>
                <c:pt idx="4">
                  <c:v>2067.828340506894</c:v>
                </c:pt>
                <c:pt idx="5">
                  <c:v>2051.197564895202</c:v>
                </c:pt>
                <c:pt idx="6">
                  <c:v>2033.563784822431</c:v>
                </c:pt>
                <c:pt idx="7">
                  <c:v>2035.6364046689587</c:v>
                </c:pt>
                <c:pt idx="8">
                  <c:v>2027.3490273623343</c:v>
                </c:pt>
                <c:pt idx="9">
                  <c:v>1989.1271273543184</c:v>
                </c:pt>
                <c:pt idx="10">
                  <c:v>1972.6530708721389</c:v>
                </c:pt>
                <c:pt idx="11">
                  <c:v>1965.4559355730926</c:v>
                </c:pt>
                <c:pt idx="12">
                  <c:v>1960.3189410560371</c:v>
                </c:pt>
                <c:pt idx="13">
                  <c:v>1918.3150261604655</c:v>
                </c:pt>
                <c:pt idx="14">
                  <c:v>1892.8067694124984</c:v>
                </c:pt>
                <c:pt idx="15">
                  <c:v>1875.5058043547106</c:v>
                </c:pt>
                <c:pt idx="16">
                  <c:v>1854.1836701463822</c:v>
                </c:pt>
                <c:pt idx="17">
                  <c:v>1839.9992695271444</c:v>
                </c:pt>
                <c:pt idx="18">
                  <c:v>1831.904762857686</c:v>
                </c:pt>
                <c:pt idx="19">
                  <c:v>1815.7393821652604</c:v>
                </c:pt>
                <c:pt idx="20">
                  <c:v>1797.5908653862252</c:v>
                </c:pt>
                <c:pt idx="21">
                  <c:v>1772.4502122984636</c:v>
                </c:pt>
                <c:pt idx="22">
                  <c:v>1762.4152245249616</c:v>
                </c:pt>
                <c:pt idx="23">
                  <c:v>1752.392348990702</c:v>
                </c:pt>
                <c:pt idx="24">
                  <c:v>1733.382150186605</c:v>
                </c:pt>
                <c:pt idx="25">
                  <c:v>1710.4278802302997</c:v>
                </c:pt>
                <c:pt idx="26">
                  <c:v>1697.4817400730267</c:v>
                </c:pt>
                <c:pt idx="27">
                  <c:v>1665.70004311429</c:v>
                </c:pt>
                <c:pt idx="28">
                  <c:v>1622.1978766674738</c:v>
                </c:pt>
                <c:pt idx="29">
                  <c:v>1611.3578507891839</c:v>
                </c:pt>
                <c:pt idx="30">
                  <c:v>1608.4039343394656</c:v>
                </c:pt>
                <c:pt idx="31">
                  <c:v>1598.5651282453355</c:v>
                </c:pt>
                <c:pt idx="32">
                  <c:v>1571.0783271209407</c:v>
                </c:pt>
                <c:pt idx="33">
                  <c:v>1550.5227701152885</c:v>
                </c:pt>
                <c:pt idx="34">
                  <c:v>1533.919745081228</c:v>
                </c:pt>
                <c:pt idx="35">
                  <c:v>1528.067770651583</c:v>
                </c:pt>
                <c:pt idx="36">
                  <c:v>1512.4826374019735</c:v>
                </c:pt>
                <c:pt idx="37">
                  <c:v>1480.4303845801733</c:v>
                </c:pt>
                <c:pt idx="38">
                  <c:v>1473.647297721417</c:v>
                </c:pt>
                <c:pt idx="39">
                  <c:v>1456.2304741964313</c:v>
                </c:pt>
                <c:pt idx="40">
                  <c:v>1447.5357421650283</c:v>
                </c:pt>
                <c:pt idx="41">
                  <c:v>1418.6188770572999</c:v>
                </c:pt>
                <c:pt idx="42">
                  <c:v>1401.316969571394</c:v>
                </c:pt>
                <c:pt idx="43">
                  <c:v>1380.2190334982306</c:v>
                </c:pt>
                <c:pt idx="44">
                  <c:v>1371.6034857373083</c:v>
                </c:pt>
                <c:pt idx="45">
                  <c:v>1348.6722972002035</c:v>
                </c:pt>
                <c:pt idx="46">
                  <c:v>1332.4676001764265</c:v>
                </c:pt>
                <c:pt idx="47">
                  <c:v>1308.694462347576</c:v>
                </c:pt>
                <c:pt idx="48">
                  <c:v>1276.4718304235494</c:v>
                </c:pt>
                <c:pt idx="49">
                  <c:v>1280.2562449231373</c:v>
                </c:pt>
                <c:pt idx="50">
                  <c:v>1265.1289241107415</c:v>
                </c:pt>
                <c:pt idx="51">
                  <c:v>1246.2584436072752</c:v>
                </c:pt>
                <c:pt idx="52">
                  <c:v>1227.4307484947876</c:v>
                </c:pt>
                <c:pt idx="53">
                  <c:v>1209.5838917786427</c:v>
                </c:pt>
                <c:pt idx="54">
                  <c:v>1191.775309292173</c:v>
                </c:pt>
                <c:pt idx="55">
                  <c:v>1175.8736234050525</c:v>
                </c:pt>
                <c:pt idx="56">
                  <c:v>1160.9350965573058</c:v>
                </c:pt>
                <c:pt idx="57">
                  <c:v>1126.4923364822725</c:v>
                </c:pt>
                <c:pt idx="58">
                  <c:v>1105.1537535367806</c:v>
                </c:pt>
                <c:pt idx="59">
                  <c:v>1080.1738798675137</c:v>
                </c:pt>
                <c:pt idx="60">
                  <c:v>1068.1732810543172</c:v>
                </c:pt>
                <c:pt idx="61">
                  <c:v>1057.111177235447</c:v>
                </c:pt>
                <c:pt idx="62">
                  <c:v>1047.9040010266422</c:v>
                </c:pt>
                <c:pt idx="63">
                  <c:v>1039.6262618078686</c:v>
                </c:pt>
                <c:pt idx="64">
                  <c:v>1012.0932413188311</c:v>
                </c:pt>
                <c:pt idx="65">
                  <c:v>984.6512091664993</c:v>
                </c:pt>
                <c:pt idx="66">
                  <c:v>959.1202086641695</c:v>
                </c:pt>
                <c:pt idx="67">
                  <c:v>955.4793223307136</c:v>
                </c:pt>
                <c:pt idx="68">
                  <c:v>924.5960722673929</c:v>
                </c:pt>
                <c:pt idx="69">
                  <c:v>900.1526981672039</c:v>
                </c:pt>
                <c:pt idx="70">
                  <c:v>872.176527323652</c:v>
                </c:pt>
                <c:pt idx="71">
                  <c:v>872.176527323652</c:v>
                </c:pt>
                <c:pt idx="72">
                  <c:v>851.4807500665625</c:v>
                </c:pt>
                <c:pt idx="73">
                  <c:v>838.0112396161219</c:v>
                </c:pt>
                <c:pt idx="74">
                  <c:v>811.1375871258817</c:v>
                </c:pt>
                <c:pt idx="75">
                  <c:v>791.4853694569108</c:v>
                </c:pt>
                <c:pt idx="76">
                  <c:v>770.9894765002516</c:v>
                </c:pt>
                <c:pt idx="77">
                  <c:v>753.207989251857</c:v>
                </c:pt>
                <c:pt idx="78">
                  <c:v>749.6562563610985</c:v>
                </c:pt>
                <c:pt idx="79">
                  <c:v>735.4644966632791</c:v>
                </c:pt>
                <c:pt idx="80">
                  <c:v>707.1535333887339</c:v>
                </c:pt>
                <c:pt idx="81">
                  <c:v>705.3872989096735</c:v>
                </c:pt>
                <c:pt idx="82">
                  <c:v>701.8559565762068</c:v>
                </c:pt>
                <c:pt idx="83">
                  <c:v>685.9834738104757</c:v>
                </c:pt>
                <c:pt idx="84">
                  <c:v>663.9885693582978</c:v>
                </c:pt>
                <c:pt idx="85">
                  <c:v>645.5577655322404</c:v>
                </c:pt>
                <c:pt idx="86">
                  <c:v>627.1677787056099</c:v>
                </c:pt>
                <c:pt idx="87">
                  <c:v>595.7365300143323</c:v>
                </c:pt>
                <c:pt idx="88">
                  <c:v>567.0286919540493</c:v>
                </c:pt>
                <c:pt idx="89">
                  <c:v>553.1453844409338</c:v>
                </c:pt>
                <c:pt idx="90">
                  <c:v>526.3123499357616</c:v>
                </c:pt>
                <c:pt idx="91">
                  <c:v>521.9925499257376</c:v>
                </c:pt>
                <c:pt idx="92">
                  <c:v>494.3989166529634</c:v>
                </c:pt>
                <c:pt idx="93">
                  <c:v>478.9176978037757</c:v>
                </c:pt>
                <c:pt idx="94">
                  <c:v>460.89267870380286</c:v>
                </c:pt>
                <c:pt idx="95">
                  <c:v>443.7622933156981</c:v>
                </c:pt>
                <c:pt idx="96">
                  <c:v>430.08338340156854</c:v>
                </c:pt>
                <c:pt idx="97">
                  <c:v>425.8133409503009</c:v>
                </c:pt>
                <c:pt idx="98">
                  <c:v>434.35562271584854</c:v>
                </c:pt>
                <c:pt idx="99">
                  <c:v>458.32086697458044</c:v>
                </c:pt>
                <c:pt idx="100">
                  <c:v>445.47374249158327</c:v>
                </c:pt>
                <c:pt idx="101">
                  <c:v>432.6464632219079</c:v>
                </c:pt>
                <c:pt idx="102">
                  <c:v>386.63163289764566</c:v>
                </c:pt>
                <c:pt idx="103">
                  <c:v>381.5345781870258</c:v>
                </c:pt>
                <c:pt idx="104">
                  <c:v>352.71021574349527</c:v>
                </c:pt>
                <c:pt idx="105">
                  <c:v>312.1865824694163</c:v>
                </c:pt>
                <c:pt idx="106">
                  <c:v>293.67913582710446</c:v>
                </c:pt>
                <c:pt idx="107">
                  <c:v>281.9231100787923</c:v>
                </c:pt>
                <c:pt idx="108">
                  <c:v>242.57773534764124</c:v>
                </c:pt>
                <c:pt idx="109">
                  <c:v>196.77075640010207</c:v>
                </c:pt>
                <c:pt idx="110">
                  <c:v>154.51980277951654</c:v>
                </c:pt>
                <c:pt idx="111">
                  <c:v>118.23994560968882</c:v>
                </c:pt>
                <c:pt idx="112">
                  <c:v>97.69678691604375</c:v>
                </c:pt>
                <c:pt idx="113">
                  <c:v>77.2043245838077</c:v>
                </c:pt>
                <c:pt idx="114">
                  <c:v>77.2043245838077</c:v>
                </c:pt>
                <c:pt idx="115">
                  <c:v>64.9330775272636</c:v>
                </c:pt>
              </c:numCache>
            </c:numRef>
          </c:yVal>
          <c:smooth val="0"/>
        </c:ser>
        <c:axId val="56885291"/>
        <c:axId val="42205572"/>
      </c:scatterChart>
      <c:valAx>
        <c:axId val="56885291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205572"/>
        <c:crosses val="autoZero"/>
        <c:crossBetween val="midCat"/>
        <c:dispUnits/>
      </c:valAx>
      <c:valAx>
        <c:axId val="42205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8852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1828-1847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Data!$X$295:$X$410</c:f>
              <c:numCache>
                <c:ptCount val="116"/>
                <c:pt idx="0">
                  <c:v>0.035</c:v>
                </c:pt>
                <c:pt idx="1">
                  <c:v>0.03566666666666667</c:v>
                </c:pt>
                <c:pt idx="2">
                  <c:v>0.037166666666666674</c:v>
                </c:pt>
                <c:pt idx="3">
                  <c:v>0.038500000000000006</c:v>
                </c:pt>
                <c:pt idx="4">
                  <c:v>0.03983333333333333</c:v>
                </c:pt>
                <c:pt idx="5">
                  <c:v>0.04133333333333333</c:v>
                </c:pt>
                <c:pt idx="6">
                  <c:v>0.04266666666666666</c:v>
                </c:pt>
                <c:pt idx="7">
                  <c:v>0.04399999999999999</c:v>
                </c:pt>
                <c:pt idx="8">
                  <c:v>0.04533333333333333</c:v>
                </c:pt>
                <c:pt idx="9">
                  <c:v>0.04666666666666666</c:v>
                </c:pt>
                <c:pt idx="10">
                  <c:v>0.047999999999999994</c:v>
                </c:pt>
                <c:pt idx="11">
                  <c:v>0.04933333333333333</c:v>
                </c:pt>
                <c:pt idx="12">
                  <c:v>0.050666666666666665</c:v>
                </c:pt>
                <c:pt idx="13">
                  <c:v>0.052</c:v>
                </c:pt>
                <c:pt idx="14">
                  <c:v>0.05333333333333334</c:v>
                </c:pt>
                <c:pt idx="15">
                  <c:v>0.05466666666666667</c:v>
                </c:pt>
                <c:pt idx="16">
                  <c:v>0.056</c:v>
                </c:pt>
                <c:pt idx="17">
                  <c:v>0.05733333333333334</c:v>
                </c:pt>
                <c:pt idx="18">
                  <c:v>0.05866666666666667</c:v>
                </c:pt>
                <c:pt idx="19">
                  <c:v>0.06</c:v>
                </c:pt>
                <c:pt idx="20">
                  <c:v>0.06133333333333333</c:v>
                </c:pt>
                <c:pt idx="21">
                  <c:v>0.06266666666666666</c:v>
                </c:pt>
                <c:pt idx="22">
                  <c:v>0.06416666666666666</c:v>
                </c:pt>
                <c:pt idx="23">
                  <c:v>0.0655</c:v>
                </c:pt>
                <c:pt idx="24">
                  <c:v>0.06683333333333334</c:v>
                </c:pt>
                <c:pt idx="25">
                  <c:v>0.06833333333333334</c:v>
                </c:pt>
                <c:pt idx="26">
                  <c:v>0.06966666666666667</c:v>
                </c:pt>
                <c:pt idx="27">
                  <c:v>0.07100000000000001</c:v>
                </c:pt>
                <c:pt idx="28">
                  <c:v>0.07233333333333335</c:v>
                </c:pt>
                <c:pt idx="29">
                  <c:v>0.07366666666666667</c:v>
                </c:pt>
                <c:pt idx="30">
                  <c:v>0.075</c:v>
                </c:pt>
                <c:pt idx="31">
                  <c:v>0.07633333333333334</c:v>
                </c:pt>
                <c:pt idx="32">
                  <c:v>0.07766666666666668</c:v>
                </c:pt>
                <c:pt idx="33">
                  <c:v>0.079</c:v>
                </c:pt>
                <c:pt idx="34">
                  <c:v>0.08033333333333334</c:v>
                </c:pt>
                <c:pt idx="35">
                  <c:v>0.08166666666666668</c:v>
                </c:pt>
                <c:pt idx="36">
                  <c:v>0.08316666666666667</c:v>
                </c:pt>
                <c:pt idx="37">
                  <c:v>0.0845</c:v>
                </c:pt>
                <c:pt idx="38">
                  <c:v>0.08583333333333332</c:v>
                </c:pt>
                <c:pt idx="39">
                  <c:v>0.08716666666666666</c:v>
                </c:pt>
                <c:pt idx="40">
                  <c:v>0.08849999999999998</c:v>
                </c:pt>
                <c:pt idx="41">
                  <c:v>0.08983333333333332</c:v>
                </c:pt>
                <c:pt idx="42">
                  <c:v>0.09099999999999998</c:v>
                </c:pt>
                <c:pt idx="43">
                  <c:v>0.09233333333333332</c:v>
                </c:pt>
                <c:pt idx="44">
                  <c:v>0.09366666666666666</c:v>
                </c:pt>
                <c:pt idx="45">
                  <c:v>0.09516666666666666</c:v>
                </c:pt>
                <c:pt idx="46">
                  <c:v>0.09649999999999999</c:v>
                </c:pt>
                <c:pt idx="47">
                  <c:v>0.09783333333333333</c:v>
                </c:pt>
                <c:pt idx="48">
                  <c:v>0.2843333333333333</c:v>
                </c:pt>
                <c:pt idx="49">
                  <c:v>0.2856666666666667</c:v>
                </c:pt>
                <c:pt idx="50">
                  <c:v>0.47200000000000003</c:v>
                </c:pt>
                <c:pt idx="51">
                  <c:v>0.47333333333333344</c:v>
                </c:pt>
                <c:pt idx="52">
                  <c:v>0.47466666666666674</c:v>
                </c:pt>
                <c:pt idx="53">
                  <c:v>0.47600000000000003</c:v>
                </c:pt>
                <c:pt idx="54">
                  <c:v>0.2923333333333334</c:v>
                </c:pt>
                <c:pt idx="55">
                  <c:v>0.2936666666666667</c:v>
                </c:pt>
                <c:pt idx="56">
                  <c:v>0.11</c:v>
                </c:pt>
                <c:pt idx="57">
                  <c:v>0.11133333333333334</c:v>
                </c:pt>
                <c:pt idx="58">
                  <c:v>0.11266666666666668</c:v>
                </c:pt>
                <c:pt idx="59">
                  <c:v>0.11416666666666668</c:v>
                </c:pt>
                <c:pt idx="60">
                  <c:v>0.1155</c:v>
                </c:pt>
                <c:pt idx="61">
                  <c:v>0.11683333333333333</c:v>
                </c:pt>
                <c:pt idx="62">
                  <c:v>0.11816666666666666</c:v>
                </c:pt>
                <c:pt idx="63">
                  <c:v>0.1195</c:v>
                </c:pt>
                <c:pt idx="64">
                  <c:v>0.12083333333333333</c:v>
                </c:pt>
                <c:pt idx="65">
                  <c:v>0.12216666666666666</c:v>
                </c:pt>
                <c:pt idx="66">
                  <c:v>0.1235</c:v>
                </c:pt>
                <c:pt idx="67">
                  <c:v>0.12483333333333334</c:v>
                </c:pt>
                <c:pt idx="68">
                  <c:v>0.12633333333333333</c:v>
                </c:pt>
                <c:pt idx="69">
                  <c:v>0.12766666666666668</c:v>
                </c:pt>
                <c:pt idx="70">
                  <c:v>0.129</c:v>
                </c:pt>
                <c:pt idx="71">
                  <c:v>0.13033333333333333</c:v>
                </c:pt>
                <c:pt idx="72">
                  <c:v>0.13166666666666668</c:v>
                </c:pt>
                <c:pt idx="73">
                  <c:v>0.133</c:v>
                </c:pt>
                <c:pt idx="74">
                  <c:v>0.13433333333333333</c:v>
                </c:pt>
                <c:pt idx="75">
                  <c:v>0.3206666666666667</c:v>
                </c:pt>
                <c:pt idx="76">
                  <c:v>0.32200000000000006</c:v>
                </c:pt>
                <c:pt idx="77">
                  <c:v>0.3233333333333333</c:v>
                </c:pt>
                <c:pt idx="78">
                  <c:v>0.3246666666666667</c:v>
                </c:pt>
                <c:pt idx="79">
                  <c:v>0.32616666666666666</c:v>
                </c:pt>
                <c:pt idx="80">
                  <c:v>0.3275</c:v>
                </c:pt>
                <c:pt idx="81">
                  <c:v>0.14383333333333334</c:v>
                </c:pt>
                <c:pt idx="82">
                  <c:v>0.14533333333333334</c:v>
                </c:pt>
                <c:pt idx="83">
                  <c:v>0.14666666666666667</c:v>
                </c:pt>
                <c:pt idx="84">
                  <c:v>0.148</c:v>
                </c:pt>
                <c:pt idx="85">
                  <c:v>0.14916666666666667</c:v>
                </c:pt>
                <c:pt idx="86">
                  <c:v>0.1505</c:v>
                </c:pt>
                <c:pt idx="87">
                  <c:v>0.15183333333333335</c:v>
                </c:pt>
                <c:pt idx="88">
                  <c:v>0.15316666666666667</c:v>
                </c:pt>
                <c:pt idx="89">
                  <c:v>0.1545</c:v>
                </c:pt>
                <c:pt idx="90">
                  <c:v>0.15583333333333335</c:v>
                </c:pt>
                <c:pt idx="91">
                  <c:v>0.15733333333333335</c:v>
                </c:pt>
                <c:pt idx="92">
                  <c:v>0.15866666666666668</c:v>
                </c:pt>
                <c:pt idx="93">
                  <c:v>0.16</c:v>
                </c:pt>
                <c:pt idx="94">
                  <c:v>0.16133333333333336</c:v>
                </c:pt>
                <c:pt idx="95">
                  <c:v>0.16266666666666668</c:v>
                </c:pt>
                <c:pt idx="96">
                  <c:v>0.164</c:v>
                </c:pt>
                <c:pt idx="97">
                  <c:v>0.16533333333333336</c:v>
                </c:pt>
                <c:pt idx="98">
                  <c:v>0.16666666666666666</c:v>
                </c:pt>
                <c:pt idx="99">
                  <c:v>0.1681666666666667</c:v>
                </c:pt>
                <c:pt idx="100">
                  <c:v>0.1695</c:v>
                </c:pt>
                <c:pt idx="101">
                  <c:v>0.1708333333333333</c:v>
                </c:pt>
                <c:pt idx="102">
                  <c:v>0.1723333333333333</c:v>
                </c:pt>
                <c:pt idx="103">
                  <c:v>0.17366666666666664</c:v>
                </c:pt>
                <c:pt idx="104">
                  <c:v>0.17499999999999996</c:v>
                </c:pt>
                <c:pt idx="105">
                  <c:v>0.36133333333333334</c:v>
                </c:pt>
                <c:pt idx="106">
                  <c:v>0.36266666666666664</c:v>
                </c:pt>
                <c:pt idx="107">
                  <c:v>0.36399999999999993</c:v>
                </c:pt>
                <c:pt idx="108">
                  <c:v>0.5503333333333333</c:v>
                </c:pt>
                <c:pt idx="109">
                  <c:v>0.7366666666666667</c:v>
                </c:pt>
                <c:pt idx="110">
                  <c:v>0.923</c:v>
                </c:pt>
                <c:pt idx="111">
                  <c:v>0.9243333333333333</c:v>
                </c:pt>
                <c:pt idx="112">
                  <c:v>1.1106666666666667</c:v>
                </c:pt>
                <c:pt idx="113">
                  <c:v>1.297</c:v>
                </c:pt>
                <c:pt idx="114">
                  <c:v>1.2983333333333336</c:v>
                </c:pt>
                <c:pt idx="115">
                  <c:v>1.2996666666666667</c:v>
                </c:pt>
              </c:numCache>
            </c:numRef>
          </c:xVal>
          <c:yVal>
            <c:numRef>
              <c:f>Data!$Z$295:$Z$410</c:f>
              <c:numCache>
                <c:ptCount val="116"/>
                <c:pt idx="0">
                  <c:v>2069.9095313378393</c:v>
                </c:pt>
                <c:pt idx="1">
                  <c:v>2070.9503223866413</c:v>
                </c:pt>
                <c:pt idx="2">
                  <c:v>2071.9912439012605</c:v>
                </c:pt>
                <c:pt idx="3">
                  <c:v>2074.0734784588103</c:v>
                </c:pt>
                <c:pt idx="4">
                  <c:v>2067.828340506894</c:v>
                </c:pt>
                <c:pt idx="5">
                  <c:v>2051.197564895202</c:v>
                </c:pt>
                <c:pt idx="6">
                  <c:v>2033.563784822431</c:v>
                </c:pt>
                <c:pt idx="7">
                  <c:v>2035.6364046689587</c:v>
                </c:pt>
                <c:pt idx="8">
                  <c:v>2027.3490273623343</c:v>
                </c:pt>
                <c:pt idx="9">
                  <c:v>1989.1271273543184</c:v>
                </c:pt>
                <c:pt idx="10">
                  <c:v>1972.6530708721389</c:v>
                </c:pt>
                <c:pt idx="11">
                  <c:v>1965.4559355730926</c:v>
                </c:pt>
                <c:pt idx="12">
                  <c:v>1960.3189410560371</c:v>
                </c:pt>
                <c:pt idx="13">
                  <c:v>1918.3150261604655</c:v>
                </c:pt>
                <c:pt idx="14">
                  <c:v>1892.8067694124984</c:v>
                </c:pt>
                <c:pt idx="15">
                  <c:v>1875.5058043547106</c:v>
                </c:pt>
                <c:pt idx="16">
                  <c:v>1854.1836701463822</c:v>
                </c:pt>
                <c:pt idx="17">
                  <c:v>1839.9992695271444</c:v>
                </c:pt>
                <c:pt idx="18">
                  <c:v>1831.904762857686</c:v>
                </c:pt>
                <c:pt idx="19">
                  <c:v>1815.7393821652604</c:v>
                </c:pt>
                <c:pt idx="20">
                  <c:v>1797.5908653862252</c:v>
                </c:pt>
                <c:pt idx="21">
                  <c:v>1772.4502122984636</c:v>
                </c:pt>
                <c:pt idx="22">
                  <c:v>1762.4152245249616</c:v>
                </c:pt>
                <c:pt idx="23">
                  <c:v>1752.392348990702</c:v>
                </c:pt>
                <c:pt idx="24">
                  <c:v>1733.382150186605</c:v>
                </c:pt>
                <c:pt idx="25">
                  <c:v>1710.4278802302997</c:v>
                </c:pt>
                <c:pt idx="26">
                  <c:v>1697.4817400730267</c:v>
                </c:pt>
                <c:pt idx="27">
                  <c:v>1665.70004311429</c:v>
                </c:pt>
                <c:pt idx="28">
                  <c:v>1622.1978766674738</c:v>
                </c:pt>
                <c:pt idx="29">
                  <c:v>1611.3578507891839</c:v>
                </c:pt>
                <c:pt idx="30">
                  <c:v>1608.4039343394656</c:v>
                </c:pt>
                <c:pt idx="31">
                  <c:v>1598.5651282453355</c:v>
                </c:pt>
                <c:pt idx="32">
                  <c:v>1571.0783271209407</c:v>
                </c:pt>
                <c:pt idx="33">
                  <c:v>1550.5227701152885</c:v>
                </c:pt>
                <c:pt idx="34">
                  <c:v>1533.919745081228</c:v>
                </c:pt>
                <c:pt idx="35">
                  <c:v>1528.067770651583</c:v>
                </c:pt>
                <c:pt idx="36">
                  <c:v>1512.4826374019735</c:v>
                </c:pt>
                <c:pt idx="37">
                  <c:v>1480.4303845801733</c:v>
                </c:pt>
                <c:pt idx="38">
                  <c:v>1473.647297721417</c:v>
                </c:pt>
                <c:pt idx="39">
                  <c:v>1456.2304741964313</c:v>
                </c:pt>
                <c:pt idx="40">
                  <c:v>1447.5357421650283</c:v>
                </c:pt>
                <c:pt idx="41">
                  <c:v>1418.6188770572999</c:v>
                </c:pt>
                <c:pt idx="42">
                  <c:v>1401.316969571394</c:v>
                </c:pt>
                <c:pt idx="43">
                  <c:v>1380.2190334982306</c:v>
                </c:pt>
                <c:pt idx="44">
                  <c:v>1371.6034857373083</c:v>
                </c:pt>
                <c:pt idx="45">
                  <c:v>1348.6722972002035</c:v>
                </c:pt>
                <c:pt idx="46">
                  <c:v>1332.4676001764265</c:v>
                </c:pt>
                <c:pt idx="47">
                  <c:v>1308.694462347576</c:v>
                </c:pt>
                <c:pt idx="48">
                  <c:v>1276.4718304235494</c:v>
                </c:pt>
                <c:pt idx="49">
                  <c:v>1280.2562449231373</c:v>
                </c:pt>
                <c:pt idx="50">
                  <c:v>1265.1289241107415</c:v>
                </c:pt>
                <c:pt idx="51">
                  <c:v>1246.2584436072752</c:v>
                </c:pt>
                <c:pt idx="52">
                  <c:v>1227.4307484947876</c:v>
                </c:pt>
                <c:pt idx="53">
                  <c:v>1209.5838917786427</c:v>
                </c:pt>
                <c:pt idx="54">
                  <c:v>1191.775309292173</c:v>
                </c:pt>
                <c:pt idx="55">
                  <c:v>1175.8736234050525</c:v>
                </c:pt>
                <c:pt idx="56">
                  <c:v>1160.9350965573058</c:v>
                </c:pt>
                <c:pt idx="57">
                  <c:v>1126.4923364822725</c:v>
                </c:pt>
                <c:pt idx="58">
                  <c:v>1105.1537535367806</c:v>
                </c:pt>
                <c:pt idx="59">
                  <c:v>1080.1738798675137</c:v>
                </c:pt>
                <c:pt idx="60">
                  <c:v>1068.1732810543172</c:v>
                </c:pt>
                <c:pt idx="61">
                  <c:v>1057.111177235447</c:v>
                </c:pt>
                <c:pt idx="62">
                  <c:v>1047.9040010266422</c:v>
                </c:pt>
                <c:pt idx="63">
                  <c:v>1039.6262618078686</c:v>
                </c:pt>
                <c:pt idx="64">
                  <c:v>1012.0932413188311</c:v>
                </c:pt>
                <c:pt idx="65">
                  <c:v>984.6512091664993</c:v>
                </c:pt>
                <c:pt idx="66">
                  <c:v>959.1202086641695</c:v>
                </c:pt>
                <c:pt idx="67">
                  <c:v>955.4793223307136</c:v>
                </c:pt>
                <c:pt idx="68">
                  <c:v>924.5960722673929</c:v>
                </c:pt>
                <c:pt idx="69">
                  <c:v>900.1526981672039</c:v>
                </c:pt>
                <c:pt idx="70">
                  <c:v>872.176527323652</c:v>
                </c:pt>
                <c:pt idx="71">
                  <c:v>872.176527323652</c:v>
                </c:pt>
                <c:pt idx="72">
                  <c:v>851.4807500665625</c:v>
                </c:pt>
                <c:pt idx="73">
                  <c:v>838.0112396161219</c:v>
                </c:pt>
                <c:pt idx="74">
                  <c:v>811.1375871258817</c:v>
                </c:pt>
                <c:pt idx="75">
                  <c:v>791.4853694569108</c:v>
                </c:pt>
                <c:pt idx="76">
                  <c:v>770.9894765002516</c:v>
                </c:pt>
                <c:pt idx="77">
                  <c:v>753.207989251857</c:v>
                </c:pt>
                <c:pt idx="78">
                  <c:v>749.6562563610985</c:v>
                </c:pt>
                <c:pt idx="79">
                  <c:v>735.4644966632791</c:v>
                </c:pt>
                <c:pt idx="80">
                  <c:v>707.1535333887339</c:v>
                </c:pt>
                <c:pt idx="81">
                  <c:v>705.3872989096735</c:v>
                </c:pt>
                <c:pt idx="82">
                  <c:v>701.8559565762068</c:v>
                </c:pt>
                <c:pt idx="83">
                  <c:v>685.9834738104757</c:v>
                </c:pt>
                <c:pt idx="84">
                  <c:v>663.9885693582978</c:v>
                </c:pt>
                <c:pt idx="85">
                  <c:v>645.5577655322404</c:v>
                </c:pt>
                <c:pt idx="86">
                  <c:v>627.1677787056099</c:v>
                </c:pt>
                <c:pt idx="87">
                  <c:v>595.7365300143323</c:v>
                </c:pt>
                <c:pt idx="88">
                  <c:v>567.0286919540493</c:v>
                </c:pt>
                <c:pt idx="89">
                  <c:v>553.1453844409338</c:v>
                </c:pt>
                <c:pt idx="90">
                  <c:v>526.3123499357616</c:v>
                </c:pt>
                <c:pt idx="91">
                  <c:v>521.9925499257376</c:v>
                </c:pt>
                <c:pt idx="92">
                  <c:v>494.3989166529634</c:v>
                </c:pt>
                <c:pt idx="93">
                  <c:v>478.9176978037757</c:v>
                </c:pt>
                <c:pt idx="94">
                  <c:v>460.89267870380286</c:v>
                </c:pt>
                <c:pt idx="95">
                  <c:v>443.7622933156981</c:v>
                </c:pt>
                <c:pt idx="96">
                  <c:v>430.08338340156854</c:v>
                </c:pt>
                <c:pt idx="97">
                  <c:v>425.8133409503009</c:v>
                </c:pt>
                <c:pt idx="98">
                  <c:v>434.35562271584854</c:v>
                </c:pt>
                <c:pt idx="99">
                  <c:v>458.32086697458044</c:v>
                </c:pt>
                <c:pt idx="100">
                  <c:v>445.47374249158327</c:v>
                </c:pt>
                <c:pt idx="101">
                  <c:v>432.6464632219079</c:v>
                </c:pt>
                <c:pt idx="102">
                  <c:v>386.63163289764566</c:v>
                </c:pt>
                <c:pt idx="103">
                  <c:v>381.5345781870258</c:v>
                </c:pt>
                <c:pt idx="104">
                  <c:v>352.71021574349527</c:v>
                </c:pt>
                <c:pt idx="105">
                  <c:v>312.1865824694163</c:v>
                </c:pt>
                <c:pt idx="106">
                  <c:v>293.67913582710446</c:v>
                </c:pt>
                <c:pt idx="107">
                  <c:v>281.9231100787923</c:v>
                </c:pt>
                <c:pt idx="108">
                  <c:v>242.57773534764124</c:v>
                </c:pt>
                <c:pt idx="109">
                  <c:v>196.77075640010207</c:v>
                </c:pt>
                <c:pt idx="110">
                  <c:v>154.51980277951654</c:v>
                </c:pt>
                <c:pt idx="111">
                  <c:v>118.23994560968882</c:v>
                </c:pt>
                <c:pt idx="112">
                  <c:v>97.69678691604375</c:v>
                </c:pt>
                <c:pt idx="113">
                  <c:v>77.2043245838077</c:v>
                </c:pt>
                <c:pt idx="114">
                  <c:v>77.2043245838077</c:v>
                </c:pt>
                <c:pt idx="115">
                  <c:v>64.9330775272636</c:v>
                </c:pt>
              </c:numCache>
            </c:numRef>
          </c:yVal>
          <c:smooth val="0"/>
        </c:ser>
        <c:axId val="44305829"/>
        <c:axId val="63208142"/>
      </c:scatterChart>
      <c:valAx>
        <c:axId val="44305829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208142"/>
        <c:crosses val="autoZero"/>
        <c:crossBetween val="midCat"/>
        <c:dispUnits/>
      </c:valAx>
      <c:valAx>
        <c:axId val="6320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3058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1828-1847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Data!$R$295:$R$410</c:f>
              <c:numCache>
                <c:ptCount val="116"/>
                <c:pt idx="0">
                  <c:v>9.06E-06</c:v>
                </c:pt>
                <c:pt idx="6">
                  <c:v>1.61E-05</c:v>
                </c:pt>
                <c:pt idx="12">
                  <c:v>1.89E-05</c:v>
                </c:pt>
                <c:pt idx="18">
                  <c:v>2.92E-05</c:v>
                </c:pt>
                <c:pt idx="24">
                  <c:v>2.31E-05</c:v>
                </c:pt>
                <c:pt idx="30">
                  <c:v>8.06E-06</c:v>
                </c:pt>
                <c:pt idx="36">
                  <c:v>1.59E-05</c:v>
                </c:pt>
                <c:pt idx="42">
                  <c:v>3.67E-05</c:v>
                </c:pt>
                <c:pt idx="48">
                  <c:v>2.27E-05</c:v>
                </c:pt>
                <c:pt idx="54">
                  <c:v>1.96E-05</c:v>
                </c:pt>
                <c:pt idx="60">
                  <c:v>2.24E-05</c:v>
                </c:pt>
                <c:pt idx="66">
                  <c:v>1.81E-05</c:v>
                </c:pt>
                <c:pt idx="72">
                  <c:v>1.66E-05</c:v>
                </c:pt>
                <c:pt idx="78">
                  <c:v>1.57E-05</c:v>
                </c:pt>
                <c:pt idx="84">
                  <c:v>1.74E-05</c:v>
                </c:pt>
                <c:pt idx="90">
                  <c:v>1.66E-05</c:v>
                </c:pt>
                <c:pt idx="96">
                  <c:v>1.21E-05</c:v>
                </c:pt>
                <c:pt idx="102">
                  <c:v>1.57E-05</c:v>
                </c:pt>
                <c:pt idx="108">
                  <c:v>1.51E-05</c:v>
                </c:pt>
                <c:pt idx="114">
                  <c:v>1.45E-05</c:v>
                </c:pt>
              </c:numCache>
            </c:numRef>
          </c:xVal>
          <c:yVal>
            <c:numRef>
              <c:f>Data!$Z$295:$Z$410</c:f>
              <c:numCache>
                <c:ptCount val="116"/>
                <c:pt idx="0">
                  <c:v>2069.9095313378393</c:v>
                </c:pt>
                <c:pt idx="1">
                  <c:v>2070.9503223866413</c:v>
                </c:pt>
                <c:pt idx="2">
                  <c:v>2071.9912439012605</c:v>
                </c:pt>
                <c:pt idx="3">
                  <c:v>2074.0734784588103</c:v>
                </c:pt>
                <c:pt idx="4">
                  <c:v>2067.828340506894</c:v>
                </c:pt>
                <c:pt idx="5">
                  <c:v>2051.197564895202</c:v>
                </c:pt>
                <c:pt idx="6">
                  <c:v>2033.563784822431</c:v>
                </c:pt>
                <c:pt idx="7">
                  <c:v>2035.6364046689587</c:v>
                </c:pt>
                <c:pt idx="8">
                  <c:v>2027.3490273623343</c:v>
                </c:pt>
                <c:pt idx="9">
                  <c:v>1989.1271273543184</c:v>
                </c:pt>
                <c:pt idx="10">
                  <c:v>1972.6530708721389</c:v>
                </c:pt>
                <c:pt idx="11">
                  <c:v>1965.4559355730926</c:v>
                </c:pt>
                <c:pt idx="12">
                  <c:v>1960.3189410560371</c:v>
                </c:pt>
                <c:pt idx="13">
                  <c:v>1918.3150261604655</c:v>
                </c:pt>
                <c:pt idx="14">
                  <c:v>1892.8067694124984</c:v>
                </c:pt>
                <c:pt idx="15">
                  <c:v>1875.5058043547106</c:v>
                </c:pt>
                <c:pt idx="16">
                  <c:v>1854.1836701463822</c:v>
                </c:pt>
                <c:pt idx="17">
                  <c:v>1839.9992695271444</c:v>
                </c:pt>
                <c:pt idx="18">
                  <c:v>1831.904762857686</c:v>
                </c:pt>
                <c:pt idx="19">
                  <c:v>1815.7393821652604</c:v>
                </c:pt>
                <c:pt idx="20">
                  <c:v>1797.5908653862252</c:v>
                </c:pt>
                <c:pt idx="21">
                  <c:v>1772.4502122984636</c:v>
                </c:pt>
                <c:pt idx="22">
                  <c:v>1762.4152245249616</c:v>
                </c:pt>
                <c:pt idx="23">
                  <c:v>1752.392348990702</c:v>
                </c:pt>
                <c:pt idx="24">
                  <c:v>1733.382150186605</c:v>
                </c:pt>
                <c:pt idx="25">
                  <c:v>1710.4278802302997</c:v>
                </c:pt>
                <c:pt idx="26">
                  <c:v>1697.4817400730267</c:v>
                </c:pt>
                <c:pt idx="27">
                  <c:v>1665.70004311429</c:v>
                </c:pt>
                <c:pt idx="28">
                  <c:v>1622.1978766674738</c:v>
                </c:pt>
                <c:pt idx="29">
                  <c:v>1611.3578507891839</c:v>
                </c:pt>
                <c:pt idx="30">
                  <c:v>1608.4039343394656</c:v>
                </c:pt>
                <c:pt idx="31">
                  <c:v>1598.5651282453355</c:v>
                </c:pt>
                <c:pt idx="32">
                  <c:v>1571.0783271209407</c:v>
                </c:pt>
                <c:pt idx="33">
                  <c:v>1550.5227701152885</c:v>
                </c:pt>
                <c:pt idx="34">
                  <c:v>1533.919745081228</c:v>
                </c:pt>
                <c:pt idx="35">
                  <c:v>1528.067770651583</c:v>
                </c:pt>
                <c:pt idx="36">
                  <c:v>1512.4826374019735</c:v>
                </c:pt>
                <c:pt idx="37">
                  <c:v>1480.4303845801733</c:v>
                </c:pt>
                <c:pt idx="38">
                  <c:v>1473.647297721417</c:v>
                </c:pt>
                <c:pt idx="39">
                  <c:v>1456.2304741964313</c:v>
                </c:pt>
                <c:pt idx="40">
                  <c:v>1447.5357421650283</c:v>
                </c:pt>
                <c:pt idx="41">
                  <c:v>1418.6188770572999</c:v>
                </c:pt>
                <c:pt idx="42">
                  <c:v>1401.316969571394</c:v>
                </c:pt>
                <c:pt idx="43">
                  <c:v>1380.2190334982306</c:v>
                </c:pt>
                <c:pt idx="44">
                  <c:v>1371.6034857373083</c:v>
                </c:pt>
                <c:pt idx="45">
                  <c:v>1348.6722972002035</c:v>
                </c:pt>
                <c:pt idx="46">
                  <c:v>1332.4676001764265</c:v>
                </c:pt>
                <c:pt idx="47">
                  <c:v>1308.694462347576</c:v>
                </c:pt>
                <c:pt idx="48">
                  <c:v>1276.4718304235494</c:v>
                </c:pt>
                <c:pt idx="49">
                  <c:v>1280.2562449231373</c:v>
                </c:pt>
                <c:pt idx="50">
                  <c:v>1265.1289241107415</c:v>
                </c:pt>
                <c:pt idx="51">
                  <c:v>1246.2584436072752</c:v>
                </c:pt>
                <c:pt idx="52">
                  <c:v>1227.4307484947876</c:v>
                </c:pt>
                <c:pt idx="53">
                  <c:v>1209.5838917786427</c:v>
                </c:pt>
                <c:pt idx="54">
                  <c:v>1191.775309292173</c:v>
                </c:pt>
                <c:pt idx="55">
                  <c:v>1175.8736234050525</c:v>
                </c:pt>
                <c:pt idx="56">
                  <c:v>1160.9350965573058</c:v>
                </c:pt>
                <c:pt idx="57">
                  <c:v>1126.4923364822725</c:v>
                </c:pt>
                <c:pt idx="58">
                  <c:v>1105.1537535367806</c:v>
                </c:pt>
                <c:pt idx="59">
                  <c:v>1080.1738798675137</c:v>
                </c:pt>
                <c:pt idx="60">
                  <c:v>1068.1732810543172</c:v>
                </c:pt>
                <c:pt idx="61">
                  <c:v>1057.111177235447</c:v>
                </c:pt>
                <c:pt idx="62">
                  <c:v>1047.9040010266422</c:v>
                </c:pt>
                <c:pt idx="63">
                  <c:v>1039.6262618078686</c:v>
                </c:pt>
                <c:pt idx="64">
                  <c:v>1012.0932413188311</c:v>
                </c:pt>
                <c:pt idx="65">
                  <c:v>984.6512091664993</c:v>
                </c:pt>
                <c:pt idx="66">
                  <c:v>959.1202086641695</c:v>
                </c:pt>
                <c:pt idx="67">
                  <c:v>955.4793223307136</c:v>
                </c:pt>
                <c:pt idx="68">
                  <c:v>924.5960722673929</c:v>
                </c:pt>
                <c:pt idx="69">
                  <c:v>900.1526981672039</c:v>
                </c:pt>
                <c:pt idx="70">
                  <c:v>872.176527323652</c:v>
                </c:pt>
                <c:pt idx="71">
                  <c:v>872.176527323652</c:v>
                </c:pt>
                <c:pt idx="72">
                  <c:v>851.4807500665625</c:v>
                </c:pt>
                <c:pt idx="73">
                  <c:v>838.0112396161219</c:v>
                </c:pt>
                <c:pt idx="74">
                  <c:v>811.1375871258817</c:v>
                </c:pt>
                <c:pt idx="75">
                  <c:v>791.4853694569108</c:v>
                </c:pt>
                <c:pt idx="76">
                  <c:v>770.9894765002516</c:v>
                </c:pt>
                <c:pt idx="77">
                  <c:v>753.207989251857</c:v>
                </c:pt>
                <c:pt idx="78">
                  <c:v>749.6562563610985</c:v>
                </c:pt>
                <c:pt idx="79">
                  <c:v>735.4644966632791</c:v>
                </c:pt>
                <c:pt idx="80">
                  <c:v>707.1535333887339</c:v>
                </c:pt>
                <c:pt idx="81">
                  <c:v>705.3872989096735</c:v>
                </c:pt>
                <c:pt idx="82">
                  <c:v>701.8559565762068</c:v>
                </c:pt>
                <c:pt idx="83">
                  <c:v>685.9834738104757</c:v>
                </c:pt>
                <c:pt idx="84">
                  <c:v>663.9885693582978</c:v>
                </c:pt>
                <c:pt idx="85">
                  <c:v>645.5577655322404</c:v>
                </c:pt>
                <c:pt idx="86">
                  <c:v>627.1677787056099</c:v>
                </c:pt>
                <c:pt idx="87">
                  <c:v>595.7365300143323</c:v>
                </c:pt>
                <c:pt idx="88">
                  <c:v>567.0286919540493</c:v>
                </c:pt>
                <c:pt idx="89">
                  <c:v>553.1453844409338</c:v>
                </c:pt>
                <c:pt idx="90">
                  <c:v>526.3123499357616</c:v>
                </c:pt>
                <c:pt idx="91">
                  <c:v>521.9925499257376</c:v>
                </c:pt>
                <c:pt idx="92">
                  <c:v>494.3989166529634</c:v>
                </c:pt>
                <c:pt idx="93">
                  <c:v>478.9176978037757</c:v>
                </c:pt>
                <c:pt idx="94">
                  <c:v>460.89267870380286</c:v>
                </c:pt>
                <c:pt idx="95">
                  <c:v>443.7622933156981</c:v>
                </c:pt>
                <c:pt idx="96">
                  <c:v>430.08338340156854</c:v>
                </c:pt>
                <c:pt idx="97">
                  <c:v>425.8133409503009</c:v>
                </c:pt>
                <c:pt idx="98">
                  <c:v>434.35562271584854</c:v>
                </c:pt>
                <c:pt idx="99">
                  <c:v>458.32086697458044</c:v>
                </c:pt>
                <c:pt idx="100">
                  <c:v>445.47374249158327</c:v>
                </c:pt>
                <c:pt idx="101">
                  <c:v>432.6464632219079</c:v>
                </c:pt>
                <c:pt idx="102">
                  <c:v>386.63163289764566</c:v>
                </c:pt>
                <c:pt idx="103">
                  <c:v>381.5345781870258</c:v>
                </c:pt>
                <c:pt idx="104">
                  <c:v>352.71021574349527</c:v>
                </c:pt>
                <c:pt idx="105">
                  <c:v>312.1865824694163</c:v>
                </c:pt>
                <c:pt idx="106">
                  <c:v>293.67913582710446</c:v>
                </c:pt>
                <c:pt idx="107">
                  <c:v>281.9231100787923</c:v>
                </c:pt>
                <c:pt idx="108">
                  <c:v>242.57773534764124</c:v>
                </c:pt>
                <c:pt idx="109">
                  <c:v>196.77075640010207</c:v>
                </c:pt>
                <c:pt idx="110">
                  <c:v>154.51980277951654</c:v>
                </c:pt>
                <c:pt idx="111">
                  <c:v>118.23994560968882</c:v>
                </c:pt>
                <c:pt idx="112">
                  <c:v>97.69678691604375</c:v>
                </c:pt>
                <c:pt idx="113">
                  <c:v>77.2043245838077</c:v>
                </c:pt>
                <c:pt idx="114">
                  <c:v>77.2043245838077</c:v>
                </c:pt>
                <c:pt idx="115">
                  <c:v>64.9330775272636</c:v>
                </c:pt>
              </c:numCache>
            </c:numRef>
          </c:yVal>
          <c:smooth val="0"/>
        </c:ser>
        <c:axId val="32002367"/>
        <c:axId val="19585848"/>
      </c:scatterChart>
      <c:valAx>
        <c:axId val="32002367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9585848"/>
        <c:crosses val="autoZero"/>
        <c:crossBetween val="midCat"/>
        <c:dispUnits/>
      </c:valAx>
      <c:valAx>
        <c:axId val="1958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0023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1858-1915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OPF_T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Data!$O$478:$O$578</c:f>
              <c:numCache>
                <c:ptCount val="101"/>
                <c:pt idx="0">
                  <c:v>30.8</c:v>
                </c:pt>
                <c:pt idx="1">
                  <c:v>30.6</c:v>
                </c:pt>
                <c:pt idx="2">
                  <c:v>30.4</c:v>
                </c:pt>
                <c:pt idx="3">
                  <c:v>30</c:v>
                </c:pt>
                <c:pt idx="4">
                  <c:v>30.2</c:v>
                </c:pt>
                <c:pt idx="5">
                  <c:v>29.7</c:v>
                </c:pt>
                <c:pt idx="6">
                  <c:v>29.2</c:v>
                </c:pt>
                <c:pt idx="7">
                  <c:v>28.6</c:v>
                </c:pt>
                <c:pt idx="8">
                  <c:v>28</c:v>
                </c:pt>
                <c:pt idx="9">
                  <c:v>27.9</c:v>
                </c:pt>
                <c:pt idx="10">
                  <c:v>27.3</c:v>
                </c:pt>
                <c:pt idx="11">
                  <c:v>27.2</c:v>
                </c:pt>
                <c:pt idx="12">
                  <c:v>27</c:v>
                </c:pt>
                <c:pt idx="13">
                  <c:v>26.8</c:v>
                </c:pt>
                <c:pt idx="14">
                  <c:v>26.5</c:v>
                </c:pt>
                <c:pt idx="15">
                  <c:v>26.1</c:v>
                </c:pt>
                <c:pt idx="16">
                  <c:v>26</c:v>
                </c:pt>
                <c:pt idx="17">
                  <c:v>25.9</c:v>
                </c:pt>
                <c:pt idx="18">
                  <c:v>25.6</c:v>
                </c:pt>
                <c:pt idx="19">
                  <c:v>25.3</c:v>
                </c:pt>
                <c:pt idx="20">
                  <c:v>25.2</c:v>
                </c:pt>
                <c:pt idx="21">
                  <c:v>25</c:v>
                </c:pt>
                <c:pt idx="22">
                  <c:v>24.8</c:v>
                </c:pt>
                <c:pt idx="23">
                  <c:v>24.4</c:v>
                </c:pt>
                <c:pt idx="24">
                  <c:v>24.2</c:v>
                </c:pt>
                <c:pt idx="25">
                  <c:v>23.9</c:v>
                </c:pt>
                <c:pt idx="26">
                  <c:v>23.8</c:v>
                </c:pt>
                <c:pt idx="27">
                  <c:v>23.8</c:v>
                </c:pt>
                <c:pt idx="28">
                  <c:v>23.6</c:v>
                </c:pt>
                <c:pt idx="29">
                  <c:v>23.7</c:v>
                </c:pt>
                <c:pt idx="30">
                  <c:v>23.5</c:v>
                </c:pt>
                <c:pt idx="31">
                  <c:v>23.3</c:v>
                </c:pt>
                <c:pt idx="32">
                  <c:v>23.1</c:v>
                </c:pt>
                <c:pt idx="33">
                  <c:v>22.9</c:v>
                </c:pt>
                <c:pt idx="34">
                  <c:v>22.6</c:v>
                </c:pt>
                <c:pt idx="35">
                  <c:v>22.4</c:v>
                </c:pt>
                <c:pt idx="36">
                  <c:v>22.1</c:v>
                </c:pt>
                <c:pt idx="37">
                  <c:v>22.1</c:v>
                </c:pt>
                <c:pt idx="38">
                  <c:v>21.9</c:v>
                </c:pt>
                <c:pt idx="39">
                  <c:v>21.7</c:v>
                </c:pt>
                <c:pt idx="40">
                  <c:v>21.6</c:v>
                </c:pt>
                <c:pt idx="41">
                  <c:v>21.4</c:v>
                </c:pt>
                <c:pt idx="42">
                  <c:v>21.3</c:v>
                </c:pt>
                <c:pt idx="43">
                  <c:v>21</c:v>
                </c:pt>
                <c:pt idx="44">
                  <c:v>20.9</c:v>
                </c:pt>
                <c:pt idx="45">
                  <c:v>20.7</c:v>
                </c:pt>
                <c:pt idx="46">
                  <c:v>20.4</c:v>
                </c:pt>
                <c:pt idx="47">
                  <c:v>20.4</c:v>
                </c:pt>
                <c:pt idx="48">
                  <c:v>20.1</c:v>
                </c:pt>
                <c:pt idx="49">
                  <c:v>20</c:v>
                </c:pt>
                <c:pt idx="50">
                  <c:v>19.8</c:v>
                </c:pt>
                <c:pt idx="51">
                  <c:v>19.8</c:v>
                </c:pt>
                <c:pt idx="52">
                  <c:v>19.5</c:v>
                </c:pt>
                <c:pt idx="53">
                  <c:v>19.4</c:v>
                </c:pt>
                <c:pt idx="54">
                  <c:v>19.1</c:v>
                </c:pt>
                <c:pt idx="55">
                  <c:v>19.2</c:v>
                </c:pt>
                <c:pt idx="56">
                  <c:v>18.9</c:v>
                </c:pt>
                <c:pt idx="57">
                  <c:v>18.9</c:v>
                </c:pt>
                <c:pt idx="58">
                  <c:v>18.8</c:v>
                </c:pt>
                <c:pt idx="59">
                  <c:v>18.5</c:v>
                </c:pt>
                <c:pt idx="60">
                  <c:v>18.3</c:v>
                </c:pt>
                <c:pt idx="61">
                  <c:v>18.3</c:v>
                </c:pt>
                <c:pt idx="62">
                  <c:v>18.3</c:v>
                </c:pt>
                <c:pt idx="63">
                  <c:v>18.3</c:v>
                </c:pt>
                <c:pt idx="64">
                  <c:v>17.8</c:v>
                </c:pt>
                <c:pt idx="65">
                  <c:v>17.7</c:v>
                </c:pt>
                <c:pt idx="66">
                  <c:v>17.5</c:v>
                </c:pt>
                <c:pt idx="67">
                  <c:v>17.3</c:v>
                </c:pt>
                <c:pt idx="68">
                  <c:v>17.2</c:v>
                </c:pt>
                <c:pt idx="69">
                  <c:v>17.5</c:v>
                </c:pt>
                <c:pt idx="70">
                  <c:v>17.7</c:v>
                </c:pt>
                <c:pt idx="71">
                  <c:v>17.3</c:v>
                </c:pt>
                <c:pt idx="72">
                  <c:v>17.4</c:v>
                </c:pt>
                <c:pt idx="73">
                  <c:v>17.4</c:v>
                </c:pt>
                <c:pt idx="74">
                  <c:v>17.1</c:v>
                </c:pt>
                <c:pt idx="75">
                  <c:v>17.5</c:v>
                </c:pt>
                <c:pt idx="76">
                  <c:v>17.5</c:v>
                </c:pt>
                <c:pt idx="77">
                  <c:v>17.5</c:v>
                </c:pt>
                <c:pt idx="78">
                  <c:v>17.4</c:v>
                </c:pt>
                <c:pt idx="79">
                  <c:v>17.3</c:v>
                </c:pt>
                <c:pt idx="80">
                  <c:v>17.2</c:v>
                </c:pt>
                <c:pt idx="81">
                  <c:v>16.9</c:v>
                </c:pt>
                <c:pt idx="82">
                  <c:v>17</c:v>
                </c:pt>
                <c:pt idx="83">
                  <c:v>17.1</c:v>
                </c:pt>
                <c:pt idx="84">
                  <c:v>17.4</c:v>
                </c:pt>
                <c:pt idx="85">
                  <c:v>17.4</c:v>
                </c:pt>
                <c:pt idx="86">
                  <c:v>16.7</c:v>
                </c:pt>
                <c:pt idx="87">
                  <c:v>17</c:v>
                </c:pt>
                <c:pt idx="88">
                  <c:v>17.1</c:v>
                </c:pt>
                <c:pt idx="89">
                  <c:v>17.5</c:v>
                </c:pt>
                <c:pt idx="90">
                  <c:v>17.4</c:v>
                </c:pt>
                <c:pt idx="91">
                  <c:v>16.8</c:v>
                </c:pt>
                <c:pt idx="92">
                  <c:v>16</c:v>
                </c:pt>
                <c:pt idx="93">
                  <c:v>16.7</c:v>
                </c:pt>
                <c:pt idx="94">
                  <c:v>16.3</c:v>
                </c:pt>
                <c:pt idx="95">
                  <c:v>16.5</c:v>
                </c:pt>
                <c:pt idx="96">
                  <c:v>16.5</c:v>
                </c:pt>
                <c:pt idx="97">
                  <c:v>16.4</c:v>
                </c:pt>
                <c:pt idx="98">
                  <c:v>16.5</c:v>
                </c:pt>
                <c:pt idx="99">
                  <c:v>16.6</c:v>
                </c:pt>
                <c:pt idx="100">
                  <c:v>16.6</c:v>
                </c:pt>
              </c:numCache>
            </c:numRef>
          </c:xVal>
          <c:yVal>
            <c:numRef>
              <c:f>Data!$Z$478:$Z$578</c:f>
              <c:numCache>
                <c:ptCount val="101"/>
                <c:pt idx="0">
                  <c:v>70.65740289098105</c:v>
                </c:pt>
                <c:pt idx="1">
                  <c:v>69.83940048949357</c:v>
                </c:pt>
                <c:pt idx="2">
                  <c:v>69.83940048949357</c:v>
                </c:pt>
                <c:pt idx="3">
                  <c:v>77.2043245838077</c:v>
                </c:pt>
                <c:pt idx="4">
                  <c:v>111.66060378030681</c:v>
                </c:pt>
                <c:pt idx="5">
                  <c:v>142.13385402267605</c:v>
                </c:pt>
                <c:pt idx="6">
                  <c:v>189.2990675832947</c:v>
                </c:pt>
                <c:pt idx="7">
                  <c:v>235.06473535306586</c:v>
                </c:pt>
                <c:pt idx="8">
                  <c:v>268.5079999365968</c:v>
                </c:pt>
                <c:pt idx="9">
                  <c:v>296.20045097384616</c:v>
                </c:pt>
                <c:pt idx="10">
                  <c:v>333.2679631040205</c:v>
                </c:pt>
                <c:pt idx="11">
                  <c:v>356.94282268155655</c:v>
                </c:pt>
                <c:pt idx="12">
                  <c:v>395.9843667069065</c:v>
                </c:pt>
                <c:pt idx="13">
                  <c:v>418.98583686824895</c:v>
                </c:pt>
                <c:pt idx="14">
                  <c:v>448.0415778072063</c:v>
                </c:pt>
                <c:pt idx="15">
                  <c:v>477.19934262495883</c:v>
                </c:pt>
                <c:pt idx="16">
                  <c:v>508.18427175416093</c:v>
                </c:pt>
                <c:pt idx="17">
                  <c:v>539.2852495778727</c:v>
                </c:pt>
                <c:pt idx="18">
                  <c:v>561.8197311735205</c:v>
                </c:pt>
                <c:pt idx="19">
                  <c:v>580.0654072362286</c:v>
                </c:pt>
                <c:pt idx="20">
                  <c:v>588.7679351465415</c:v>
                </c:pt>
                <c:pt idx="21">
                  <c:v>602.7109777708883</c:v>
                </c:pt>
                <c:pt idx="22">
                  <c:v>651.6968226428169</c:v>
                </c:pt>
                <c:pt idx="23">
                  <c:v>668.3828920369172</c:v>
                </c:pt>
                <c:pt idx="24">
                  <c:v>680.699381126924</c:v>
                </c:pt>
                <c:pt idx="25">
                  <c:v>696.5617572435467</c:v>
                </c:pt>
                <c:pt idx="26">
                  <c:v>708.9201436223948</c:v>
                </c:pt>
                <c:pt idx="27">
                  <c:v>725.7217122176105</c:v>
                </c:pt>
                <c:pt idx="28">
                  <c:v>734.5783164829368</c:v>
                </c:pt>
                <c:pt idx="29">
                  <c:v>761.20494694529</c:v>
                </c:pt>
                <c:pt idx="30">
                  <c:v>787.0254352114555</c:v>
                </c:pt>
                <c:pt idx="31">
                  <c:v>800.4124304886716</c:v>
                </c:pt>
                <c:pt idx="32">
                  <c:v>812.9264607588232</c:v>
                </c:pt>
                <c:pt idx="33">
                  <c:v>830.8364242895414</c:v>
                </c:pt>
                <c:pt idx="34">
                  <c:v>858.6734325188593</c:v>
                </c:pt>
                <c:pt idx="35">
                  <c:v>885.7016153432285</c:v>
                </c:pt>
                <c:pt idx="36">
                  <c:v>896.5375690844205</c:v>
                </c:pt>
                <c:pt idx="37">
                  <c:v>906.4829636089669</c:v>
                </c:pt>
                <c:pt idx="38">
                  <c:v>918.2519890552464</c:v>
                </c:pt>
                <c:pt idx="39">
                  <c:v>939.1150598971058</c:v>
                </c:pt>
                <c:pt idx="40">
                  <c:v>956.3893942667441</c:v>
                </c:pt>
                <c:pt idx="41">
                  <c:v>968.2294146807469</c:v>
                </c:pt>
                <c:pt idx="42">
                  <c:v>976.4362524813466</c:v>
                </c:pt>
                <c:pt idx="43">
                  <c:v>996.53162365499</c:v>
                </c:pt>
                <c:pt idx="44">
                  <c:v>1024.930624530118</c:v>
                </c:pt>
                <c:pt idx="45">
                  <c:v>1036.8688480777332</c:v>
                </c:pt>
                <c:pt idx="46">
                  <c:v>1046.9838446323274</c:v>
                </c:pt>
                <c:pt idx="47">
                  <c:v>1074.6329868425346</c:v>
                </c:pt>
                <c:pt idx="48">
                  <c:v>1094.0423093650447</c:v>
                </c:pt>
                <c:pt idx="49">
                  <c:v>1108.8608747465637</c:v>
                </c:pt>
                <c:pt idx="50">
                  <c:v>1117.2079533907608</c:v>
                </c:pt>
                <c:pt idx="51">
                  <c:v>1138.5775743093154</c:v>
                </c:pt>
                <c:pt idx="52">
                  <c:v>1156.2723128017974</c:v>
                </c:pt>
                <c:pt idx="53">
                  <c:v>1184.2883696464837</c:v>
                </c:pt>
                <c:pt idx="54">
                  <c:v>1215.2155985879226</c:v>
                </c:pt>
                <c:pt idx="55">
                  <c:v>1209.5838917786427</c:v>
                </c:pt>
                <c:pt idx="56">
                  <c:v>1231.1928739966734</c:v>
                </c:pt>
                <c:pt idx="57">
                  <c:v>1240.6056514407205</c:v>
                </c:pt>
                <c:pt idx="58">
                  <c:v>1257.5755852186007</c:v>
                </c:pt>
                <c:pt idx="59">
                  <c:v>1280.2562449231373</c:v>
                </c:pt>
                <c:pt idx="60">
                  <c:v>1289.7248336024008</c:v>
                </c:pt>
                <c:pt idx="61">
                  <c:v>1302.0501618726153</c:v>
                </c:pt>
                <c:pt idx="62">
                  <c:v>1334.3723946272612</c:v>
                </c:pt>
                <c:pt idx="63">
                  <c:v>1350.5808128077751</c:v>
                </c:pt>
                <c:pt idx="64">
                  <c:v>1377.3461909260727</c:v>
                </c:pt>
                <c:pt idx="65">
                  <c:v>1398.4368199250866</c:v>
                </c:pt>
                <c:pt idx="66">
                  <c:v>1415.7327211902116</c:v>
                </c:pt>
                <c:pt idx="67">
                  <c:v>1440.779461254861</c:v>
                </c:pt>
                <c:pt idx="68">
                  <c:v>1449.4671182342076</c:v>
                </c:pt>
                <c:pt idx="69">
                  <c:v>1473.647297721417</c:v>
                </c:pt>
                <c:pt idx="70">
                  <c:v>1497.898092867199</c:v>
                </c:pt>
                <c:pt idx="71">
                  <c:v>1522.2199173310319</c:v>
                </c:pt>
                <c:pt idx="72">
                  <c:v>1538.7995427018236</c:v>
                </c:pt>
                <c:pt idx="73">
                  <c:v>1564.2208195520816</c:v>
                </c:pt>
                <c:pt idx="74">
                  <c:v>1589.720158789874</c:v>
                </c:pt>
                <c:pt idx="75">
                  <c:v>1597.5818884866826</c:v>
                </c:pt>
                <c:pt idx="76">
                  <c:v>1625.156704909005</c:v>
                </c:pt>
                <c:pt idx="77">
                  <c:v>1653.8131967013537</c:v>
                </c:pt>
                <c:pt idx="78">
                  <c:v>1668.6744153168265</c:v>
                </c:pt>
                <c:pt idx="79">
                  <c:v>1691.5133991079042</c:v>
                </c:pt>
                <c:pt idx="80">
                  <c:v>1706.4423023414538</c:v>
                </c:pt>
                <c:pt idx="81">
                  <c:v>1737.3806822836063</c:v>
                </c:pt>
                <c:pt idx="82">
                  <c:v>1740.380845393981</c:v>
                </c:pt>
                <c:pt idx="83">
                  <c:v>1771.4461676358537</c:v>
                </c:pt>
                <c:pt idx="84">
                  <c:v>1790.5438067582845</c:v>
                </c:pt>
                <c:pt idx="85">
                  <c:v>1807.6684775114386</c:v>
                </c:pt>
                <c:pt idx="86">
                  <c:v>1831.904762857686</c:v>
                </c:pt>
                <c:pt idx="87">
                  <c:v>1860.27012390433</c:v>
                </c:pt>
                <c:pt idx="88">
                  <c:v>1886.6964296430478</c:v>
                </c:pt>
                <c:pt idx="89">
                  <c:v>1916.271479608502</c:v>
                </c:pt>
                <c:pt idx="90">
                  <c:v>1948.0031043572385</c:v>
                </c:pt>
                <c:pt idx="91">
                  <c:v>1971.6245266989026</c:v>
                </c:pt>
                <c:pt idx="92">
                  <c:v>1991.1886843092943</c:v>
                </c:pt>
                <c:pt idx="93">
                  <c:v>2012.8659890319395</c:v>
                </c:pt>
                <c:pt idx="94">
                  <c:v>2035.6364046689587</c:v>
                </c:pt>
                <c:pt idx="95">
                  <c:v>2036.6729086173787</c:v>
                </c:pt>
                <c:pt idx="96">
                  <c:v>2048.0829991131122</c:v>
                </c:pt>
                <c:pt idx="97">
                  <c:v>2061.5878957953646</c:v>
                </c:pt>
                <c:pt idx="98">
                  <c:v>2069.9095313378393</c:v>
                </c:pt>
                <c:pt idx="99">
                  <c:v>2087.620744792389</c:v>
                </c:pt>
                <c:pt idx="100">
                  <c:v>2102.2348678865374</c:v>
                </c:pt>
              </c:numCache>
            </c:numRef>
          </c:yVal>
          <c:smooth val="0"/>
        </c:ser>
        <c:axId val="42054905"/>
        <c:axId val="42949826"/>
      </c:scatterChart>
      <c:valAx>
        <c:axId val="42054905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949826"/>
        <c:crosses val="autoZero"/>
        <c:crossBetween val="midCat"/>
        <c:dispUnits/>
      </c:valAx>
      <c:valAx>
        <c:axId val="42949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0549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1858-1915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OPF_RH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Data!$P$478:$P$578</c:f>
              <c:numCache>
                <c:ptCount val="101"/>
                <c:pt idx="0">
                  <c:v>42.6</c:v>
                </c:pt>
                <c:pt idx="1">
                  <c:v>41.6</c:v>
                </c:pt>
                <c:pt idx="2">
                  <c:v>42.1</c:v>
                </c:pt>
                <c:pt idx="3">
                  <c:v>42.2</c:v>
                </c:pt>
                <c:pt idx="4">
                  <c:v>42.6</c:v>
                </c:pt>
                <c:pt idx="5">
                  <c:v>42.6</c:v>
                </c:pt>
                <c:pt idx="6">
                  <c:v>42.2</c:v>
                </c:pt>
                <c:pt idx="7">
                  <c:v>42.3</c:v>
                </c:pt>
                <c:pt idx="8">
                  <c:v>42.4</c:v>
                </c:pt>
                <c:pt idx="9">
                  <c:v>43</c:v>
                </c:pt>
                <c:pt idx="10">
                  <c:v>43</c:v>
                </c:pt>
                <c:pt idx="11">
                  <c:v>43.7</c:v>
                </c:pt>
                <c:pt idx="12">
                  <c:v>45.2</c:v>
                </c:pt>
                <c:pt idx="13">
                  <c:v>45.3</c:v>
                </c:pt>
                <c:pt idx="14">
                  <c:v>45.7</c:v>
                </c:pt>
                <c:pt idx="15">
                  <c:v>46.4</c:v>
                </c:pt>
                <c:pt idx="16">
                  <c:v>47.1</c:v>
                </c:pt>
                <c:pt idx="17">
                  <c:v>47.1</c:v>
                </c:pt>
                <c:pt idx="18">
                  <c:v>47.4</c:v>
                </c:pt>
                <c:pt idx="19">
                  <c:v>48</c:v>
                </c:pt>
                <c:pt idx="20">
                  <c:v>48.3</c:v>
                </c:pt>
                <c:pt idx="21">
                  <c:v>49.3</c:v>
                </c:pt>
                <c:pt idx="22">
                  <c:v>49.6</c:v>
                </c:pt>
                <c:pt idx="23">
                  <c:v>50</c:v>
                </c:pt>
                <c:pt idx="24">
                  <c:v>50.5</c:v>
                </c:pt>
                <c:pt idx="25">
                  <c:v>50.9</c:v>
                </c:pt>
                <c:pt idx="26">
                  <c:v>52</c:v>
                </c:pt>
                <c:pt idx="27">
                  <c:v>51.4</c:v>
                </c:pt>
                <c:pt idx="28">
                  <c:v>51.4</c:v>
                </c:pt>
                <c:pt idx="29">
                  <c:v>52.8</c:v>
                </c:pt>
                <c:pt idx="30">
                  <c:v>52.5</c:v>
                </c:pt>
                <c:pt idx="31">
                  <c:v>51.9</c:v>
                </c:pt>
                <c:pt idx="32">
                  <c:v>53.4</c:v>
                </c:pt>
                <c:pt idx="33">
                  <c:v>54.3</c:v>
                </c:pt>
                <c:pt idx="34">
                  <c:v>55</c:v>
                </c:pt>
                <c:pt idx="35">
                  <c:v>55.6</c:v>
                </c:pt>
                <c:pt idx="36">
                  <c:v>56.2</c:v>
                </c:pt>
                <c:pt idx="37">
                  <c:v>56.4</c:v>
                </c:pt>
                <c:pt idx="38">
                  <c:v>56.5</c:v>
                </c:pt>
                <c:pt idx="39">
                  <c:v>56.6</c:v>
                </c:pt>
                <c:pt idx="40">
                  <c:v>57.2</c:v>
                </c:pt>
                <c:pt idx="41">
                  <c:v>57.3</c:v>
                </c:pt>
                <c:pt idx="42">
                  <c:v>57.4</c:v>
                </c:pt>
                <c:pt idx="43">
                  <c:v>56.4</c:v>
                </c:pt>
                <c:pt idx="44">
                  <c:v>56.4</c:v>
                </c:pt>
                <c:pt idx="45">
                  <c:v>56.1</c:v>
                </c:pt>
                <c:pt idx="46">
                  <c:v>57.8</c:v>
                </c:pt>
                <c:pt idx="47">
                  <c:v>57.8</c:v>
                </c:pt>
                <c:pt idx="48">
                  <c:v>59.1</c:v>
                </c:pt>
                <c:pt idx="49">
                  <c:v>58.6</c:v>
                </c:pt>
                <c:pt idx="50">
                  <c:v>59.2</c:v>
                </c:pt>
                <c:pt idx="51">
                  <c:v>60.4</c:v>
                </c:pt>
                <c:pt idx="52">
                  <c:v>61.1</c:v>
                </c:pt>
                <c:pt idx="53">
                  <c:v>61.2</c:v>
                </c:pt>
                <c:pt idx="54">
                  <c:v>62.3</c:v>
                </c:pt>
                <c:pt idx="55">
                  <c:v>60.9</c:v>
                </c:pt>
                <c:pt idx="56">
                  <c:v>62.1</c:v>
                </c:pt>
                <c:pt idx="57">
                  <c:v>61.8</c:v>
                </c:pt>
                <c:pt idx="58">
                  <c:v>62.8</c:v>
                </c:pt>
                <c:pt idx="59">
                  <c:v>63.2</c:v>
                </c:pt>
                <c:pt idx="60">
                  <c:v>64.5</c:v>
                </c:pt>
                <c:pt idx="61">
                  <c:v>63.8</c:v>
                </c:pt>
                <c:pt idx="62">
                  <c:v>63.7</c:v>
                </c:pt>
                <c:pt idx="63">
                  <c:v>63.7</c:v>
                </c:pt>
                <c:pt idx="64">
                  <c:v>65.6</c:v>
                </c:pt>
                <c:pt idx="65">
                  <c:v>64.2</c:v>
                </c:pt>
                <c:pt idx="66">
                  <c:v>64.4</c:v>
                </c:pt>
                <c:pt idx="67">
                  <c:v>63.6</c:v>
                </c:pt>
                <c:pt idx="68">
                  <c:v>63.8</c:v>
                </c:pt>
                <c:pt idx="69">
                  <c:v>60.9</c:v>
                </c:pt>
                <c:pt idx="70">
                  <c:v>56.1</c:v>
                </c:pt>
                <c:pt idx="71">
                  <c:v>56</c:v>
                </c:pt>
                <c:pt idx="72">
                  <c:v>54.1</c:v>
                </c:pt>
                <c:pt idx="73">
                  <c:v>56.1</c:v>
                </c:pt>
                <c:pt idx="74">
                  <c:v>57.2</c:v>
                </c:pt>
                <c:pt idx="75">
                  <c:v>56.4</c:v>
                </c:pt>
                <c:pt idx="76">
                  <c:v>55.2</c:v>
                </c:pt>
                <c:pt idx="77">
                  <c:v>54.2</c:v>
                </c:pt>
                <c:pt idx="78">
                  <c:v>54.3</c:v>
                </c:pt>
                <c:pt idx="79">
                  <c:v>54.5</c:v>
                </c:pt>
                <c:pt idx="80">
                  <c:v>54.5</c:v>
                </c:pt>
                <c:pt idx="81">
                  <c:v>54.6</c:v>
                </c:pt>
                <c:pt idx="82">
                  <c:v>54.6</c:v>
                </c:pt>
                <c:pt idx="83">
                  <c:v>49.3</c:v>
                </c:pt>
                <c:pt idx="84">
                  <c:v>40.9</c:v>
                </c:pt>
                <c:pt idx="85">
                  <c:v>40.3</c:v>
                </c:pt>
                <c:pt idx="86">
                  <c:v>49.2</c:v>
                </c:pt>
                <c:pt idx="87">
                  <c:v>43.3</c:v>
                </c:pt>
                <c:pt idx="88">
                  <c:v>39.7</c:v>
                </c:pt>
                <c:pt idx="89">
                  <c:v>35.5</c:v>
                </c:pt>
                <c:pt idx="90">
                  <c:v>32.6</c:v>
                </c:pt>
                <c:pt idx="91">
                  <c:v>34.9</c:v>
                </c:pt>
                <c:pt idx="92">
                  <c:v>39</c:v>
                </c:pt>
                <c:pt idx="93">
                  <c:v>32.3</c:v>
                </c:pt>
                <c:pt idx="94">
                  <c:v>31.8</c:v>
                </c:pt>
                <c:pt idx="95">
                  <c:v>33.8</c:v>
                </c:pt>
                <c:pt idx="96">
                  <c:v>33.6</c:v>
                </c:pt>
                <c:pt idx="97">
                  <c:v>34.3</c:v>
                </c:pt>
                <c:pt idx="98">
                  <c:v>32.5</c:v>
                </c:pt>
                <c:pt idx="99">
                  <c:v>31</c:v>
                </c:pt>
                <c:pt idx="100">
                  <c:v>28.7</c:v>
                </c:pt>
              </c:numCache>
            </c:numRef>
          </c:xVal>
          <c:yVal>
            <c:numRef>
              <c:f>Data!$Z$478:$Z$578</c:f>
              <c:numCache>
                <c:ptCount val="101"/>
                <c:pt idx="0">
                  <c:v>70.65740289098105</c:v>
                </c:pt>
                <c:pt idx="1">
                  <c:v>69.83940048949357</c:v>
                </c:pt>
                <c:pt idx="2">
                  <c:v>69.83940048949357</c:v>
                </c:pt>
                <c:pt idx="3">
                  <c:v>77.2043245838077</c:v>
                </c:pt>
                <c:pt idx="4">
                  <c:v>111.66060378030681</c:v>
                </c:pt>
                <c:pt idx="5">
                  <c:v>142.13385402267605</c:v>
                </c:pt>
                <c:pt idx="6">
                  <c:v>189.2990675832947</c:v>
                </c:pt>
                <c:pt idx="7">
                  <c:v>235.06473535306586</c:v>
                </c:pt>
                <c:pt idx="8">
                  <c:v>268.5079999365968</c:v>
                </c:pt>
                <c:pt idx="9">
                  <c:v>296.20045097384616</c:v>
                </c:pt>
                <c:pt idx="10">
                  <c:v>333.2679631040205</c:v>
                </c:pt>
                <c:pt idx="11">
                  <c:v>356.94282268155655</c:v>
                </c:pt>
                <c:pt idx="12">
                  <c:v>395.9843667069065</c:v>
                </c:pt>
                <c:pt idx="13">
                  <c:v>418.98583686824895</c:v>
                </c:pt>
                <c:pt idx="14">
                  <c:v>448.0415778072063</c:v>
                </c:pt>
                <c:pt idx="15">
                  <c:v>477.19934262495883</c:v>
                </c:pt>
                <c:pt idx="16">
                  <c:v>508.18427175416093</c:v>
                </c:pt>
                <c:pt idx="17">
                  <c:v>539.2852495778727</c:v>
                </c:pt>
                <c:pt idx="18">
                  <c:v>561.8197311735205</c:v>
                </c:pt>
                <c:pt idx="19">
                  <c:v>580.0654072362286</c:v>
                </c:pt>
                <c:pt idx="20">
                  <c:v>588.7679351465415</c:v>
                </c:pt>
                <c:pt idx="21">
                  <c:v>602.7109777708883</c:v>
                </c:pt>
                <c:pt idx="22">
                  <c:v>651.6968226428169</c:v>
                </c:pt>
                <c:pt idx="23">
                  <c:v>668.3828920369172</c:v>
                </c:pt>
                <c:pt idx="24">
                  <c:v>680.699381126924</c:v>
                </c:pt>
                <c:pt idx="25">
                  <c:v>696.5617572435467</c:v>
                </c:pt>
                <c:pt idx="26">
                  <c:v>708.9201436223948</c:v>
                </c:pt>
                <c:pt idx="27">
                  <c:v>725.7217122176105</c:v>
                </c:pt>
                <c:pt idx="28">
                  <c:v>734.5783164829368</c:v>
                </c:pt>
                <c:pt idx="29">
                  <c:v>761.20494694529</c:v>
                </c:pt>
                <c:pt idx="30">
                  <c:v>787.0254352114555</c:v>
                </c:pt>
                <c:pt idx="31">
                  <c:v>800.4124304886716</c:v>
                </c:pt>
                <c:pt idx="32">
                  <c:v>812.9264607588232</c:v>
                </c:pt>
                <c:pt idx="33">
                  <c:v>830.8364242895414</c:v>
                </c:pt>
                <c:pt idx="34">
                  <c:v>858.6734325188593</c:v>
                </c:pt>
                <c:pt idx="35">
                  <c:v>885.7016153432285</c:v>
                </c:pt>
                <c:pt idx="36">
                  <c:v>896.5375690844205</c:v>
                </c:pt>
                <c:pt idx="37">
                  <c:v>906.4829636089669</c:v>
                </c:pt>
                <c:pt idx="38">
                  <c:v>918.2519890552464</c:v>
                </c:pt>
                <c:pt idx="39">
                  <c:v>939.1150598971058</c:v>
                </c:pt>
                <c:pt idx="40">
                  <c:v>956.3893942667441</c:v>
                </c:pt>
                <c:pt idx="41">
                  <c:v>968.2294146807469</c:v>
                </c:pt>
                <c:pt idx="42">
                  <c:v>976.4362524813466</c:v>
                </c:pt>
                <c:pt idx="43">
                  <c:v>996.53162365499</c:v>
                </c:pt>
                <c:pt idx="44">
                  <c:v>1024.930624530118</c:v>
                </c:pt>
                <c:pt idx="45">
                  <c:v>1036.8688480777332</c:v>
                </c:pt>
                <c:pt idx="46">
                  <c:v>1046.9838446323274</c:v>
                </c:pt>
                <c:pt idx="47">
                  <c:v>1074.6329868425346</c:v>
                </c:pt>
                <c:pt idx="48">
                  <c:v>1094.0423093650447</c:v>
                </c:pt>
                <c:pt idx="49">
                  <c:v>1108.8608747465637</c:v>
                </c:pt>
                <c:pt idx="50">
                  <c:v>1117.2079533907608</c:v>
                </c:pt>
                <c:pt idx="51">
                  <c:v>1138.5775743093154</c:v>
                </c:pt>
                <c:pt idx="52">
                  <c:v>1156.2723128017974</c:v>
                </c:pt>
                <c:pt idx="53">
                  <c:v>1184.2883696464837</c:v>
                </c:pt>
                <c:pt idx="54">
                  <c:v>1215.2155985879226</c:v>
                </c:pt>
                <c:pt idx="55">
                  <c:v>1209.5838917786427</c:v>
                </c:pt>
                <c:pt idx="56">
                  <c:v>1231.1928739966734</c:v>
                </c:pt>
                <c:pt idx="57">
                  <c:v>1240.6056514407205</c:v>
                </c:pt>
                <c:pt idx="58">
                  <c:v>1257.5755852186007</c:v>
                </c:pt>
                <c:pt idx="59">
                  <c:v>1280.2562449231373</c:v>
                </c:pt>
                <c:pt idx="60">
                  <c:v>1289.7248336024008</c:v>
                </c:pt>
                <c:pt idx="61">
                  <c:v>1302.0501618726153</c:v>
                </c:pt>
                <c:pt idx="62">
                  <c:v>1334.3723946272612</c:v>
                </c:pt>
                <c:pt idx="63">
                  <c:v>1350.5808128077751</c:v>
                </c:pt>
                <c:pt idx="64">
                  <c:v>1377.3461909260727</c:v>
                </c:pt>
                <c:pt idx="65">
                  <c:v>1398.4368199250866</c:v>
                </c:pt>
                <c:pt idx="66">
                  <c:v>1415.7327211902116</c:v>
                </c:pt>
                <c:pt idx="67">
                  <c:v>1440.779461254861</c:v>
                </c:pt>
                <c:pt idx="68">
                  <c:v>1449.4671182342076</c:v>
                </c:pt>
                <c:pt idx="69">
                  <c:v>1473.647297721417</c:v>
                </c:pt>
                <c:pt idx="70">
                  <c:v>1497.898092867199</c:v>
                </c:pt>
                <c:pt idx="71">
                  <c:v>1522.2199173310319</c:v>
                </c:pt>
                <c:pt idx="72">
                  <c:v>1538.7995427018236</c:v>
                </c:pt>
                <c:pt idx="73">
                  <c:v>1564.2208195520816</c:v>
                </c:pt>
                <c:pt idx="74">
                  <c:v>1589.720158789874</c:v>
                </c:pt>
                <c:pt idx="75">
                  <c:v>1597.5818884866826</c:v>
                </c:pt>
                <c:pt idx="76">
                  <c:v>1625.156704909005</c:v>
                </c:pt>
                <c:pt idx="77">
                  <c:v>1653.8131967013537</c:v>
                </c:pt>
                <c:pt idx="78">
                  <c:v>1668.6744153168265</c:v>
                </c:pt>
                <c:pt idx="79">
                  <c:v>1691.5133991079042</c:v>
                </c:pt>
                <c:pt idx="80">
                  <c:v>1706.4423023414538</c:v>
                </c:pt>
                <c:pt idx="81">
                  <c:v>1737.3806822836063</c:v>
                </c:pt>
                <c:pt idx="82">
                  <c:v>1740.380845393981</c:v>
                </c:pt>
                <c:pt idx="83">
                  <c:v>1771.4461676358537</c:v>
                </c:pt>
                <c:pt idx="84">
                  <c:v>1790.5438067582845</c:v>
                </c:pt>
                <c:pt idx="85">
                  <c:v>1807.6684775114386</c:v>
                </c:pt>
                <c:pt idx="86">
                  <c:v>1831.904762857686</c:v>
                </c:pt>
                <c:pt idx="87">
                  <c:v>1860.27012390433</c:v>
                </c:pt>
                <c:pt idx="88">
                  <c:v>1886.6964296430478</c:v>
                </c:pt>
                <c:pt idx="89">
                  <c:v>1916.271479608502</c:v>
                </c:pt>
                <c:pt idx="90">
                  <c:v>1948.0031043572385</c:v>
                </c:pt>
                <c:pt idx="91">
                  <c:v>1971.6245266989026</c:v>
                </c:pt>
                <c:pt idx="92">
                  <c:v>1991.1886843092943</c:v>
                </c:pt>
                <c:pt idx="93">
                  <c:v>2012.8659890319395</c:v>
                </c:pt>
                <c:pt idx="94">
                  <c:v>2035.6364046689587</c:v>
                </c:pt>
                <c:pt idx="95">
                  <c:v>2036.6729086173787</c:v>
                </c:pt>
                <c:pt idx="96">
                  <c:v>2048.0829991131122</c:v>
                </c:pt>
                <c:pt idx="97">
                  <c:v>2061.5878957953646</c:v>
                </c:pt>
                <c:pt idx="98">
                  <c:v>2069.9095313378393</c:v>
                </c:pt>
                <c:pt idx="99">
                  <c:v>2087.620744792389</c:v>
                </c:pt>
                <c:pt idx="100">
                  <c:v>2102.2348678865374</c:v>
                </c:pt>
              </c:numCache>
            </c:numRef>
          </c:yVal>
          <c:smooth val="0"/>
        </c:ser>
        <c:axId val="51004115"/>
        <c:axId val="56383852"/>
      </c:scatterChart>
      <c:valAx>
        <c:axId val="51004115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383852"/>
        <c:crosses val="autoZero"/>
        <c:crossBetween val="midCat"/>
        <c:dispUnits/>
      </c:valAx>
      <c:valAx>
        <c:axId val="56383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0041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1858-1915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OPF_O3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Data!$Q$478:$Q$578</c:f>
              <c:numCache>
                <c:ptCount val="101"/>
                <c:pt idx="0">
                  <c:v>50</c:v>
                </c:pt>
                <c:pt idx="1">
                  <c:v>47.5</c:v>
                </c:pt>
                <c:pt idx="2">
                  <c:v>43.5</c:v>
                </c:pt>
                <c:pt idx="3">
                  <c:v>49.6</c:v>
                </c:pt>
                <c:pt idx="4">
                  <c:v>43.6</c:v>
                </c:pt>
                <c:pt idx="5">
                  <c:v>43.1</c:v>
                </c:pt>
                <c:pt idx="6">
                  <c:v>46.5</c:v>
                </c:pt>
                <c:pt idx="7">
                  <c:v>52.1</c:v>
                </c:pt>
                <c:pt idx="8">
                  <c:v>49.8</c:v>
                </c:pt>
                <c:pt idx="9">
                  <c:v>50.9</c:v>
                </c:pt>
                <c:pt idx="10">
                  <c:v>49.5</c:v>
                </c:pt>
                <c:pt idx="11">
                  <c:v>47.5</c:v>
                </c:pt>
                <c:pt idx="12">
                  <c:v>47.4</c:v>
                </c:pt>
                <c:pt idx="13">
                  <c:v>51</c:v>
                </c:pt>
                <c:pt idx="14">
                  <c:v>50.6</c:v>
                </c:pt>
                <c:pt idx="15">
                  <c:v>51.1</c:v>
                </c:pt>
                <c:pt idx="16">
                  <c:v>51.4</c:v>
                </c:pt>
                <c:pt idx="17">
                  <c:v>53.5</c:v>
                </c:pt>
                <c:pt idx="18">
                  <c:v>54.9</c:v>
                </c:pt>
                <c:pt idx="19">
                  <c:v>52.6</c:v>
                </c:pt>
                <c:pt idx="20">
                  <c:v>49</c:v>
                </c:pt>
                <c:pt idx="21">
                  <c:v>53.3</c:v>
                </c:pt>
                <c:pt idx="22">
                  <c:v>65.9</c:v>
                </c:pt>
                <c:pt idx="23">
                  <c:v>70.4</c:v>
                </c:pt>
                <c:pt idx="24">
                  <c:v>59</c:v>
                </c:pt>
                <c:pt idx="25">
                  <c:v>53.9</c:v>
                </c:pt>
                <c:pt idx="26">
                  <c:v>54.4</c:v>
                </c:pt>
                <c:pt idx="27">
                  <c:v>56</c:v>
                </c:pt>
                <c:pt idx="28">
                  <c:v>55.6</c:v>
                </c:pt>
                <c:pt idx="29">
                  <c:v>55.1</c:v>
                </c:pt>
                <c:pt idx="30">
                  <c:v>54</c:v>
                </c:pt>
                <c:pt idx="31">
                  <c:v>54.5</c:v>
                </c:pt>
                <c:pt idx="32">
                  <c:v>53.4</c:v>
                </c:pt>
                <c:pt idx="33">
                  <c:v>54.5</c:v>
                </c:pt>
                <c:pt idx="34">
                  <c:v>54.7</c:v>
                </c:pt>
                <c:pt idx="35">
                  <c:v>53.1</c:v>
                </c:pt>
                <c:pt idx="36">
                  <c:v>53.5</c:v>
                </c:pt>
                <c:pt idx="37">
                  <c:v>53</c:v>
                </c:pt>
                <c:pt idx="38">
                  <c:v>52.2</c:v>
                </c:pt>
                <c:pt idx="39">
                  <c:v>51.6</c:v>
                </c:pt>
                <c:pt idx="40">
                  <c:v>53.1</c:v>
                </c:pt>
                <c:pt idx="41">
                  <c:v>56.8</c:v>
                </c:pt>
                <c:pt idx="42">
                  <c:v>52.9</c:v>
                </c:pt>
                <c:pt idx="43">
                  <c:v>54.1</c:v>
                </c:pt>
                <c:pt idx="44">
                  <c:v>53.1</c:v>
                </c:pt>
                <c:pt idx="45">
                  <c:v>51.9</c:v>
                </c:pt>
                <c:pt idx="46">
                  <c:v>48.5</c:v>
                </c:pt>
                <c:pt idx="47">
                  <c:v>49.9</c:v>
                </c:pt>
                <c:pt idx="48">
                  <c:v>51.6</c:v>
                </c:pt>
                <c:pt idx="49">
                  <c:v>54.6</c:v>
                </c:pt>
                <c:pt idx="50">
                  <c:v>53.9</c:v>
                </c:pt>
                <c:pt idx="51">
                  <c:v>44.9</c:v>
                </c:pt>
                <c:pt idx="52">
                  <c:v>49.9</c:v>
                </c:pt>
                <c:pt idx="53">
                  <c:v>59</c:v>
                </c:pt>
                <c:pt idx="54">
                  <c:v>52.6</c:v>
                </c:pt>
                <c:pt idx="55">
                  <c:v>52.5</c:v>
                </c:pt>
                <c:pt idx="56">
                  <c:v>52.4</c:v>
                </c:pt>
                <c:pt idx="57">
                  <c:v>52.4</c:v>
                </c:pt>
                <c:pt idx="58">
                  <c:v>53</c:v>
                </c:pt>
                <c:pt idx="59">
                  <c:v>52.1</c:v>
                </c:pt>
                <c:pt idx="60">
                  <c:v>47.9</c:v>
                </c:pt>
                <c:pt idx="61">
                  <c:v>49.9</c:v>
                </c:pt>
                <c:pt idx="62">
                  <c:v>50.6</c:v>
                </c:pt>
                <c:pt idx="63">
                  <c:v>51.1</c:v>
                </c:pt>
                <c:pt idx="64">
                  <c:v>52.6</c:v>
                </c:pt>
                <c:pt idx="65">
                  <c:v>52.5</c:v>
                </c:pt>
                <c:pt idx="66">
                  <c:v>52.9</c:v>
                </c:pt>
                <c:pt idx="67">
                  <c:v>52.4</c:v>
                </c:pt>
                <c:pt idx="68">
                  <c:v>48.6</c:v>
                </c:pt>
                <c:pt idx="69">
                  <c:v>43.6</c:v>
                </c:pt>
                <c:pt idx="70">
                  <c:v>53.4</c:v>
                </c:pt>
                <c:pt idx="71">
                  <c:v>50.4</c:v>
                </c:pt>
                <c:pt idx="72">
                  <c:v>55.6</c:v>
                </c:pt>
                <c:pt idx="73">
                  <c:v>48.5</c:v>
                </c:pt>
                <c:pt idx="74">
                  <c:v>38.1</c:v>
                </c:pt>
                <c:pt idx="75">
                  <c:v>44.5</c:v>
                </c:pt>
                <c:pt idx="76">
                  <c:v>42.4</c:v>
                </c:pt>
                <c:pt idx="77">
                  <c:v>43.2</c:v>
                </c:pt>
                <c:pt idx="78">
                  <c:v>45.6</c:v>
                </c:pt>
                <c:pt idx="79">
                  <c:v>45</c:v>
                </c:pt>
                <c:pt idx="80">
                  <c:v>45.5</c:v>
                </c:pt>
                <c:pt idx="81">
                  <c:v>45.8</c:v>
                </c:pt>
                <c:pt idx="82">
                  <c:v>45.6</c:v>
                </c:pt>
                <c:pt idx="83">
                  <c:v>45.6</c:v>
                </c:pt>
                <c:pt idx="84">
                  <c:v>43</c:v>
                </c:pt>
                <c:pt idx="85">
                  <c:v>45.4</c:v>
                </c:pt>
                <c:pt idx="86">
                  <c:v>47.5</c:v>
                </c:pt>
                <c:pt idx="87">
                  <c:v>45.9</c:v>
                </c:pt>
                <c:pt idx="88">
                  <c:v>48</c:v>
                </c:pt>
                <c:pt idx="89">
                  <c:v>47.9</c:v>
                </c:pt>
                <c:pt idx="90">
                  <c:v>50.9</c:v>
                </c:pt>
                <c:pt idx="91">
                  <c:v>49.5</c:v>
                </c:pt>
                <c:pt idx="92">
                  <c:v>50.1</c:v>
                </c:pt>
                <c:pt idx="93">
                  <c:v>48.6</c:v>
                </c:pt>
                <c:pt idx="94">
                  <c:v>50.1</c:v>
                </c:pt>
                <c:pt idx="95">
                  <c:v>48.9</c:v>
                </c:pt>
                <c:pt idx="96">
                  <c:v>51.4</c:v>
                </c:pt>
                <c:pt idx="97">
                  <c:v>51.6</c:v>
                </c:pt>
                <c:pt idx="98">
                  <c:v>52.1</c:v>
                </c:pt>
                <c:pt idx="99">
                  <c:v>50.4</c:v>
                </c:pt>
                <c:pt idx="100">
                  <c:v>52.9</c:v>
                </c:pt>
              </c:numCache>
            </c:numRef>
          </c:xVal>
          <c:yVal>
            <c:numRef>
              <c:f>Data!$Z$478:$Z$578</c:f>
              <c:numCache>
                <c:ptCount val="101"/>
                <c:pt idx="0">
                  <c:v>70.65740289098105</c:v>
                </c:pt>
                <c:pt idx="1">
                  <c:v>69.83940048949357</c:v>
                </c:pt>
                <c:pt idx="2">
                  <c:v>69.83940048949357</c:v>
                </c:pt>
                <c:pt idx="3">
                  <c:v>77.2043245838077</c:v>
                </c:pt>
                <c:pt idx="4">
                  <c:v>111.66060378030681</c:v>
                </c:pt>
                <c:pt idx="5">
                  <c:v>142.13385402267605</c:v>
                </c:pt>
                <c:pt idx="6">
                  <c:v>189.2990675832947</c:v>
                </c:pt>
                <c:pt idx="7">
                  <c:v>235.06473535306586</c:v>
                </c:pt>
                <c:pt idx="8">
                  <c:v>268.5079999365968</c:v>
                </c:pt>
                <c:pt idx="9">
                  <c:v>296.20045097384616</c:v>
                </c:pt>
                <c:pt idx="10">
                  <c:v>333.2679631040205</c:v>
                </c:pt>
                <c:pt idx="11">
                  <c:v>356.94282268155655</c:v>
                </c:pt>
                <c:pt idx="12">
                  <c:v>395.9843667069065</c:v>
                </c:pt>
                <c:pt idx="13">
                  <c:v>418.98583686824895</c:v>
                </c:pt>
                <c:pt idx="14">
                  <c:v>448.0415778072063</c:v>
                </c:pt>
                <c:pt idx="15">
                  <c:v>477.19934262495883</c:v>
                </c:pt>
                <c:pt idx="16">
                  <c:v>508.18427175416093</c:v>
                </c:pt>
                <c:pt idx="17">
                  <c:v>539.2852495778727</c:v>
                </c:pt>
                <c:pt idx="18">
                  <c:v>561.8197311735205</c:v>
                </c:pt>
                <c:pt idx="19">
                  <c:v>580.0654072362286</c:v>
                </c:pt>
                <c:pt idx="20">
                  <c:v>588.7679351465415</c:v>
                </c:pt>
                <c:pt idx="21">
                  <c:v>602.7109777708883</c:v>
                </c:pt>
                <c:pt idx="22">
                  <c:v>651.6968226428169</c:v>
                </c:pt>
                <c:pt idx="23">
                  <c:v>668.3828920369172</c:v>
                </c:pt>
                <c:pt idx="24">
                  <c:v>680.699381126924</c:v>
                </c:pt>
                <c:pt idx="25">
                  <c:v>696.5617572435467</c:v>
                </c:pt>
                <c:pt idx="26">
                  <c:v>708.9201436223948</c:v>
                </c:pt>
                <c:pt idx="27">
                  <c:v>725.7217122176105</c:v>
                </c:pt>
                <c:pt idx="28">
                  <c:v>734.5783164829368</c:v>
                </c:pt>
                <c:pt idx="29">
                  <c:v>761.20494694529</c:v>
                </c:pt>
                <c:pt idx="30">
                  <c:v>787.0254352114555</c:v>
                </c:pt>
                <c:pt idx="31">
                  <c:v>800.4124304886716</c:v>
                </c:pt>
                <c:pt idx="32">
                  <c:v>812.9264607588232</c:v>
                </c:pt>
                <c:pt idx="33">
                  <c:v>830.8364242895414</c:v>
                </c:pt>
                <c:pt idx="34">
                  <c:v>858.6734325188593</c:v>
                </c:pt>
                <c:pt idx="35">
                  <c:v>885.7016153432285</c:v>
                </c:pt>
                <c:pt idx="36">
                  <c:v>896.5375690844205</c:v>
                </c:pt>
                <c:pt idx="37">
                  <c:v>906.4829636089669</c:v>
                </c:pt>
                <c:pt idx="38">
                  <c:v>918.2519890552464</c:v>
                </c:pt>
                <c:pt idx="39">
                  <c:v>939.1150598971058</c:v>
                </c:pt>
                <c:pt idx="40">
                  <c:v>956.3893942667441</c:v>
                </c:pt>
                <c:pt idx="41">
                  <c:v>968.2294146807469</c:v>
                </c:pt>
                <c:pt idx="42">
                  <c:v>976.4362524813466</c:v>
                </c:pt>
                <c:pt idx="43">
                  <c:v>996.53162365499</c:v>
                </c:pt>
                <c:pt idx="44">
                  <c:v>1024.930624530118</c:v>
                </c:pt>
                <c:pt idx="45">
                  <c:v>1036.8688480777332</c:v>
                </c:pt>
                <c:pt idx="46">
                  <c:v>1046.9838446323274</c:v>
                </c:pt>
                <c:pt idx="47">
                  <c:v>1074.6329868425346</c:v>
                </c:pt>
                <c:pt idx="48">
                  <c:v>1094.0423093650447</c:v>
                </c:pt>
                <c:pt idx="49">
                  <c:v>1108.8608747465637</c:v>
                </c:pt>
                <c:pt idx="50">
                  <c:v>1117.2079533907608</c:v>
                </c:pt>
                <c:pt idx="51">
                  <c:v>1138.5775743093154</c:v>
                </c:pt>
                <c:pt idx="52">
                  <c:v>1156.2723128017974</c:v>
                </c:pt>
                <c:pt idx="53">
                  <c:v>1184.2883696464837</c:v>
                </c:pt>
                <c:pt idx="54">
                  <c:v>1215.2155985879226</c:v>
                </c:pt>
                <c:pt idx="55">
                  <c:v>1209.5838917786427</c:v>
                </c:pt>
                <c:pt idx="56">
                  <c:v>1231.1928739966734</c:v>
                </c:pt>
                <c:pt idx="57">
                  <c:v>1240.6056514407205</c:v>
                </c:pt>
                <c:pt idx="58">
                  <c:v>1257.5755852186007</c:v>
                </c:pt>
                <c:pt idx="59">
                  <c:v>1280.2562449231373</c:v>
                </c:pt>
                <c:pt idx="60">
                  <c:v>1289.7248336024008</c:v>
                </c:pt>
                <c:pt idx="61">
                  <c:v>1302.0501618726153</c:v>
                </c:pt>
                <c:pt idx="62">
                  <c:v>1334.3723946272612</c:v>
                </c:pt>
                <c:pt idx="63">
                  <c:v>1350.5808128077751</c:v>
                </c:pt>
                <c:pt idx="64">
                  <c:v>1377.3461909260727</c:v>
                </c:pt>
                <c:pt idx="65">
                  <c:v>1398.4368199250866</c:v>
                </c:pt>
                <c:pt idx="66">
                  <c:v>1415.7327211902116</c:v>
                </c:pt>
                <c:pt idx="67">
                  <c:v>1440.779461254861</c:v>
                </c:pt>
                <c:pt idx="68">
                  <c:v>1449.4671182342076</c:v>
                </c:pt>
                <c:pt idx="69">
                  <c:v>1473.647297721417</c:v>
                </c:pt>
                <c:pt idx="70">
                  <c:v>1497.898092867199</c:v>
                </c:pt>
                <c:pt idx="71">
                  <c:v>1522.2199173310319</c:v>
                </c:pt>
                <c:pt idx="72">
                  <c:v>1538.7995427018236</c:v>
                </c:pt>
                <c:pt idx="73">
                  <c:v>1564.2208195520816</c:v>
                </c:pt>
                <c:pt idx="74">
                  <c:v>1589.720158789874</c:v>
                </c:pt>
                <c:pt idx="75">
                  <c:v>1597.5818884866826</c:v>
                </c:pt>
                <c:pt idx="76">
                  <c:v>1625.156704909005</c:v>
                </c:pt>
                <c:pt idx="77">
                  <c:v>1653.8131967013537</c:v>
                </c:pt>
                <c:pt idx="78">
                  <c:v>1668.6744153168265</c:v>
                </c:pt>
                <c:pt idx="79">
                  <c:v>1691.5133991079042</c:v>
                </c:pt>
                <c:pt idx="80">
                  <c:v>1706.4423023414538</c:v>
                </c:pt>
                <c:pt idx="81">
                  <c:v>1737.3806822836063</c:v>
                </c:pt>
                <c:pt idx="82">
                  <c:v>1740.380845393981</c:v>
                </c:pt>
                <c:pt idx="83">
                  <c:v>1771.4461676358537</c:v>
                </c:pt>
                <c:pt idx="84">
                  <c:v>1790.5438067582845</c:v>
                </c:pt>
                <c:pt idx="85">
                  <c:v>1807.6684775114386</c:v>
                </c:pt>
                <c:pt idx="86">
                  <c:v>1831.904762857686</c:v>
                </c:pt>
                <c:pt idx="87">
                  <c:v>1860.27012390433</c:v>
                </c:pt>
                <c:pt idx="88">
                  <c:v>1886.6964296430478</c:v>
                </c:pt>
                <c:pt idx="89">
                  <c:v>1916.271479608502</c:v>
                </c:pt>
                <c:pt idx="90">
                  <c:v>1948.0031043572385</c:v>
                </c:pt>
                <c:pt idx="91">
                  <c:v>1971.6245266989026</c:v>
                </c:pt>
                <c:pt idx="92">
                  <c:v>1991.1886843092943</c:v>
                </c:pt>
                <c:pt idx="93">
                  <c:v>2012.8659890319395</c:v>
                </c:pt>
                <c:pt idx="94">
                  <c:v>2035.6364046689587</c:v>
                </c:pt>
                <c:pt idx="95">
                  <c:v>2036.6729086173787</c:v>
                </c:pt>
                <c:pt idx="96">
                  <c:v>2048.0829991131122</c:v>
                </c:pt>
                <c:pt idx="97">
                  <c:v>2061.5878957953646</c:v>
                </c:pt>
                <c:pt idx="98">
                  <c:v>2069.9095313378393</c:v>
                </c:pt>
                <c:pt idx="99">
                  <c:v>2087.620744792389</c:v>
                </c:pt>
                <c:pt idx="100">
                  <c:v>2102.2348678865374</c:v>
                </c:pt>
              </c:numCache>
            </c:numRef>
          </c:yVal>
          <c:smooth val="0"/>
        </c:ser>
        <c:axId val="37692621"/>
        <c:axId val="3689270"/>
      </c:scatterChart>
      <c:valAx>
        <c:axId val="37692621"/>
        <c:scaling>
          <c:orientation val="minMax"/>
          <c:max val="8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89270"/>
        <c:crosses val="autoZero"/>
        <c:crossBetween val="midCat"/>
        <c:dispUnits/>
      </c:valAx>
      <c:valAx>
        <c:axId val="3689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6926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1858-1915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OPF_CO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Data!$U$478:$U$578</c:f>
              <c:numCache>
                <c:ptCount val="101"/>
                <c:pt idx="0">
                  <c:v>437.14900000000006</c:v>
                </c:pt>
                <c:pt idx="1">
                  <c:v>489.4591666666666</c:v>
                </c:pt>
                <c:pt idx="2">
                  <c:v>419.2755</c:v>
                </c:pt>
                <c:pt idx="3">
                  <c:v>392.84183333333334</c:v>
                </c:pt>
                <c:pt idx="4">
                  <c:v>628.9019999999999</c:v>
                </c:pt>
                <c:pt idx="5">
                  <c:v>812.4653333333334</c:v>
                </c:pt>
                <c:pt idx="6">
                  <c:v>1109.7816666666665</c:v>
                </c:pt>
                <c:pt idx="7">
                  <c:v>1328.3481666666667</c:v>
                </c:pt>
                <c:pt idx="8">
                  <c:v>1564.4083333333335</c:v>
                </c:pt>
                <c:pt idx="9">
                  <c:v>1765.4716666666666</c:v>
                </c:pt>
                <c:pt idx="10">
                  <c:v>1765.2880000000002</c:v>
                </c:pt>
                <c:pt idx="11">
                  <c:v>1712.5981666666669</c:v>
                </c:pt>
                <c:pt idx="12">
                  <c:v>1467.4083333333335</c:v>
                </c:pt>
                <c:pt idx="13">
                  <c:v>1335.9714999999999</c:v>
                </c:pt>
                <c:pt idx="14">
                  <c:v>1064.5378333333333</c:v>
                </c:pt>
                <c:pt idx="15">
                  <c:v>863.0980000000001</c:v>
                </c:pt>
                <c:pt idx="16">
                  <c:v>714.1581666666666</c:v>
                </c:pt>
                <c:pt idx="17">
                  <c:v>565.2244999999999</c:v>
                </c:pt>
                <c:pt idx="18">
                  <c:v>460.0408333333333</c:v>
                </c:pt>
                <c:pt idx="19">
                  <c:v>346.10099999999994</c:v>
                </c:pt>
                <c:pt idx="20">
                  <c:v>337.1611666666667</c:v>
                </c:pt>
                <c:pt idx="21">
                  <c:v>258.22749999999996</c:v>
                </c:pt>
                <c:pt idx="22">
                  <c:v>249.2938333333333</c:v>
                </c:pt>
                <c:pt idx="23">
                  <c:v>310.354</c:v>
                </c:pt>
                <c:pt idx="24">
                  <c:v>283.91416666666663</c:v>
                </c:pt>
                <c:pt idx="25">
                  <c:v>248.73049999999998</c:v>
                </c:pt>
                <c:pt idx="26">
                  <c:v>239.79683333333332</c:v>
                </c:pt>
                <c:pt idx="27">
                  <c:v>248.357</c:v>
                </c:pt>
                <c:pt idx="28">
                  <c:v>186.9171666666667</c:v>
                </c:pt>
                <c:pt idx="29">
                  <c:v>195.48350000000002</c:v>
                </c:pt>
                <c:pt idx="30">
                  <c:v>186.54983333333334</c:v>
                </c:pt>
                <c:pt idx="31">
                  <c:v>238.85999999999999</c:v>
                </c:pt>
                <c:pt idx="32">
                  <c:v>229.92333333333332</c:v>
                </c:pt>
                <c:pt idx="33">
                  <c:v>308.48966666666666</c:v>
                </c:pt>
                <c:pt idx="34">
                  <c:v>299.55300000000005</c:v>
                </c:pt>
                <c:pt idx="35">
                  <c:v>255.61316666666667</c:v>
                </c:pt>
                <c:pt idx="36">
                  <c:v>307.9265</c:v>
                </c:pt>
                <c:pt idx="37">
                  <c:v>272.7428333333333</c:v>
                </c:pt>
                <c:pt idx="38">
                  <c:v>263.803</c:v>
                </c:pt>
                <c:pt idx="39">
                  <c:v>219.86316666666667</c:v>
                </c:pt>
                <c:pt idx="40">
                  <c:v>263.4295</c:v>
                </c:pt>
                <c:pt idx="41">
                  <c:v>245.74583333333337</c:v>
                </c:pt>
                <c:pt idx="42">
                  <c:v>245.556</c:v>
                </c:pt>
                <c:pt idx="43">
                  <c:v>280.36616666666663</c:v>
                </c:pt>
                <c:pt idx="44">
                  <c:v>262.68249999999995</c:v>
                </c:pt>
                <c:pt idx="45">
                  <c:v>244.99883333333332</c:v>
                </c:pt>
                <c:pt idx="46">
                  <c:v>297.30899999999997</c:v>
                </c:pt>
                <c:pt idx="47">
                  <c:v>323.3691666666667</c:v>
                </c:pt>
                <c:pt idx="48">
                  <c:v>279.4355</c:v>
                </c:pt>
                <c:pt idx="49">
                  <c:v>261.7518333333333</c:v>
                </c:pt>
                <c:pt idx="50">
                  <c:v>322.812</c:v>
                </c:pt>
                <c:pt idx="51">
                  <c:v>366.3721666666667</c:v>
                </c:pt>
                <c:pt idx="52">
                  <c:v>278.68850000000003</c:v>
                </c:pt>
                <c:pt idx="53">
                  <c:v>269.75483333333335</c:v>
                </c:pt>
                <c:pt idx="54">
                  <c:v>322.065</c:v>
                </c:pt>
                <c:pt idx="55">
                  <c:v>321.87833333333333</c:v>
                </c:pt>
                <c:pt idx="56">
                  <c:v>312.94466666666665</c:v>
                </c:pt>
                <c:pt idx="57">
                  <c:v>321.508</c:v>
                </c:pt>
                <c:pt idx="58">
                  <c:v>382.5681666666667</c:v>
                </c:pt>
                <c:pt idx="59">
                  <c:v>347.37833333333333</c:v>
                </c:pt>
                <c:pt idx="60">
                  <c:v>320.94466666666665</c:v>
                </c:pt>
                <c:pt idx="61">
                  <c:v>312.00483333333335</c:v>
                </c:pt>
                <c:pt idx="62">
                  <c:v>241.81499999999997</c:v>
                </c:pt>
                <c:pt idx="63">
                  <c:v>294.1313333333333</c:v>
                </c:pt>
                <c:pt idx="64">
                  <c:v>302.6976666666667</c:v>
                </c:pt>
                <c:pt idx="65">
                  <c:v>302.511</c:v>
                </c:pt>
                <c:pt idx="66">
                  <c:v>311.07116666666667</c:v>
                </c:pt>
                <c:pt idx="67">
                  <c:v>302.13750000000005</c:v>
                </c:pt>
                <c:pt idx="68">
                  <c:v>424.4538333333333</c:v>
                </c:pt>
                <c:pt idx="69">
                  <c:v>319.26400000000007</c:v>
                </c:pt>
                <c:pt idx="70">
                  <c:v>310.3241666666667</c:v>
                </c:pt>
                <c:pt idx="71">
                  <c:v>327.64050000000003</c:v>
                </c:pt>
                <c:pt idx="72">
                  <c:v>336.20683333333335</c:v>
                </c:pt>
                <c:pt idx="73">
                  <c:v>406.01700000000005</c:v>
                </c:pt>
                <c:pt idx="74">
                  <c:v>335.82716666666664</c:v>
                </c:pt>
                <c:pt idx="75">
                  <c:v>318.14349999999996</c:v>
                </c:pt>
                <c:pt idx="76">
                  <c:v>317.95983333333334</c:v>
                </c:pt>
                <c:pt idx="77">
                  <c:v>335.27</c:v>
                </c:pt>
                <c:pt idx="78">
                  <c:v>300.0801666666666</c:v>
                </c:pt>
                <c:pt idx="79">
                  <c:v>273.6465</c:v>
                </c:pt>
                <c:pt idx="80">
                  <c:v>273.4628333333333</c:v>
                </c:pt>
                <c:pt idx="81">
                  <c:v>325.77299999999997</c:v>
                </c:pt>
                <c:pt idx="82">
                  <c:v>343.0831666666666</c:v>
                </c:pt>
                <c:pt idx="83">
                  <c:v>377.8995</c:v>
                </c:pt>
                <c:pt idx="84">
                  <c:v>333.9628333333333</c:v>
                </c:pt>
                <c:pt idx="85">
                  <c:v>307.523</c:v>
                </c:pt>
                <c:pt idx="86">
                  <c:v>307.33633333333336</c:v>
                </c:pt>
                <c:pt idx="87">
                  <c:v>359.6526666666667</c:v>
                </c:pt>
                <c:pt idx="88">
                  <c:v>324.466</c:v>
                </c:pt>
                <c:pt idx="89">
                  <c:v>263.0261666666667</c:v>
                </c:pt>
                <c:pt idx="90">
                  <c:v>262.84250000000003</c:v>
                </c:pt>
                <c:pt idx="91">
                  <c:v>376.40883333333335</c:v>
                </c:pt>
                <c:pt idx="92">
                  <c:v>358.719</c:v>
                </c:pt>
                <c:pt idx="93">
                  <c:v>288.52916666666664</c:v>
                </c:pt>
                <c:pt idx="94">
                  <c:v>305.84549999999996</c:v>
                </c:pt>
                <c:pt idx="95">
                  <c:v>323.16183333333333</c:v>
                </c:pt>
                <c:pt idx="96">
                  <c:v>384.222</c:v>
                </c:pt>
                <c:pt idx="97">
                  <c:v>270.3768</c:v>
                </c:pt>
                <c:pt idx="98">
                  <c:v>296.53525</c:v>
                </c:pt>
                <c:pt idx="99">
                  <c:v>340.195</c:v>
                </c:pt>
              </c:numCache>
            </c:numRef>
          </c:xVal>
          <c:yVal>
            <c:numRef>
              <c:f>Data!$Z$478:$Z$578</c:f>
              <c:numCache>
                <c:ptCount val="101"/>
                <c:pt idx="0">
                  <c:v>70.65740289098105</c:v>
                </c:pt>
                <c:pt idx="1">
                  <c:v>69.83940048949357</c:v>
                </c:pt>
                <c:pt idx="2">
                  <c:v>69.83940048949357</c:v>
                </c:pt>
                <c:pt idx="3">
                  <c:v>77.2043245838077</c:v>
                </c:pt>
                <c:pt idx="4">
                  <c:v>111.66060378030681</c:v>
                </c:pt>
                <c:pt idx="5">
                  <c:v>142.13385402267605</c:v>
                </c:pt>
                <c:pt idx="6">
                  <c:v>189.2990675832947</c:v>
                </c:pt>
                <c:pt idx="7">
                  <c:v>235.06473535306586</c:v>
                </c:pt>
                <c:pt idx="8">
                  <c:v>268.5079999365968</c:v>
                </c:pt>
                <c:pt idx="9">
                  <c:v>296.20045097384616</c:v>
                </c:pt>
                <c:pt idx="10">
                  <c:v>333.2679631040205</c:v>
                </c:pt>
                <c:pt idx="11">
                  <c:v>356.94282268155655</c:v>
                </c:pt>
                <c:pt idx="12">
                  <c:v>395.9843667069065</c:v>
                </c:pt>
                <c:pt idx="13">
                  <c:v>418.98583686824895</c:v>
                </c:pt>
                <c:pt idx="14">
                  <c:v>448.0415778072063</c:v>
                </c:pt>
                <c:pt idx="15">
                  <c:v>477.19934262495883</c:v>
                </c:pt>
                <c:pt idx="16">
                  <c:v>508.18427175416093</c:v>
                </c:pt>
                <c:pt idx="17">
                  <c:v>539.2852495778727</c:v>
                </c:pt>
                <c:pt idx="18">
                  <c:v>561.8197311735205</c:v>
                </c:pt>
                <c:pt idx="19">
                  <c:v>580.0654072362286</c:v>
                </c:pt>
                <c:pt idx="20">
                  <c:v>588.7679351465415</c:v>
                </c:pt>
                <c:pt idx="21">
                  <c:v>602.7109777708883</c:v>
                </c:pt>
                <c:pt idx="22">
                  <c:v>651.6968226428169</c:v>
                </c:pt>
                <c:pt idx="23">
                  <c:v>668.3828920369172</c:v>
                </c:pt>
                <c:pt idx="24">
                  <c:v>680.699381126924</c:v>
                </c:pt>
                <c:pt idx="25">
                  <c:v>696.5617572435467</c:v>
                </c:pt>
                <c:pt idx="26">
                  <c:v>708.9201436223948</c:v>
                </c:pt>
                <c:pt idx="27">
                  <c:v>725.7217122176105</c:v>
                </c:pt>
                <c:pt idx="28">
                  <c:v>734.5783164829368</c:v>
                </c:pt>
                <c:pt idx="29">
                  <c:v>761.20494694529</c:v>
                </c:pt>
                <c:pt idx="30">
                  <c:v>787.0254352114555</c:v>
                </c:pt>
                <c:pt idx="31">
                  <c:v>800.4124304886716</c:v>
                </c:pt>
                <c:pt idx="32">
                  <c:v>812.9264607588232</c:v>
                </c:pt>
                <c:pt idx="33">
                  <c:v>830.8364242895414</c:v>
                </c:pt>
                <c:pt idx="34">
                  <c:v>858.6734325188593</c:v>
                </c:pt>
                <c:pt idx="35">
                  <c:v>885.7016153432285</c:v>
                </c:pt>
                <c:pt idx="36">
                  <c:v>896.5375690844205</c:v>
                </c:pt>
                <c:pt idx="37">
                  <c:v>906.4829636089669</c:v>
                </c:pt>
                <c:pt idx="38">
                  <c:v>918.2519890552464</c:v>
                </c:pt>
                <c:pt idx="39">
                  <c:v>939.1150598971058</c:v>
                </c:pt>
                <c:pt idx="40">
                  <c:v>956.3893942667441</c:v>
                </c:pt>
                <c:pt idx="41">
                  <c:v>968.2294146807469</c:v>
                </c:pt>
                <c:pt idx="42">
                  <c:v>976.4362524813466</c:v>
                </c:pt>
                <c:pt idx="43">
                  <c:v>996.53162365499</c:v>
                </c:pt>
                <c:pt idx="44">
                  <c:v>1024.930624530118</c:v>
                </c:pt>
                <c:pt idx="45">
                  <c:v>1036.8688480777332</c:v>
                </c:pt>
                <c:pt idx="46">
                  <c:v>1046.9838446323274</c:v>
                </c:pt>
                <c:pt idx="47">
                  <c:v>1074.6329868425346</c:v>
                </c:pt>
                <c:pt idx="48">
                  <c:v>1094.0423093650447</c:v>
                </c:pt>
                <c:pt idx="49">
                  <c:v>1108.8608747465637</c:v>
                </c:pt>
                <c:pt idx="50">
                  <c:v>1117.2079533907608</c:v>
                </c:pt>
                <c:pt idx="51">
                  <c:v>1138.5775743093154</c:v>
                </c:pt>
                <c:pt idx="52">
                  <c:v>1156.2723128017974</c:v>
                </c:pt>
                <c:pt idx="53">
                  <c:v>1184.2883696464837</c:v>
                </c:pt>
                <c:pt idx="54">
                  <c:v>1215.2155985879226</c:v>
                </c:pt>
                <c:pt idx="55">
                  <c:v>1209.5838917786427</c:v>
                </c:pt>
                <c:pt idx="56">
                  <c:v>1231.1928739966734</c:v>
                </c:pt>
                <c:pt idx="57">
                  <c:v>1240.6056514407205</c:v>
                </c:pt>
                <c:pt idx="58">
                  <c:v>1257.5755852186007</c:v>
                </c:pt>
                <c:pt idx="59">
                  <c:v>1280.2562449231373</c:v>
                </c:pt>
                <c:pt idx="60">
                  <c:v>1289.7248336024008</c:v>
                </c:pt>
                <c:pt idx="61">
                  <c:v>1302.0501618726153</c:v>
                </c:pt>
                <c:pt idx="62">
                  <c:v>1334.3723946272612</c:v>
                </c:pt>
                <c:pt idx="63">
                  <c:v>1350.5808128077751</c:v>
                </c:pt>
                <c:pt idx="64">
                  <c:v>1377.3461909260727</c:v>
                </c:pt>
                <c:pt idx="65">
                  <c:v>1398.4368199250866</c:v>
                </c:pt>
                <c:pt idx="66">
                  <c:v>1415.7327211902116</c:v>
                </c:pt>
                <c:pt idx="67">
                  <c:v>1440.779461254861</c:v>
                </c:pt>
                <c:pt idx="68">
                  <c:v>1449.4671182342076</c:v>
                </c:pt>
                <c:pt idx="69">
                  <c:v>1473.647297721417</c:v>
                </c:pt>
                <c:pt idx="70">
                  <c:v>1497.898092867199</c:v>
                </c:pt>
                <c:pt idx="71">
                  <c:v>1522.2199173310319</c:v>
                </c:pt>
                <c:pt idx="72">
                  <c:v>1538.7995427018236</c:v>
                </c:pt>
                <c:pt idx="73">
                  <c:v>1564.2208195520816</c:v>
                </c:pt>
                <c:pt idx="74">
                  <c:v>1589.720158789874</c:v>
                </c:pt>
                <c:pt idx="75">
                  <c:v>1597.5818884866826</c:v>
                </c:pt>
                <c:pt idx="76">
                  <c:v>1625.156704909005</c:v>
                </c:pt>
                <c:pt idx="77">
                  <c:v>1653.8131967013537</c:v>
                </c:pt>
                <c:pt idx="78">
                  <c:v>1668.6744153168265</c:v>
                </c:pt>
                <c:pt idx="79">
                  <c:v>1691.5133991079042</c:v>
                </c:pt>
                <c:pt idx="80">
                  <c:v>1706.4423023414538</c:v>
                </c:pt>
                <c:pt idx="81">
                  <c:v>1737.3806822836063</c:v>
                </c:pt>
                <c:pt idx="82">
                  <c:v>1740.380845393981</c:v>
                </c:pt>
                <c:pt idx="83">
                  <c:v>1771.4461676358537</c:v>
                </c:pt>
                <c:pt idx="84">
                  <c:v>1790.5438067582845</c:v>
                </c:pt>
                <c:pt idx="85">
                  <c:v>1807.6684775114386</c:v>
                </c:pt>
                <c:pt idx="86">
                  <c:v>1831.904762857686</c:v>
                </c:pt>
                <c:pt idx="87">
                  <c:v>1860.27012390433</c:v>
                </c:pt>
                <c:pt idx="88">
                  <c:v>1886.6964296430478</c:v>
                </c:pt>
                <c:pt idx="89">
                  <c:v>1916.271479608502</c:v>
                </c:pt>
                <c:pt idx="90">
                  <c:v>1948.0031043572385</c:v>
                </c:pt>
                <c:pt idx="91">
                  <c:v>1971.6245266989026</c:v>
                </c:pt>
                <c:pt idx="92">
                  <c:v>1991.1886843092943</c:v>
                </c:pt>
                <c:pt idx="93">
                  <c:v>2012.8659890319395</c:v>
                </c:pt>
                <c:pt idx="94">
                  <c:v>2035.6364046689587</c:v>
                </c:pt>
                <c:pt idx="95">
                  <c:v>2036.6729086173787</c:v>
                </c:pt>
                <c:pt idx="96">
                  <c:v>2048.0829991131122</c:v>
                </c:pt>
                <c:pt idx="97">
                  <c:v>2061.5878957953646</c:v>
                </c:pt>
                <c:pt idx="98">
                  <c:v>2069.9095313378393</c:v>
                </c:pt>
                <c:pt idx="99">
                  <c:v>2087.620744792389</c:v>
                </c:pt>
                <c:pt idx="100">
                  <c:v>2102.2348678865374</c:v>
                </c:pt>
              </c:numCache>
            </c:numRef>
          </c:yVal>
          <c:smooth val="0"/>
        </c:ser>
        <c:axId val="33203431"/>
        <c:axId val="30395424"/>
      </c:scatterChart>
      <c:valAx>
        <c:axId val="33203431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395424"/>
        <c:crosses val="autoZero"/>
        <c:crossBetween val="midCat"/>
        <c:dispUnits/>
      </c:valAx>
      <c:valAx>
        <c:axId val="30395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2034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RF-04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Data!$H$9:$H$826</c:f>
              <c:numCache>
                <c:ptCount val="818"/>
                <c:pt idx="0">
                  <c:v>-77.12007</c:v>
                </c:pt>
                <c:pt idx="1">
                  <c:v>-77.12007</c:v>
                </c:pt>
                <c:pt idx="2">
                  <c:v>-77.12007</c:v>
                </c:pt>
                <c:pt idx="3">
                  <c:v>-77.12007</c:v>
                </c:pt>
                <c:pt idx="4">
                  <c:v>-77.12007</c:v>
                </c:pt>
                <c:pt idx="5">
                  <c:v>-77.12007</c:v>
                </c:pt>
                <c:pt idx="6">
                  <c:v>-77.12007</c:v>
                </c:pt>
                <c:pt idx="7">
                  <c:v>-77.12007</c:v>
                </c:pt>
                <c:pt idx="8">
                  <c:v>-77.12007</c:v>
                </c:pt>
                <c:pt idx="9">
                  <c:v>-77.12007</c:v>
                </c:pt>
                <c:pt idx="10">
                  <c:v>-77.12007</c:v>
                </c:pt>
                <c:pt idx="11">
                  <c:v>-77.12007</c:v>
                </c:pt>
                <c:pt idx="12">
                  <c:v>-77.12007</c:v>
                </c:pt>
                <c:pt idx="13">
                  <c:v>-77.12007</c:v>
                </c:pt>
                <c:pt idx="14">
                  <c:v>-77.12007</c:v>
                </c:pt>
                <c:pt idx="15">
                  <c:v>-77.12007</c:v>
                </c:pt>
                <c:pt idx="16">
                  <c:v>-77.12007</c:v>
                </c:pt>
                <c:pt idx="17">
                  <c:v>-77.12007</c:v>
                </c:pt>
                <c:pt idx="18">
                  <c:v>-77.12007</c:v>
                </c:pt>
                <c:pt idx="19">
                  <c:v>-77.12007</c:v>
                </c:pt>
                <c:pt idx="20">
                  <c:v>-77.12007</c:v>
                </c:pt>
                <c:pt idx="21">
                  <c:v>-77.12007</c:v>
                </c:pt>
                <c:pt idx="22">
                  <c:v>-77.12007</c:v>
                </c:pt>
                <c:pt idx="23">
                  <c:v>-77.12007</c:v>
                </c:pt>
                <c:pt idx="24">
                  <c:v>-77.12007</c:v>
                </c:pt>
                <c:pt idx="25">
                  <c:v>-77.12007</c:v>
                </c:pt>
                <c:pt idx="26">
                  <c:v>-77.12007</c:v>
                </c:pt>
                <c:pt idx="27">
                  <c:v>-77.12007</c:v>
                </c:pt>
                <c:pt idx="28">
                  <c:v>-77.12007</c:v>
                </c:pt>
                <c:pt idx="29">
                  <c:v>-77.12007</c:v>
                </c:pt>
                <c:pt idx="30">
                  <c:v>-77.12007</c:v>
                </c:pt>
                <c:pt idx="31">
                  <c:v>-77.12007</c:v>
                </c:pt>
                <c:pt idx="32">
                  <c:v>-77.12007</c:v>
                </c:pt>
                <c:pt idx="33">
                  <c:v>-77.12007</c:v>
                </c:pt>
                <c:pt idx="34">
                  <c:v>-77.12007</c:v>
                </c:pt>
                <c:pt idx="35">
                  <c:v>-77.12007</c:v>
                </c:pt>
                <c:pt idx="36">
                  <c:v>-77.12007</c:v>
                </c:pt>
                <c:pt idx="37">
                  <c:v>-77.12007</c:v>
                </c:pt>
                <c:pt idx="38">
                  <c:v>-77.12007</c:v>
                </c:pt>
                <c:pt idx="39">
                  <c:v>-77.12007</c:v>
                </c:pt>
                <c:pt idx="40">
                  <c:v>-77.12007</c:v>
                </c:pt>
                <c:pt idx="41">
                  <c:v>-77.12007</c:v>
                </c:pt>
                <c:pt idx="42">
                  <c:v>-77.12007</c:v>
                </c:pt>
                <c:pt idx="43">
                  <c:v>-77.12007</c:v>
                </c:pt>
                <c:pt idx="44">
                  <c:v>-77.12007</c:v>
                </c:pt>
                <c:pt idx="45">
                  <c:v>-77.12007</c:v>
                </c:pt>
                <c:pt idx="46">
                  <c:v>-77.12007</c:v>
                </c:pt>
                <c:pt idx="47">
                  <c:v>-77.12007</c:v>
                </c:pt>
                <c:pt idx="48">
                  <c:v>-77.12007</c:v>
                </c:pt>
                <c:pt idx="49">
                  <c:v>-77.12007</c:v>
                </c:pt>
                <c:pt idx="50">
                  <c:v>-77.12007</c:v>
                </c:pt>
                <c:pt idx="51">
                  <c:v>-77.12007</c:v>
                </c:pt>
                <c:pt idx="52">
                  <c:v>-77.12007</c:v>
                </c:pt>
                <c:pt idx="53">
                  <c:v>-77.12007</c:v>
                </c:pt>
                <c:pt idx="54">
                  <c:v>-77.12007</c:v>
                </c:pt>
                <c:pt idx="55">
                  <c:v>-77.12007</c:v>
                </c:pt>
                <c:pt idx="56">
                  <c:v>-77.12007</c:v>
                </c:pt>
                <c:pt idx="57">
                  <c:v>-77.12007</c:v>
                </c:pt>
                <c:pt idx="58">
                  <c:v>-77.12007</c:v>
                </c:pt>
                <c:pt idx="59">
                  <c:v>-77.12007</c:v>
                </c:pt>
                <c:pt idx="60">
                  <c:v>-77.12007</c:v>
                </c:pt>
                <c:pt idx="61">
                  <c:v>-77.12007</c:v>
                </c:pt>
                <c:pt idx="62">
                  <c:v>-77.12007</c:v>
                </c:pt>
                <c:pt idx="63">
                  <c:v>-77.12007</c:v>
                </c:pt>
                <c:pt idx="64">
                  <c:v>-77.12007</c:v>
                </c:pt>
                <c:pt idx="65">
                  <c:v>-77.12007</c:v>
                </c:pt>
                <c:pt idx="66">
                  <c:v>-77.12007</c:v>
                </c:pt>
                <c:pt idx="67">
                  <c:v>-77.12007</c:v>
                </c:pt>
                <c:pt idx="68">
                  <c:v>-77.12007</c:v>
                </c:pt>
                <c:pt idx="69">
                  <c:v>-77.12007</c:v>
                </c:pt>
                <c:pt idx="70">
                  <c:v>-77.12007</c:v>
                </c:pt>
                <c:pt idx="71">
                  <c:v>-77.12007</c:v>
                </c:pt>
                <c:pt idx="72">
                  <c:v>-77.12007</c:v>
                </c:pt>
                <c:pt idx="73">
                  <c:v>-77.12007</c:v>
                </c:pt>
                <c:pt idx="74">
                  <c:v>-77.12007</c:v>
                </c:pt>
                <c:pt idx="75">
                  <c:v>-77.12007</c:v>
                </c:pt>
                <c:pt idx="76">
                  <c:v>-77.12007</c:v>
                </c:pt>
                <c:pt idx="77">
                  <c:v>-77.12007</c:v>
                </c:pt>
                <c:pt idx="78">
                  <c:v>-77.12007</c:v>
                </c:pt>
                <c:pt idx="79">
                  <c:v>-77.12007</c:v>
                </c:pt>
                <c:pt idx="80">
                  <c:v>-77.12007</c:v>
                </c:pt>
                <c:pt idx="81">
                  <c:v>-77.12007</c:v>
                </c:pt>
                <c:pt idx="82">
                  <c:v>-77.12007</c:v>
                </c:pt>
                <c:pt idx="83">
                  <c:v>-77.12007</c:v>
                </c:pt>
                <c:pt idx="84">
                  <c:v>-77.12007</c:v>
                </c:pt>
                <c:pt idx="85">
                  <c:v>-77.12007</c:v>
                </c:pt>
                <c:pt idx="86">
                  <c:v>-77.12007</c:v>
                </c:pt>
                <c:pt idx="87">
                  <c:v>-77.12007</c:v>
                </c:pt>
                <c:pt idx="88">
                  <c:v>-77.12007</c:v>
                </c:pt>
                <c:pt idx="89">
                  <c:v>-77.12007</c:v>
                </c:pt>
                <c:pt idx="90">
                  <c:v>-77.12007</c:v>
                </c:pt>
                <c:pt idx="91">
                  <c:v>-77.12007</c:v>
                </c:pt>
                <c:pt idx="92">
                  <c:v>-77.12007</c:v>
                </c:pt>
                <c:pt idx="93">
                  <c:v>-77.12007</c:v>
                </c:pt>
                <c:pt idx="94">
                  <c:v>-77.12007</c:v>
                </c:pt>
                <c:pt idx="95">
                  <c:v>-77.12007</c:v>
                </c:pt>
                <c:pt idx="96">
                  <c:v>-77.12007</c:v>
                </c:pt>
                <c:pt idx="97">
                  <c:v>-77.11324895</c:v>
                </c:pt>
                <c:pt idx="98">
                  <c:v>-77.10658174</c:v>
                </c:pt>
                <c:pt idx="99">
                  <c:v>-77.1015567</c:v>
                </c:pt>
                <c:pt idx="100">
                  <c:v>-77.100354</c:v>
                </c:pt>
                <c:pt idx="101">
                  <c:v>-77.1014737</c:v>
                </c:pt>
                <c:pt idx="102">
                  <c:v>-77.10664032</c:v>
                </c:pt>
                <c:pt idx="103">
                  <c:v>-77.1141216</c:v>
                </c:pt>
                <c:pt idx="104">
                  <c:v>-77.12046899</c:v>
                </c:pt>
                <c:pt idx="105">
                  <c:v>-77.1269496</c:v>
                </c:pt>
                <c:pt idx="106">
                  <c:v>-77.13342171</c:v>
                </c:pt>
                <c:pt idx="107">
                  <c:v>-77.13953831</c:v>
                </c:pt>
                <c:pt idx="108">
                  <c:v>-77.14432953</c:v>
                </c:pt>
                <c:pt idx="109">
                  <c:v>-77.14656802</c:v>
                </c:pt>
                <c:pt idx="110">
                  <c:v>-77.14677977</c:v>
                </c:pt>
                <c:pt idx="111">
                  <c:v>-77.1442298</c:v>
                </c:pt>
                <c:pt idx="112">
                  <c:v>-77.13940063</c:v>
                </c:pt>
                <c:pt idx="113">
                  <c:v>-77.13376037</c:v>
                </c:pt>
                <c:pt idx="114">
                  <c:v>-77.12760762</c:v>
                </c:pt>
                <c:pt idx="115">
                  <c:v>-77.12121019</c:v>
                </c:pt>
                <c:pt idx="116">
                  <c:v>-77.11500164</c:v>
                </c:pt>
                <c:pt idx="117">
                  <c:v>-77.10976589</c:v>
                </c:pt>
                <c:pt idx="118">
                  <c:v>-77.10699611</c:v>
                </c:pt>
                <c:pt idx="119">
                  <c:v>-77.1073026</c:v>
                </c:pt>
                <c:pt idx="120">
                  <c:v>-77.10997889</c:v>
                </c:pt>
                <c:pt idx="121">
                  <c:v>-77.11518838</c:v>
                </c:pt>
                <c:pt idx="122">
                  <c:v>-77.12105628</c:v>
                </c:pt>
                <c:pt idx="123">
                  <c:v>-77.1271567</c:v>
                </c:pt>
                <c:pt idx="124">
                  <c:v>-77.13327551</c:v>
                </c:pt>
                <c:pt idx="125">
                  <c:v>-77.13943749</c:v>
                </c:pt>
                <c:pt idx="126">
                  <c:v>-77.14546488</c:v>
                </c:pt>
                <c:pt idx="127">
                  <c:v>-77.15125247</c:v>
                </c:pt>
                <c:pt idx="128">
                  <c:v>-77.15408427</c:v>
                </c:pt>
                <c:pt idx="129">
                  <c:v>-77.1553268</c:v>
                </c:pt>
                <c:pt idx="130">
                  <c:v>-77.15527237</c:v>
                </c:pt>
                <c:pt idx="131">
                  <c:v>-77.15308718</c:v>
                </c:pt>
                <c:pt idx="132">
                  <c:v>-77.14832886</c:v>
                </c:pt>
                <c:pt idx="133">
                  <c:v>-77.14205242</c:v>
                </c:pt>
                <c:pt idx="134">
                  <c:v>-77.13518527</c:v>
                </c:pt>
                <c:pt idx="135">
                  <c:v>-77.12796841</c:v>
                </c:pt>
                <c:pt idx="136">
                  <c:v>-77.12039091</c:v>
                </c:pt>
                <c:pt idx="137">
                  <c:v>-77.1130341</c:v>
                </c:pt>
                <c:pt idx="138">
                  <c:v>-77.10599595</c:v>
                </c:pt>
                <c:pt idx="139">
                  <c:v>-77.09928097</c:v>
                </c:pt>
                <c:pt idx="140">
                  <c:v>-77.09566061</c:v>
                </c:pt>
                <c:pt idx="141">
                  <c:v>-77.09581335</c:v>
                </c:pt>
                <c:pt idx="142">
                  <c:v>-77.09991884</c:v>
                </c:pt>
                <c:pt idx="143">
                  <c:v>-77.10576309</c:v>
                </c:pt>
                <c:pt idx="144">
                  <c:v>-77.11185662</c:v>
                </c:pt>
                <c:pt idx="145">
                  <c:v>-77.11807087</c:v>
                </c:pt>
                <c:pt idx="146">
                  <c:v>-77.12424444</c:v>
                </c:pt>
                <c:pt idx="147">
                  <c:v>-77.1301486</c:v>
                </c:pt>
                <c:pt idx="148">
                  <c:v>-77.13596085</c:v>
                </c:pt>
                <c:pt idx="149">
                  <c:v>-77.14210981</c:v>
                </c:pt>
                <c:pt idx="150">
                  <c:v>-77.14854954</c:v>
                </c:pt>
                <c:pt idx="151">
                  <c:v>-77.15509077</c:v>
                </c:pt>
                <c:pt idx="152">
                  <c:v>-77.16145517</c:v>
                </c:pt>
                <c:pt idx="153">
                  <c:v>-77.16751453</c:v>
                </c:pt>
                <c:pt idx="154">
                  <c:v>-77.1723474</c:v>
                </c:pt>
                <c:pt idx="155">
                  <c:v>-77.17484744</c:v>
                </c:pt>
                <c:pt idx="156">
                  <c:v>-77.17393346</c:v>
                </c:pt>
                <c:pt idx="157">
                  <c:v>-77.16989823</c:v>
                </c:pt>
                <c:pt idx="158">
                  <c:v>-77.16372184</c:v>
                </c:pt>
                <c:pt idx="159">
                  <c:v>-77.15710446</c:v>
                </c:pt>
                <c:pt idx="160">
                  <c:v>-77.15025287</c:v>
                </c:pt>
                <c:pt idx="161">
                  <c:v>-77.14341015</c:v>
                </c:pt>
                <c:pt idx="162">
                  <c:v>-77.13649843</c:v>
                </c:pt>
                <c:pt idx="163">
                  <c:v>-77.12946981</c:v>
                </c:pt>
                <c:pt idx="164">
                  <c:v>-77.1223036</c:v>
                </c:pt>
                <c:pt idx="165">
                  <c:v>-77.11547888</c:v>
                </c:pt>
                <c:pt idx="166">
                  <c:v>-77.10973983</c:v>
                </c:pt>
                <c:pt idx="167">
                  <c:v>-77.10570085</c:v>
                </c:pt>
                <c:pt idx="168">
                  <c:v>-77.10440414</c:v>
                </c:pt>
                <c:pt idx="169">
                  <c:v>-77.10680544</c:v>
                </c:pt>
                <c:pt idx="170">
                  <c:v>-77.11209554</c:v>
                </c:pt>
                <c:pt idx="171">
                  <c:v>-77.11866631</c:v>
                </c:pt>
                <c:pt idx="172">
                  <c:v>-77.1252271</c:v>
                </c:pt>
                <c:pt idx="173">
                  <c:v>-77.13164081</c:v>
                </c:pt>
                <c:pt idx="174">
                  <c:v>-77.13788494</c:v>
                </c:pt>
                <c:pt idx="175">
                  <c:v>-77.142378</c:v>
                </c:pt>
                <c:pt idx="176">
                  <c:v>-77.14437631</c:v>
                </c:pt>
                <c:pt idx="177">
                  <c:v>-77.14429804</c:v>
                </c:pt>
                <c:pt idx="178">
                  <c:v>-77.14373358</c:v>
                </c:pt>
                <c:pt idx="179">
                  <c:v>-77.14013226</c:v>
                </c:pt>
                <c:pt idx="180">
                  <c:v>-77.13398549</c:v>
                </c:pt>
                <c:pt idx="181">
                  <c:v>-77.12722689</c:v>
                </c:pt>
                <c:pt idx="182">
                  <c:v>-77.120053</c:v>
                </c:pt>
                <c:pt idx="183">
                  <c:v>-77.11309201</c:v>
                </c:pt>
                <c:pt idx="184">
                  <c:v>-77.10793072</c:v>
                </c:pt>
                <c:pt idx="185">
                  <c:v>-77.10669663</c:v>
                </c:pt>
                <c:pt idx="186">
                  <c:v>-77.10958719</c:v>
                </c:pt>
                <c:pt idx="187">
                  <c:v>-77.11487404</c:v>
                </c:pt>
                <c:pt idx="188">
                  <c:v>-77.12105509</c:v>
                </c:pt>
                <c:pt idx="189">
                  <c:v>-77.12749222</c:v>
                </c:pt>
                <c:pt idx="190">
                  <c:v>-77.13350811</c:v>
                </c:pt>
                <c:pt idx="191">
                  <c:v>-77.13738828</c:v>
                </c:pt>
                <c:pt idx="192">
                  <c:v>-77.13738123</c:v>
                </c:pt>
                <c:pt idx="193">
                  <c:v>-77.13380977</c:v>
                </c:pt>
                <c:pt idx="194">
                  <c:v>-77.12771875</c:v>
                </c:pt>
                <c:pt idx="195">
                  <c:v>-77.12066028</c:v>
                </c:pt>
                <c:pt idx="196">
                  <c:v>-77.11353718</c:v>
                </c:pt>
                <c:pt idx="197">
                  <c:v>-77.1068479</c:v>
                </c:pt>
                <c:pt idx="198">
                  <c:v>-77.10270138</c:v>
                </c:pt>
                <c:pt idx="199">
                  <c:v>-77.10307718</c:v>
                </c:pt>
                <c:pt idx="200">
                  <c:v>-77.10664874</c:v>
                </c:pt>
                <c:pt idx="201">
                  <c:v>-77.11160407</c:v>
                </c:pt>
                <c:pt idx="202">
                  <c:v>-77.117023</c:v>
                </c:pt>
                <c:pt idx="203">
                  <c:v>-77.12273325</c:v>
                </c:pt>
                <c:pt idx="204">
                  <c:v>-77.12871033</c:v>
                </c:pt>
                <c:pt idx="205">
                  <c:v>-77.13498289</c:v>
                </c:pt>
                <c:pt idx="206">
                  <c:v>-77.14114347</c:v>
                </c:pt>
                <c:pt idx="207">
                  <c:v>-77.14558464</c:v>
                </c:pt>
                <c:pt idx="208">
                  <c:v>-77.14816236</c:v>
                </c:pt>
                <c:pt idx="209">
                  <c:v>-77.14976848</c:v>
                </c:pt>
                <c:pt idx="210">
                  <c:v>-77.15109317</c:v>
                </c:pt>
                <c:pt idx="211">
                  <c:v>-77.15050003</c:v>
                </c:pt>
                <c:pt idx="212">
                  <c:v>-77.14758585</c:v>
                </c:pt>
                <c:pt idx="213">
                  <c:v>-77.14322062</c:v>
                </c:pt>
                <c:pt idx="214">
                  <c:v>-77.13835043</c:v>
                </c:pt>
                <c:pt idx="215">
                  <c:v>-77.13260012</c:v>
                </c:pt>
                <c:pt idx="216">
                  <c:v>-77.12578509</c:v>
                </c:pt>
                <c:pt idx="217">
                  <c:v>-77.11876495</c:v>
                </c:pt>
                <c:pt idx="218">
                  <c:v>-77.11309658</c:v>
                </c:pt>
                <c:pt idx="219">
                  <c:v>-77.10998</c:v>
                </c:pt>
                <c:pt idx="220">
                  <c:v>-77.1103878</c:v>
                </c:pt>
                <c:pt idx="221">
                  <c:v>-77.11360378</c:v>
                </c:pt>
                <c:pt idx="222">
                  <c:v>-77.11951618</c:v>
                </c:pt>
                <c:pt idx="223">
                  <c:v>-77.12630709</c:v>
                </c:pt>
                <c:pt idx="224">
                  <c:v>-77.13296626</c:v>
                </c:pt>
                <c:pt idx="225">
                  <c:v>-77.13903854</c:v>
                </c:pt>
                <c:pt idx="226">
                  <c:v>-77.14315236</c:v>
                </c:pt>
                <c:pt idx="227">
                  <c:v>-77.14320216</c:v>
                </c:pt>
                <c:pt idx="228">
                  <c:v>-77.13973724</c:v>
                </c:pt>
                <c:pt idx="229">
                  <c:v>-77.13318848</c:v>
                </c:pt>
                <c:pt idx="230">
                  <c:v>-77.12609839</c:v>
                </c:pt>
                <c:pt idx="231">
                  <c:v>-77.11898469</c:v>
                </c:pt>
                <c:pt idx="232">
                  <c:v>-77.1120581</c:v>
                </c:pt>
                <c:pt idx="233">
                  <c:v>-77.10686894</c:v>
                </c:pt>
                <c:pt idx="234">
                  <c:v>-77.10507499</c:v>
                </c:pt>
                <c:pt idx="235">
                  <c:v>-77.10729268</c:v>
                </c:pt>
                <c:pt idx="236">
                  <c:v>-77.11291442</c:v>
                </c:pt>
                <c:pt idx="237">
                  <c:v>-77.11949149</c:v>
                </c:pt>
                <c:pt idx="238">
                  <c:v>-77.1253977</c:v>
                </c:pt>
                <c:pt idx="239">
                  <c:v>-77.13034875</c:v>
                </c:pt>
                <c:pt idx="240">
                  <c:v>-77.13535163</c:v>
                </c:pt>
                <c:pt idx="241">
                  <c:v>-77.14151207</c:v>
                </c:pt>
                <c:pt idx="242">
                  <c:v>-77.14707864</c:v>
                </c:pt>
                <c:pt idx="243">
                  <c:v>-77.15294183</c:v>
                </c:pt>
                <c:pt idx="244">
                  <c:v>-77.15951575</c:v>
                </c:pt>
                <c:pt idx="245">
                  <c:v>-77.16619971</c:v>
                </c:pt>
                <c:pt idx="246">
                  <c:v>-77.17294534</c:v>
                </c:pt>
                <c:pt idx="247">
                  <c:v>-77.17971697</c:v>
                </c:pt>
                <c:pt idx="248">
                  <c:v>-77.18654966</c:v>
                </c:pt>
                <c:pt idx="249">
                  <c:v>-77.19355259</c:v>
                </c:pt>
                <c:pt idx="250">
                  <c:v>-77.20082194</c:v>
                </c:pt>
                <c:pt idx="251">
                  <c:v>-77.20812516</c:v>
                </c:pt>
                <c:pt idx="252">
                  <c:v>-77.21545648</c:v>
                </c:pt>
                <c:pt idx="253">
                  <c:v>-77.22243249</c:v>
                </c:pt>
                <c:pt idx="254">
                  <c:v>-77.22938204</c:v>
                </c:pt>
                <c:pt idx="255">
                  <c:v>-77.23652973</c:v>
                </c:pt>
                <c:pt idx="256">
                  <c:v>-77.24387444</c:v>
                </c:pt>
                <c:pt idx="257">
                  <c:v>-77.25141069</c:v>
                </c:pt>
                <c:pt idx="258">
                  <c:v>-77.25903228</c:v>
                </c:pt>
                <c:pt idx="259">
                  <c:v>-77.26665929</c:v>
                </c:pt>
                <c:pt idx="260">
                  <c:v>-77.27444711</c:v>
                </c:pt>
                <c:pt idx="261">
                  <c:v>-77.28223076</c:v>
                </c:pt>
                <c:pt idx="262">
                  <c:v>-77.29007568</c:v>
                </c:pt>
                <c:pt idx="263">
                  <c:v>-77.29816212</c:v>
                </c:pt>
                <c:pt idx="264">
                  <c:v>-77.30629136</c:v>
                </c:pt>
                <c:pt idx="265">
                  <c:v>-77.31442575</c:v>
                </c:pt>
                <c:pt idx="266">
                  <c:v>-77.32245479</c:v>
                </c:pt>
                <c:pt idx="267">
                  <c:v>-77.33045343</c:v>
                </c:pt>
                <c:pt idx="268">
                  <c:v>-77.33848905</c:v>
                </c:pt>
                <c:pt idx="269">
                  <c:v>-77.34659775</c:v>
                </c:pt>
                <c:pt idx="270">
                  <c:v>-77.35465953</c:v>
                </c:pt>
                <c:pt idx="271">
                  <c:v>-77.36272329</c:v>
                </c:pt>
                <c:pt idx="272">
                  <c:v>-77.37062072</c:v>
                </c:pt>
                <c:pt idx="273">
                  <c:v>-77.37874403</c:v>
                </c:pt>
                <c:pt idx="274">
                  <c:v>-77.38696259</c:v>
                </c:pt>
                <c:pt idx="275">
                  <c:v>-77.39533977</c:v>
                </c:pt>
                <c:pt idx="276">
                  <c:v>-77.4036593</c:v>
                </c:pt>
                <c:pt idx="277">
                  <c:v>-77.41190097</c:v>
                </c:pt>
                <c:pt idx="278">
                  <c:v>-77.41996595</c:v>
                </c:pt>
                <c:pt idx="279">
                  <c:v>-77.42810107</c:v>
                </c:pt>
                <c:pt idx="280">
                  <c:v>-77.43631868</c:v>
                </c:pt>
                <c:pt idx="281">
                  <c:v>-77.44453637</c:v>
                </c:pt>
                <c:pt idx="282">
                  <c:v>-77.45260279</c:v>
                </c:pt>
                <c:pt idx="283">
                  <c:v>-77.4603405</c:v>
                </c:pt>
                <c:pt idx="284">
                  <c:v>-77.46832197</c:v>
                </c:pt>
                <c:pt idx="285">
                  <c:v>-77.47665741</c:v>
                </c:pt>
                <c:pt idx="286">
                  <c:v>-77.48511951</c:v>
                </c:pt>
                <c:pt idx="287">
                  <c:v>-77.49342977</c:v>
                </c:pt>
                <c:pt idx="288">
                  <c:v>-77.50162352</c:v>
                </c:pt>
                <c:pt idx="289">
                  <c:v>-77.50973876</c:v>
                </c:pt>
                <c:pt idx="290">
                  <c:v>-77.51791564</c:v>
                </c:pt>
                <c:pt idx="291">
                  <c:v>-77.52598231</c:v>
                </c:pt>
                <c:pt idx="292">
                  <c:v>-77.53391705</c:v>
                </c:pt>
                <c:pt idx="293">
                  <c:v>-77.54169257</c:v>
                </c:pt>
                <c:pt idx="294">
                  <c:v>-77.54911207</c:v>
                </c:pt>
                <c:pt idx="295">
                  <c:v>-77.55426876</c:v>
                </c:pt>
                <c:pt idx="296">
                  <c:v>-77.5560532</c:v>
                </c:pt>
                <c:pt idx="297">
                  <c:v>-77.55372949</c:v>
                </c:pt>
                <c:pt idx="298">
                  <c:v>-77.54819727</c:v>
                </c:pt>
                <c:pt idx="299">
                  <c:v>-77.54158507</c:v>
                </c:pt>
                <c:pt idx="300">
                  <c:v>-77.53451421</c:v>
                </c:pt>
                <c:pt idx="301">
                  <c:v>-77.52594181</c:v>
                </c:pt>
                <c:pt idx="302">
                  <c:v>-77.51664061</c:v>
                </c:pt>
                <c:pt idx="303">
                  <c:v>-77.50833095</c:v>
                </c:pt>
                <c:pt idx="304">
                  <c:v>-77.50169682</c:v>
                </c:pt>
                <c:pt idx="305">
                  <c:v>-77.49680751</c:v>
                </c:pt>
                <c:pt idx="306">
                  <c:v>-77.49434886</c:v>
                </c:pt>
                <c:pt idx="307">
                  <c:v>-77.49439729</c:v>
                </c:pt>
                <c:pt idx="308">
                  <c:v>-77.49638998</c:v>
                </c:pt>
                <c:pt idx="309">
                  <c:v>-77.49973943</c:v>
                </c:pt>
                <c:pt idx="310">
                  <c:v>-77.50458274</c:v>
                </c:pt>
                <c:pt idx="311">
                  <c:v>-77.51104463</c:v>
                </c:pt>
                <c:pt idx="312">
                  <c:v>-77.51898965</c:v>
                </c:pt>
                <c:pt idx="313">
                  <c:v>-77.52813448</c:v>
                </c:pt>
                <c:pt idx="314">
                  <c:v>-77.53695248</c:v>
                </c:pt>
                <c:pt idx="315">
                  <c:v>-77.54448391</c:v>
                </c:pt>
                <c:pt idx="316">
                  <c:v>-77.55053488</c:v>
                </c:pt>
                <c:pt idx="317">
                  <c:v>-77.55438227</c:v>
                </c:pt>
                <c:pt idx="318">
                  <c:v>-77.55596382</c:v>
                </c:pt>
                <c:pt idx="319">
                  <c:v>-77.55503818</c:v>
                </c:pt>
                <c:pt idx="320">
                  <c:v>-77.55212698</c:v>
                </c:pt>
                <c:pt idx="321">
                  <c:v>-77.54712073</c:v>
                </c:pt>
                <c:pt idx="322">
                  <c:v>-77.54062039</c:v>
                </c:pt>
                <c:pt idx="323">
                  <c:v>-77.53281558</c:v>
                </c:pt>
                <c:pt idx="324">
                  <c:v>-77.52362536</c:v>
                </c:pt>
                <c:pt idx="325">
                  <c:v>-77.51406261</c:v>
                </c:pt>
                <c:pt idx="326">
                  <c:v>-77.50512096</c:v>
                </c:pt>
                <c:pt idx="327">
                  <c:v>-77.49794737</c:v>
                </c:pt>
                <c:pt idx="328">
                  <c:v>-77.49377706</c:v>
                </c:pt>
                <c:pt idx="329">
                  <c:v>-77.49250165</c:v>
                </c:pt>
                <c:pt idx="330">
                  <c:v>-77.49409596</c:v>
                </c:pt>
                <c:pt idx="331">
                  <c:v>-77.49756128</c:v>
                </c:pt>
                <c:pt idx="332">
                  <c:v>-77.50248034</c:v>
                </c:pt>
                <c:pt idx="333">
                  <c:v>-77.50933412</c:v>
                </c:pt>
                <c:pt idx="334">
                  <c:v>-77.51748067</c:v>
                </c:pt>
                <c:pt idx="335">
                  <c:v>-77.52555279</c:v>
                </c:pt>
                <c:pt idx="336">
                  <c:v>-77.53243501</c:v>
                </c:pt>
                <c:pt idx="337">
                  <c:v>-77.53780533</c:v>
                </c:pt>
                <c:pt idx="338">
                  <c:v>-77.54198532</c:v>
                </c:pt>
                <c:pt idx="339">
                  <c:v>-77.54405518</c:v>
                </c:pt>
                <c:pt idx="340">
                  <c:v>-77.54410752</c:v>
                </c:pt>
                <c:pt idx="341">
                  <c:v>-77.54208841</c:v>
                </c:pt>
                <c:pt idx="342">
                  <c:v>-77.53767358</c:v>
                </c:pt>
                <c:pt idx="343">
                  <c:v>-77.53102947</c:v>
                </c:pt>
                <c:pt idx="344">
                  <c:v>-77.52240023</c:v>
                </c:pt>
                <c:pt idx="345">
                  <c:v>-77.51298947</c:v>
                </c:pt>
                <c:pt idx="346">
                  <c:v>-77.50494209</c:v>
                </c:pt>
                <c:pt idx="347">
                  <c:v>-77.49993986</c:v>
                </c:pt>
                <c:pt idx="348">
                  <c:v>-77.49692418</c:v>
                </c:pt>
                <c:pt idx="349">
                  <c:v>-77.49618812</c:v>
                </c:pt>
                <c:pt idx="350">
                  <c:v>-77.498397</c:v>
                </c:pt>
                <c:pt idx="351">
                  <c:v>-77.50207924</c:v>
                </c:pt>
                <c:pt idx="352">
                  <c:v>-77.50776378</c:v>
                </c:pt>
                <c:pt idx="353">
                  <c:v>-77.51543019</c:v>
                </c:pt>
                <c:pt idx="354">
                  <c:v>-77.52398432</c:v>
                </c:pt>
                <c:pt idx="355">
                  <c:v>-77.53195061</c:v>
                </c:pt>
                <c:pt idx="356">
                  <c:v>-77.5386371</c:v>
                </c:pt>
                <c:pt idx="357">
                  <c:v>-77.54299735</c:v>
                </c:pt>
                <c:pt idx="358">
                  <c:v>-77.54640405</c:v>
                </c:pt>
                <c:pt idx="359">
                  <c:v>-77.54865968</c:v>
                </c:pt>
                <c:pt idx="360">
                  <c:v>-77.54716886</c:v>
                </c:pt>
                <c:pt idx="361">
                  <c:v>-77.54355707</c:v>
                </c:pt>
                <c:pt idx="362">
                  <c:v>-77.53914583</c:v>
                </c:pt>
                <c:pt idx="363">
                  <c:v>-77.53380091</c:v>
                </c:pt>
                <c:pt idx="364">
                  <c:v>-77.526489</c:v>
                </c:pt>
                <c:pt idx="365">
                  <c:v>-77.51794916</c:v>
                </c:pt>
                <c:pt idx="366">
                  <c:v>-77.50972091</c:v>
                </c:pt>
                <c:pt idx="367">
                  <c:v>-77.50374977</c:v>
                </c:pt>
                <c:pt idx="368">
                  <c:v>-77.50144997</c:v>
                </c:pt>
                <c:pt idx="369">
                  <c:v>-77.50344586</c:v>
                </c:pt>
                <c:pt idx="370">
                  <c:v>-77.50798979</c:v>
                </c:pt>
                <c:pt idx="371">
                  <c:v>-77.51311538</c:v>
                </c:pt>
                <c:pt idx="372">
                  <c:v>-77.51885516</c:v>
                </c:pt>
                <c:pt idx="373">
                  <c:v>-77.52568979</c:v>
                </c:pt>
                <c:pt idx="374">
                  <c:v>-77.53303966</c:v>
                </c:pt>
                <c:pt idx="375">
                  <c:v>-77.5397954</c:v>
                </c:pt>
                <c:pt idx="376">
                  <c:v>-77.54414298</c:v>
                </c:pt>
                <c:pt idx="377">
                  <c:v>-77.54502585</c:v>
                </c:pt>
                <c:pt idx="378">
                  <c:v>-77.54392201</c:v>
                </c:pt>
                <c:pt idx="379">
                  <c:v>-77.54124313</c:v>
                </c:pt>
                <c:pt idx="380">
                  <c:v>-77.53713759</c:v>
                </c:pt>
                <c:pt idx="381">
                  <c:v>-77.53195524</c:v>
                </c:pt>
                <c:pt idx="382">
                  <c:v>-77.52525278</c:v>
                </c:pt>
                <c:pt idx="383">
                  <c:v>-77.51732117</c:v>
                </c:pt>
                <c:pt idx="384">
                  <c:v>-77.5105548</c:v>
                </c:pt>
                <c:pt idx="385">
                  <c:v>-77.50721769</c:v>
                </c:pt>
                <c:pt idx="386">
                  <c:v>-77.50792315</c:v>
                </c:pt>
                <c:pt idx="387">
                  <c:v>-77.51104382</c:v>
                </c:pt>
                <c:pt idx="388">
                  <c:v>-77.51423069</c:v>
                </c:pt>
                <c:pt idx="389">
                  <c:v>-77.51748634</c:v>
                </c:pt>
                <c:pt idx="390">
                  <c:v>-77.52113252</c:v>
                </c:pt>
                <c:pt idx="391">
                  <c:v>-77.52535622</c:v>
                </c:pt>
                <c:pt idx="392">
                  <c:v>-77.52915705</c:v>
                </c:pt>
                <c:pt idx="393">
                  <c:v>-77.53409063</c:v>
                </c:pt>
                <c:pt idx="394">
                  <c:v>-77.5391748</c:v>
                </c:pt>
                <c:pt idx="395">
                  <c:v>-77.54330592</c:v>
                </c:pt>
                <c:pt idx="396">
                  <c:v>-77.54623838</c:v>
                </c:pt>
                <c:pt idx="397">
                  <c:v>-77.54691457</c:v>
                </c:pt>
                <c:pt idx="398">
                  <c:v>-77.54329328</c:v>
                </c:pt>
                <c:pt idx="399">
                  <c:v>-77.53873309</c:v>
                </c:pt>
                <c:pt idx="400">
                  <c:v>-77.53455315</c:v>
                </c:pt>
                <c:pt idx="401">
                  <c:v>-77.53037504</c:v>
                </c:pt>
                <c:pt idx="402">
                  <c:v>-77.52623734</c:v>
                </c:pt>
                <c:pt idx="403">
                  <c:v>-77.52224502</c:v>
                </c:pt>
                <c:pt idx="404">
                  <c:v>-77.5184778</c:v>
                </c:pt>
                <c:pt idx="405">
                  <c:v>-77.51498327</c:v>
                </c:pt>
                <c:pt idx="406">
                  <c:v>-77.51142762</c:v>
                </c:pt>
                <c:pt idx="407">
                  <c:v>-77.50675785</c:v>
                </c:pt>
                <c:pt idx="408">
                  <c:v>-77.50078183</c:v>
                </c:pt>
                <c:pt idx="409">
                  <c:v>-77.49458252</c:v>
                </c:pt>
                <c:pt idx="410">
                  <c:v>-77.48966547</c:v>
                </c:pt>
                <c:pt idx="411">
                  <c:v>-77.48760711</c:v>
                </c:pt>
                <c:pt idx="412">
                  <c:v>-77.48698872</c:v>
                </c:pt>
                <c:pt idx="413">
                  <c:v>-77.48647377</c:v>
                </c:pt>
                <c:pt idx="414">
                  <c:v>-77.48613453</c:v>
                </c:pt>
                <c:pt idx="415">
                  <c:v>-77.48587046</c:v>
                </c:pt>
                <c:pt idx="416">
                  <c:v>-77.48558953</c:v>
                </c:pt>
                <c:pt idx="417">
                  <c:v>-77.4854407</c:v>
                </c:pt>
                <c:pt idx="418">
                  <c:v>-77.48532879</c:v>
                </c:pt>
                <c:pt idx="419">
                  <c:v>-77.48501597</c:v>
                </c:pt>
                <c:pt idx="420">
                  <c:v>-77.48497306</c:v>
                </c:pt>
                <c:pt idx="421">
                  <c:v>-77.48500056</c:v>
                </c:pt>
                <c:pt idx="422">
                  <c:v>-77.48511044</c:v>
                </c:pt>
                <c:pt idx="423">
                  <c:v>-77.48530212</c:v>
                </c:pt>
                <c:pt idx="424">
                  <c:v>-77.48550242</c:v>
                </c:pt>
                <c:pt idx="425">
                  <c:v>-77.48574182</c:v>
                </c:pt>
                <c:pt idx="426">
                  <c:v>-77.48615529</c:v>
                </c:pt>
                <c:pt idx="427">
                  <c:v>-77.48673232</c:v>
                </c:pt>
                <c:pt idx="428">
                  <c:v>-77.48760296</c:v>
                </c:pt>
                <c:pt idx="429">
                  <c:v>-77.48947735</c:v>
                </c:pt>
                <c:pt idx="430">
                  <c:v>-77.49145885</c:v>
                </c:pt>
                <c:pt idx="431">
                  <c:v>-77.49339719</c:v>
                </c:pt>
                <c:pt idx="432">
                  <c:v>-77.49519817</c:v>
                </c:pt>
                <c:pt idx="433">
                  <c:v>-77.49671496</c:v>
                </c:pt>
                <c:pt idx="434">
                  <c:v>-77.49794897</c:v>
                </c:pt>
                <c:pt idx="435">
                  <c:v>-77.49946808</c:v>
                </c:pt>
                <c:pt idx="436">
                  <c:v>-77.50119946</c:v>
                </c:pt>
                <c:pt idx="437">
                  <c:v>-77.50256996</c:v>
                </c:pt>
                <c:pt idx="438">
                  <c:v>-77.50333611</c:v>
                </c:pt>
                <c:pt idx="439">
                  <c:v>-77.50287355</c:v>
                </c:pt>
                <c:pt idx="440">
                  <c:v>-77.50164078</c:v>
                </c:pt>
                <c:pt idx="441">
                  <c:v>-77.49983479</c:v>
                </c:pt>
                <c:pt idx="442">
                  <c:v>-77.49749996</c:v>
                </c:pt>
                <c:pt idx="443">
                  <c:v>-77.4947231</c:v>
                </c:pt>
                <c:pt idx="444">
                  <c:v>-77.49163248</c:v>
                </c:pt>
                <c:pt idx="445">
                  <c:v>-77.48798479</c:v>
                </c:pt>
                <c:pt idx="446">
                  <c:v>-77.48396702</c:v>
                </c:pt>
                <c:pt idx="447">
                  <c:v>-77.47938186</c:v>
                </c:pt>
                <c:pt idx="448">
                  <c:v>-77.47424828</c:v>
                </c:pt>
                <c:pt idx="449">
                  <c:v>-77.4688145</c:v>
                </c:pt>
                <c:pt idx="450">
                  <c:v>-77.46332131</c:v>
                </c:pt>
                <c:pt idx="451">
                  <c:v>-77.45799772</c:v>
                </c:pt>
                <c:pt idx="452">
                  <c:v>-77.45271183</c:v>
                </c:pt>
                <c:pt idx="453">
                  <c:v>-77.44740087</c:v>
                </c:pt>
                <c:pt idx="454">
                  <c:v>-77.44192041</c:v>
                </c:pt>
                <c:pt idx="455">
                  <c:v>-77.43625275</c:v>
                </c:pt>
                <c:pt idx="456">
                  <c:v>-77.43040756</c:v>
                </c:pt>
                <c:pt idx="457">
                  <c:v>-77.42496612</c:v>
                </c:pt>
                <c:pt idx="458">
                  <c:v>-77.42074562</c:v>
                </c:pt>
                <c:pt idx="459">
                  <c:v>-77.4192948</c:v>
                </c:pt>
                <c:pt idx="460">
                  <c:v>-77.42116459</c:v>
                </c:pt>
                <c:pt idx="461">
                  <c:v>-77.42470902</c:v>
                </c:pt>
                <c:pt idx="462">
                  <c:v>-77.42812671</c:v>
                </c:pt>
                <c:pt idx="463">
                  <c:v>-77.43142811</c:v>
                </c:pt>
                <c:pt idx="464">
                  <c:v>-77.43511998</c:v>
                </c:pt>
                <c:pt idx="465">
                  <c:v>-77.44151087</c:v>
                </c:pt>
                <c:pt idx="466">
                  <c:v>-77.44770805</c:v>
                </c:pt>
                <c:pt idx="467">
                  <c:v>-77.45040093</c:v>
                </c:pt>
                <c:pt idx="468">
                  <c:v>-77.44983585</c:v>
                </c:pt>
                <c:pt idx="469">
                  <c:v>-77.44709012</c:v>
                </c:pt>
                <c:pt idx="470">
                  <c:v>-77.44390115</c:v>
                </c:pt>
                <c:pt idx="471">
                  <c:v>-77.44070745</c:v>
                </c:pt>
                <c:pt idx="472">
                  <c:v>-77.4376275</c:v>
                </c:pt>
                <c:pt idx="473">
                  <c:v>-77.43477442</c:v>
                </c:pt>
                <c:pt idx="474">
                  <c:v>-77.43209738</c:v>
                </c:pt>
                <c:pt idx="475">
                  <c:v>-77.42946787</c:v>
                </c:pt>
                <c:pt idx="476">
                  <c:v>-77.42625287</c:v>
                </c:pt>
                <c:pt idx="477">
                  <c:v>-77.42262744</c:v>
                </c:pt>
                <c:pt idx="478">
                  <c:v>-77.41923852</c:v>
                </c:pt>
                <c:pt idx="479">
                  <c:v>-77.4159895</c:v>
                </c:pt>
                <c:pt idx="480">
                  <c:v>-77.41281012</c:v>
                </c:pt>
                <c:pt idx="481">
                  <c:v>-77.40918918</c:v>
                </c:pt>
                <c:pt idx="482">
                  <c:v>-77.40401689</c:v>
                </c:pt>
                <c:pt idx="483">
                  <c:v>-77.39734004</c:v>
                </c:pt>
                <c:pt idx="484">
                  <c:v>-77.39098204</c:v>
                </c:pt>
                <c:pt idx="485">
                  <c:v>-77.38626427</c:v>
                </c:pt>
                <c:pt idx="486">
                  <c:v>-77.38410631</c:v>
                </c:pt>
                <c:pt idx="487">
                  <c:v>-77.38449231</c:v>
                </c:pt>
                <c:pt idx="488">
                  <c:v>-77.38648882</c:v>
                </c:pt>
                <c:pt idx="489">
                  <c:v>-77.38937071</c:v>
                </c:pt>
                <c:pt idx="490">
                  <c:v>-77.39271918</c:v>
                </c:pt>
                <c:pt idx="491">
                  <c:v>-77.39651951</c:v>
                </c:pt>
                <c:pt idx="492">
                  <c:v>-77.40046357</c:v>
                </c:pt>
                <c:pt idx="493">
                  <c:v>-77.40445643</c:v>
                </c:pt>
                <c:pt idx="494">
                  <c:v>-77.40859416</c:v>
                </c:pt>
                <c:pt idx="495">
                  <c:v>-77.41264268</c:v>
                </c:pt>
                <c:pt idx="496">
                  <c:v>-77.41639152</c:v>
                </c:pt>
                <c:pt idx="497">
                  <c:v>-77.42068033</c:v>
                </c:pt>
                <c:pt idx="498">
                  <c:v>-77.42640457</c:v>
                </c:pt>
                <c:pt idx="499">
                  <c:v>-77.43287117</c:v>
                </c:pt>
                <c:pt idx="500">
                  <c:v>-77.43939997</c:v>
                </c:pt>
                <c:pt idx="501">
                  <c:v>-77.44581485</c:v>
                </c:pt>
                <c:pt idx="502">
                  <c:v>-77.45197073</c:v>
                </c:pt>
                <c:pt idx="503">
                  <c:v>-77.45708539</c:v>
                </c:pt>
                <c:pt idx="504">
                  <c:v>-77.46087283</c:v>
                </c:pt>
                <c:pt idx="505">
                  <c:v>-77.46380593</c:v>
                </c:pt>
                <c:pt idx="506">
                  <c:v>-77.46587583</c:v>
                </c:pt>
                <c:pt idx="507">
                  <c:v>-77.46659084</c:v>
                </c:pt>
                <c:pt idx="508">
                  <c:v>-77.46551234</c:v>
                </c:pt>
                <c:pt idx="509">
                  <c:v>-77.46361783</c:v>
                </c:pt>
                <c:pt idx="510">
                  <c:v>-77.46163761</c:v>
                </c:pt>
                <c:pt idx="511">
                  <c:v>-77.4597367</c:v>
                </c:pt>
                <c:pt idx="512">
                  <c:v>-77.45768533</c:v>
                </c:pt>
                <c:pt idx="513">
                  <c:v>-77.45524334</c:v>
                </c:pt>
                <c:pt idx="514">
                  <c:v>-77.4520564</c:v>
                </c:pt>
                <c:pt idx="515">
                  <c:v>-77.44776684</c:v>
                </c:pt>
                <c:pt idx="516">
                  <c:v>-77.44214609</c:v>
                </c:pt>
                <c:pt idx="517">
                  <c:v>-77.43532808</c:v>
                </c:pt>
                <c:pt idx="518">
                  <c:v>-77.42831552</c:v>
                </c:pt>
                <c:pt idx="519">
                  <c:v>-77.42180804</c:v>
                </c:pt>
                <c:pt idx="520">
                  <c:v>-77.41666302</c:v>
                </c:pt>
                <c:pt idx="521">
                  <c:v>-77.41320671</c:v>
                </c:pt>
                <c:pt idx="522">
                  <c:v>-77.41124591</c:v>
                </c:pt>
                <c:pt idx="523">
                  <c:v>-77.41082333</c:v>
                </c:pt>
                <c:pt idx="524">
                  <c:v>-77.4108536</c:v>
                </c:pt>
                <c:pt idx="525">
                  <c:v>-77.41158384</c:v>
                </c:pt>
                <c:pt idx="526">
                  <c:v>-77.41446729</c:v>
                </c:pt>
                <c:pt idx="527">
                  <c:v>-77.41924248</c:v>
                </c:pt>
                <c:pt idx="528">
                  <c:v>-77.42540641</c:v>
                </c:pt>
                <c:pt idx="529">
                  <c:v>-77.43198113</c:v>
                </c:pt>
                <c:pt idx="530">
                  <c:v>-77.43850534</c:v>
                </c:pt>
                <c:pt idx="531">
                  <c:v>-77.4446659</c:v>
                </c:pt>
                <c:pt idx="532">
                  <c:v>-77.45042784</c:v>
                </c:pt>
                <c:pt idx="533">
                  <c:v>-77.45558019</c:v>
                </c:pt>
                <c:pt idx="534">
                  <c:v>-77.45943623</c:v>
                </c:pt>
                <c:pt idx="535">
                  <c:v>-77.46153438</c:v>
                </c:pt>
                <c:pt idx="536">
                  <c:v>-77.46257662</c:v>
                </c:pt>
                <c:pt idx="537">
                  <c:v>-77.46297366</c:v>
                </c:pt>
                <c:pt idx="538">
                  <c:v>-77.46248577</c:v>
                </c:pt>
                <c:pt idx="539">
                  <c:v>-77.46075679</c:v>
                </c:pt>
                <c:pt idx="540">
                  <c:v>-77.45847792</c:v>
                </c:pt>
                <c:pt idx="541">
                  <c:v>-77.45607857</c:v>
                </c:pt>
                <c:pt idx="542">
                  <c:v>-77.45273356</c:v>
                </c:pt>
                <c:pt idx="543">
                  <c:v>-77.44773795</c:v>
                </c:pt>
                <c:pt idx="544">
                  <c:v>-77.44069483</c:v>
                </c:pt>
                <c:pt idx="545">
                  <c:v>-77.43323428</c:v>
                </c:pt>
                <c:pt idx="546">
                  <c:v>-77.42589616</c:v>
                </c:pt>
                <c:pt idx="547">
                  <c:v>-77.41878277</c:v>
                </c:pt>
                <c:pt idx="548">
                  <c:v>-77.41215796</c:v>
                </c:pt>
                <c:pt idx="549">
                  <c:v>-77.40682467</c:v>
                </c:pt>
                <c:pt idx="550">
                  <c:v>-77.40362738</c:v>
                </c:pt>
                <c:pt idx="551">
                  <c:v>-77.40121469</c:v>
                </c:pt>
                <c:pt idx="552">
                  <c:v>-77.39897164</c:v>
                </c:pt>
                <c:pt idx="553">
                  <c:v>-77.39829021</c:v>
                </c:pt>
                <c:pt idx="554">
                  <c:v>-77.39934892</c:v>
                </c:pt>
                <c:pt idx="555">
                  <c:v>-77.4023263</c:v>
                </c:pt>
                <c:pt idx="556">
                  <c:v>-77.40725873</c:v>
                </c:pt>
                <c:pt idx="557">
                  <c:v>-77.41363917</c:v>
                </c:pt>
                <c:pt idx="558">
                  <c:v>-77.42091319</c:v>
                </c:pt>
                <c:pt idx="559">
                  <c:v>-77.4283398</c:v>
                </c:pt>
                <c:pt idx="560">
                  <c:v>-77.43523292</c:v>
                </c:pt>
                <c:pt idx="561">
                  <c:v>-77.44094613</c:v>
                </c:pt>
                <c:pt idx="562">
                  <c:v>-77.44512586</c:v>
                </c:pt>
                <c:pt idx="563">
                  <c:v>-77.44725725</c:v>
                </c:pt>
                <c:pt idx="564">
                  <c:v>-77.44739018</c:v>
                </c:pt>
                <c:pt idx="565">
                  <c:v>-77.44565012</c:v>
                </c:pt>
                <c:pt idx="566">
                  <c:v>-77.44282254</c:v>
                </c:pt>
                <c:pt idx="567">
                  <c:v>-77.4395327</c:v>
                </c:pt>
                <c:pt idx="568">
                  <c:v>-77.43576428</c:v>
                </c:pt>
                <c:pt idx="569">
                  <c:v>-77.43146851</c:v>
                </c:pt>
                <c:pt idx="570">
                  <c:v>-77.42692553</c:v>
                </c:pt>
                <c:pt idx="571">
                  <c:v>-77.42099084</c:v>
                </c:pt>
                <c:pt idx="572">
                  <c:v>-77.41377138</c:v>
                </c:pt>
                <c:pt idx="573">
                  <c:v>-77.40585142</c:v>
                </c:pt>
                <c:pt idx="574">
                  <c:v>-77.39830181</c:v>
                </c:pt>
                <c:pt idx="575">
                  <c:v>-77.393576</c:v>
                </c:pt>
                <c:pt idx="576">
                  <c:v>-77.3932036</c:v>
                </c:pt>
                <c:pt idx="577">
                  <c:v>-77.39680582</c:v>
                </c:pt>
                <c:pt idx="578">
                  <c:v>-77.40159406</c:v>
                </c:pt>
                <c:pt idx="579">
                  <c:v>-77.40618823</c:v>
                </c:pt>
                <c:pt idx="580">
                  <c:v>-77.41116478</c:v>
                </c:pt>
                <c:pt idx="581">
                  <c:v>-77.41664668</c:v>
                </c:pt>
                <c:pt idx="582">
                  <c:v>-77.42328543</c:v>
                </c:pt>
                <c:pt idx="583">
                  <c:v>-77.43127077</c:v>
                </c:pt>
                <c:pt idx="584">
                  <c:v>-77.43865952</c:v>
                </c:pt>
                <c:pt idx="585">
                  <c:v>-77.44371825</c:v>
                </c:pt>
                <c:pt idx="586">
                  <c:v>-77.44616841</c:v>
                </c:pt>
                <c:pt idx="587">
                  <c:v>-77.44532874</c:v>
                </c:pt>
                <c:pt idx="588">
                  <c:v>-77.44090481</c:v>
                </c:pt>
                <c:pt idx="589">
                  <c:v>-77.43331561</c:v>
                </c:pt>
                <c:pt idx="590">
                  <c:v>-77.42478474</c:v>
                </c:pt>
                <c:pt idx="591">
                  <c:v>-77.41746271</c:v>
                </c:pt>
                <c:pt idx="592">
                  <c:v>-77.41386562</c:v>
                </c:pt>
                <c:pt idx="593">
                  <c:v>-77.41465418</c:v>
                </c:pt>
                <c:pt idx="594">
                  <c:v>-77.42021275</c:v>
                </c:pt>
                <c:pt idx="595">
                  <c:v>-77.4284569</c:v>
                </c:pt>
                <c:pt idx="596">
                  <c:v>-77.43575525</c:v>
                </c:pt>
                <c:pt idx="597">
                  <c:v>-77.44057957</c:v>
                </c:pt>
                <c:pt idx="598">
                  <c:v>-77.44160897</c:v>
                </c:pt>
                <c:pt idx="599">
                  <c:v>-77.43910409</c:v>
                </c:pt>
                <c:pt idx="600">
                  <c:v>-77.43314247</c:v>
                </c:pt>
                <c:pt idx="601">
                  <c:v>-77.42452682</c:v>
                </c:pt>
                <c:pt idx="602">
                  <c:v>-77.41672827</c:v>
                </c:pt>
                <c:pt idx="603">
                  <c:v>-77.41236913</c:v>
                </c:pt>
                <c:pt idx="604">
                  <c:v>-77.41255946</c:v>
                </c:pt>
                <c:pt idx="605">
                  <c:v>-77.41430481</c:v>
                </c:pt>
                <c:pt idx="606">
                  <c:v>-77.41468322</c:v>
                </c:pt>
                <c:pt idx="607">
                  <c:v>-77.41296725</c:v>
                </c:pt>
                <c:pt idx="608">
                  <c:v>-77.4105871</c:v>
                </c:pt>
                <c:pt idx="609">
                  <c:v>-77.40831003</c:v>
                </c:pt>
                <c:pt idx="610">
                  <c:v>-77.40606491</c:v>
                </c:pt>
                <c:pt idx="611">
                  <c:v>-77.40379344</c:v>
                </c:pt>
                <c:pt idx="612">
                  <c:v>-77.40233661</c:v>
                </c:pt>
                <c:pt idx="613">
                  <c:v>-77.40148972</c:v>
                </c:pt>
                <c:pt idx="614">
                  <c:v>-77.4008134</c:v>
                </c:pt>
                <c:pt idx="615">
                  <c:v>-77.39990648</c:v>
                </c:pt>
                <c:pt idx="616">
                  <c:v>-77.3987601</c:v>
                </c:pt>
                <c:pt idx="617">
                  <c:v>-77.39740841</c:v>
                </c:pt>
                <c:pt idx="618">
                  <c:v>-77.39590096</c:v>
                </c:pt>
                <c:pt idx="619">
                  <c:v>-77.39445958</c:v>
                </c:pt>
                <c:pt idx="620">
                  <c:v>-77.39355043</c:v>
                </c:pt>
                <c:pt idx="621">
                  <c:v>-77.39234298</c:v>
                </c:pt>
                <c:pt idx="622">
                  <c:v>-77.39056181</c:v>
                </c:pt>
                <c:pt idx="623">
                  <c:v>-77.38868739</c:v>
                </c:pt>
                <c:pt idx="624">
                  <c:v>-77.38685964</c:v>
                </c:pt>
                <c:pt idx="625">
                  <c:v>-77.38517833</c:v>
                </c:pt>
                <c:pt idx="626">
                  <c:v>-77.38373377</c:v>
                </c:pt>
                <c:pt idx="627">
                  <c:v>-77.38246032</c:v>
                </c:pt>
                <c:pt idx="628">
                  <c:v>-77.38095235</c:v>
                </c:pt>
                <c:pt idx="629">
                  <c:v>-77.37977079</c:v>
                </c:pt>
                <c:pt idx="630">
                  <c:v>-77.37818345</c:v>
                </c:pt>
                <c:pt idx="631">
                  <c:v>-77.3763046</c:v>
                </c:pt>
                <c:pt idx="632">
                  <c:v>-77.37403712</c:v>
                </c:pt>
                <c:pt idx="633">
                  <c:v>-77.37128598</c:v>
                </c:pt>
                <c:pt idx="634">
                  <c:v>-77.36784865</c:v>
                </c:pt>
                <c:pt idx="635">
                  <c:v>-77.36410345</c:v>
                </c:pt>
                <c:pt idx="636">
                  <c:v>-77.36100941</c:v>
                </c:pt>
                <c:pt idx="637">
                  <c:v>-77.35914485</c:v>
                </c:pt>
                <c:pt idx="638">
                  <c:v>-77.35721373</c:v>
                </c:pt>
                <c:pt idx="639">
                  <c:v>-77.35539309</c:v>
                </c:pt>
                <c:pt idx="640">
                  <c:v>-77.3538099</c:v>
                </c:pt>
                <c:pt idx="641">
                  <c:v>-77.35192487</c:v>
                </c:pt>
                <c:pt idx="642">
                  <c:v>-77.34956627</c:v>
                </c:pt>
                <c:pt idx="643">
                  <c:v>-77.34682978</c:v>
                </c:pt>
                <c:pt idx="644">
                  <c:v>-77.34382809</c:v>
                </c:pt>
                <c:pt idx="645">
                  <c:v>-77.3405776</c:v>
                </c:pt>
                <c:pt idx="646">
                  <c:v>-77.3372892</c:v>
                </c:pt>
                <c:pt idx="647">
                  <c:v>-77.33396555</c:v>
                </c:pt>
                <c:pt idx="648">
                  <c:v>-77.33045763</c:v>
                </c:pt>
                <c:pt idx="649">
                  <c:v>-77.32653407</c:v>
                </c:pt>
                <c:pt idx="650">
                  <c:v>-77.32204503</c:v>
                </c:pt>
                <c:pt idx="651">
                  <c:v>-77.31699298</c:v>
                </c:pt>
                <c:pt idx="652">
                  <c:v>-77.31239497</c:v>
                </c:pt>
                <c:pt idx="653">
                  <c:v>-77.30859292</c:v>
                </c:pt>
                <c:pt idx="654">
                  <c:v>-77.30502827</c:v>
                </c:pt>
                <c:pt idx="655">
                  <c:v>-77.30117405</c:v>
                </c:pt>
                <c:pt idx="656">
                  <c:v>-77.29694714</c:v>
                </c:pt>
                <c:pt idx="657">
                  <c:v>-77.2925483</c:v>
                </c:pt>
                <c:pt idx="658">
                  <c:v>-77.28795136</c:v>
                </c:pt>
                <c:pt idx="659">
                  <c:v>-77.28351804</c:v>
                </c:pt>
                <c:pt idx="660">
                  <c:v>-77.2794091</c:v>
                </c:pt>
                <c:pt idx="661">
                  <c:v>-77.27535206</c:v>
                </c:pt>
                <c:pt idx="662">
                  <c:v>-77.27131082</c:v>
                </c:pt>
                <c:pt idx="663">
                  <c:v>-77.2672514</c:v>
                </c:pt>
                <c:pt idx="664">
                  <c:v>-77.26305887</c:v>
                </c:pt>
                <c:pt idx="665">
                  <c:v>-77.25889349</c:v>
                </c:pt>
                <c:pt idx="666">
                  <c:v>-77.25523294</c:v>
                </c:pt>
                <c:pt idx="667">
                  <c:v>-77.25226707</c:v>
                </c:pt>
                <c:pt idx="668">
                  <c:v>-77.24982943</c:v>
                </c:pt>
                <c:pt idx="669">
                  <c:v>-77.24738088</c:v>
                </c:pt>
                <c:pt idx="670">
                  <c:v>-77.24445055</c:v>
                </c:pt>
                <c:pt idx="671">
                  <c:v>-77.24152296</c:v>
                </c:pt>
                <c:pt idx="672">
                  <c:v>-77.23915236</c:v>
                </c:pt>
                <c:pt idx="673">
                  <c:v>-77.23672822</c:v>
                </c:pt>
                <c:pt idx="674">
                  <c:v>-77.23437126</c:v>
                </c:pt>
                <c:pt idx="675">
                  <c:v>-77.23229434</c:v>
                </c:pt>
                <c:pt idx="676">
                  <c:v>-77.23118158</c:v>
                </c:pt>
                <c:pt idx="677">
                  <c:v>-77.23010778</c:v>
                </c:pt>
                <c:pt idx="678">
                  <c:v>-77.22891424</c:v>
                </c:pt>
                <c:pt idx="679">
                  <c:v>-77.22730096</c:v>
                </c:pt>
                <c:pt idx="680">
                  <c:v>-77.2252328</c:v>
                </c:pt>
                <c:pt idx="681">
                  <c:v>-77.2230326</c:v>
                </c:pt>
                <c:pt idx="682">
                  <c:v>-77.22089494</c:v>
                </c:pt>
                <c:pt idx="683">
                  <c:v>-77.21868187</c:v>
                </c:pt>
                <c:pt idx="684">
                  <c:v>-77.21634058</c:v>
                </c:pt>
                <c:pt idx="685">
                  <c:v>-77.21401401</c:v>
                </c:pt>
                <c:pt idx="686">
                  <c:v>-77.21160369</c:v>
                </c:pt>
                <c:pt idx="687">
                  <c:v>-77.2092213</c:v>
                </c:pt>
                <c:pt idx="688">
                  <c:v>-77.20684707</c:v>
                </c:pt>
                <c:pt idx="689">
                  <c:v>-77.20448698</c:v>
                </c:pt>
                <c:pt idx="690">
                  <c:v>-77.20206016</c:v>
                </c:pt>
                <c:pt idx="691">
                  <c:v>-77.1994681</c:v>
                </c:pt>
                <c:pt idx="692">
                  <c:v>-77.1967038</c:v>
                </c:pt>
                <c:pt idx="693">
                  <c:v>-77.19351821</c:v>
                </c:pt>
                <c:pt idx="694">
                  <c:v>-77.1903824</c:v>
                </c:pt>
                <c:pt idx="695">
                  <c:v>-77.18721606</c:v>
                </c:pt>
                <c:pt idx="696">
                  <c:v>-77.18400529</c:v>
                </c:pt>
                <c:pt idx="697">
                  <c:v>-77.18068563</c:v>
                </c:pt>
                <c:pt idx="698">
                  <c:v>-77.17734811</c:v>
                </c:pt>
                <c:pt idx="699">
                  <c:v>-77.17395092</c:v>
                </c:pt>
                <c:pt idx="700">
                  <c:v>-77.17041712</c:v>
                </c:pt>
                <c:pt idx="701">
                  <c:v>-77.16680503</c:v>
                </c:pt>
                <c:pt idx="702">
                  <c:v>-77.16374457</c:v>
                </c:pt>
                <c:pt idx="703">
                  <c:v>-77.16102563</c:v>
                </c:pt>
                <c:pt idx="704">
                  <c:v>-77.15832994</c:v>
                </c:pt>
                <c:pt idx="705">
                  <c:v>-77.15538746</c:v>
                </c:pt>
                <c:pt idx="706">
                  <c:v>-77.15262563</c:v>
                </c:pt>
                <c:pt idx="707">
                  <c:v>-77.14993313</c:v>
                </c:pt>
                <c:pt idx="708">
                  <c:v>-77.14719248</c:v>
                </c:pt>
                <c:pt idx="709">
                  <c:v>-77.14416208</c:v>
                </c:pt>
                <c:pt idx="710">
                  <c:v>-77.1412184</c:v>
                </c:pt>
                <c:pt idx="711">
                  <c:v>-77.1380374</c:v>
                </c:pt>
                <c:pt idx="712">
                  <c:v>-77.1347193</c:v>
                </c:pt>
                <c:pt idx="713">
                  <c:v>-77.13186819</c:v>
                </c:pt>
                <c:pt idx="714">
                  <c:v>-77.12902169</c:v>
                </c:pt>
                <c:pt idx="715">
                  <c:v>-77.12556317</c:v>
                </c:pt>
                <c:pt idx="716">
                  <c:v>-77.12176296</c:v>
                </c:pt>
                <c:pt idx="717">
                  <c:v>-77.11846416</c:v>
                </c:pt>
                <c:pt idx="718">
                  <c:v>-77.1155357</c:v>
                </c:pt>
                <c:pt idx="719">
                  <c:v>-77.11252628</c:v>
                </c:pt>
                <c:pt idx="720">
                  <c:v>-77.10937899</c:v>
                </c:pt>
                <c:pt idx="721">
                  <c:v>-77.10592419</c:v>
                </c:pt>
                <c:pt idx="722">
                  <c:v>-77.1020693</c:v>
                </c:pt>
                <c:pt idx="723">
                  <c:v>-77.09828375</c:v>
                </c:pt>
                <c:pt idx="724">
                  <c:v>-77.09471225</c:v>
                </c:pt>
                <c:pt idx="725">
                  <c:v>-77.09134453</c:v>
                </c:pt>
                <c:pt idx="726">
                  <c:v>-77.08799477</c:v>
                </c:pt>
                <c:pt idx="727">
                  <c:v>-77.0845792</c:v>
                </c:pt>
                <c:pt idx="728">
                  <c:v>-77.08115824</c:v>
                </c:pt>
                <c:pt idx="729">
                  <c:v>-77.07802002</c:v>
                </c:pt>
                <c:pt idx="730">
                  <c:v>-77.07528765</c:v>
                </c:pt>
                <c:pt idx="731">
                  <c:v>-77.07272039</c:v>
                </c:pt>
                <c:pt idx="732">
                  <c:v>-77.07009127</c:v>
                </c:pt>
                <c:pt idx="733">
                  <c:v>-77.06750084</c:v>
                </c:pt>
                <c:pt idx="734">
                  <c:v>-77.06504687</c:v>
                </c:pt>
                <c:pt idx="735">
                  <c:v>-77.06276101</c:v>
                </c:pt>
                <c:pt idx="736">
                  <c:v>-77.05904829</c:v>
                </c:pt>
                <c:pt idx="737">
                  <c:v>-77.05255782</c:v>
                </c:pt>
                <c:pt idx="738">
                  <c:v>-77.04449649</c:v>
                </c:pt>
                <c:pt idx="739">
                  <c:v>-77.0363082</c:v>
                </c:pt>
                <c:pt idx="740">
                  <c:v>-77.02788865</c:v>
                </c:pt>
                <c:pt idx="741">
                  <c:v>-77.01924997</c:v>
                </c:pt>
                <c:pt idx="742">
                  <c:v>-77.01060369</c:v>
                </c:pt>
                <c:pt idx="743">
                  <c:v>-77.00200141</c:v>
                </c:pt>
                <c:pt idx="744">
                  <c:v>-76.99331955</c:v>
                </c:pt>
                <c:pt idx="745">
                  <c:v>-76.98443436</c:v>
                </c:pt>
                <c:pt idx="746">
                  <c:v>-76.9754595</c:v>
                </c:pt>
                <c:pt idx="747">
                  <c:v>-76.96657925</c:v>
                </c:pt>
                <c:pt idx="748">
                  <c:v>-76.95793075</c:v>
                </c:pt>
                <c:pt idx="749">
                  <c:v>-76.94947035</c:v>
                </c:pt>
                <c:pt idx="750">
                  <c:v>-76.9412571</c:v>
                </c:pt>
                <c:pt idx="751">
                  <c:v>-76.93320579</c:v>
                </c:pt>
                <c:pt idx="752">
                  <c:v>-76.92539751</c:v>
                </c:pt>
                <c:pt idx="753">
                  <c:v>-76.91738532</c:v>
                </c:pt>
                <c:pt idx="754">
                  <c:v>-76.90931577</c:v>
                </c:pt>
                <c:pt idx="755">
                  <c:v>-76.9012552</c:v>
                </c:pt>
                <c:pt idx="756">
                  <c:v>-76.89321036</c:v>
                </c:pt>
                <c:pt idx="757">
                  <c:v>-76.88503915</c:v>
                </c:pt>
                <c:pt idx="758">
                  <c:v>-76.8766487</c:v>
                </c:pt>
                <c:pt idx="759">
                  <c:v>-76.86802961</c:v>
                </c:pt>
                <c:pt idx="760">
                  <c:v>-76.85929184</c:v>
                </c:pt>
                <c:pt idx="761">
                  <c:v>-76.85024775</c:v>
                </c:pt>
                <c:pt idx="762">
                  <c:v>-76.84113532</c:v>
                </c:pt>
                <c:pt idx="763">
                  <c:v>-76.83229048</c:v>
                </c:pt>
                <c:pt idx="764">
                  <c:v>-76.824334</c:v>
                </c:pt>
                <c:pt idx="765">
                  <c:v>-76.81727506</c:v>
                </c:pt>
                <c:pt idx="766">
                  <c:v>-76.8112702</c:v>
                </c:pt>
                <c:pt idx="767">
                  <c:v>-76.80698627</c:v>
                </c:pt>
                <c:pt idx="768">
                  <c:v>-76.80515074</c:v>
                </c:pt>
                <c:pt idx="769">
                  <c:v>-76.8068255</c:v>
                </c:pt>
                <c:pt idx="770">
                  <c:v>-76.8098968</c:v>
                </c:pt>
                <c:pt idx="771">
                  <c:v>-76.81275226</c:v>
                </c:pt>
                <c:pt idx="772">
                  <c:v>-76.81530131</c:v>
                </c:pt>
                <c:pt idx="773">
                  <c:v>-76.81766242</c:v>
                </c:pt>
                <c:pt idx="774">
                  <c:v>-76.82015515</c:v>
                </c:pt>
                <c:pt idx="775">
                  <c:v>-76.8229935</c:v>
                </c:pt>
                <c:pt idx="776">
                  <c:v>-76.82590426</c:v>
                </c:pt>
                <c:pt idx="777">
                  <c:v>-76.82855519</c:v>
                </c:pt>
                <c:pt idx="778">
                  <c:v>-76.83088314</c:v>
                </c:pt>
                <c:pt idx="779">
                  <c:v>-76.83302601</c:v>
                </c:pt>
                <c:pt idx="780">
                  <c:v>-76.83513863</c:v>
                </c:pt>
                <c:pt idx="781">
                  <c:v>-76.83724162</c:v>
                </c:pt>
                <c:pt idx="782">
                  <c:v>-76.83931336</c:v>
                </c:pt>
                <c:pt idx="783">
                  <c:v>-76.84181464</c:v>
                </c:pt>
                <c:pt idx="784">
                  <c:v>-76.84541316</c:v>
                </c:pt>
                <c:pt idx="785">
                  <c:v>-76.84989522</c:v>
                </c:pt>
                <c:pt idx="786">
                  <c:v>-76.85496767</c:v>
                </c:pt>
                <c:pt idx="787">
                  <c:v>-76.86037675</c:v>
                </c:pt>
                <c:pt idx="788">
                  <c:v>-76.86524681</c:v>
                </c:pt>
                <c:pt idx="789">
                  <c:v>-76.87009</c:v>
                </c:pt>
                <c:pt idx="790">
                  <c:v>-76.87436364</c:v>
                </c:pt>
                <c:pt idx="791">
                  <c:v>-76.87866581</c:v>
                </c:pt>
                <c:pt idx="792">
                  <c:v>-76.88309541</c:v>
                </c:pt>
                <c:pt idx="793">
                  <c:v>-76.8874447</c:v>
                </c:pt>
                <c:pt idx="794">
                  <c:v>-76.89140944</c:v>
                </c:pt>
                <c:pt idx="795">
                  <c:v>-76.89501576</c:v>
                </c:pt>
                <c:pt idx="796">
                  <c:v>-76.89821917</c:v>
                </c:pt>
                <c:pt idx="797">
                  <c:v>-76.90119081</c:v>
                </c:pt>
                <c:pt idx="798">
                  <c:v>-76.90382176</c:v>
                </c:pt>
                <c:pt idx="799">
                  <c:v>-76.90633314</c:v>
                </c:pt>
                <c:pt idx="800">
                  <c:v>-76.90893424</c:v>
                </c:pt>
                <c:pt idx="801">
                  <c:v>-76.91165073</c:v>
                </c:pt>
                <c:pt idx="802">
                  <c:v>-76.91452786</c:v>
                </c:pt>
                <c:pt idx="803">
                  <c:v>-76.91784345</c:v>
                </c:pt>
                <c:pt idx="804">
                  <c:v>-76.92156204</c:v>
                </c:pt>
                <c:pt idx="805">
                  <c:v>-76.92654509</c:v>
                </c:pt>
                <c:pt idx="806">
                  <c:v>-76.93092885</c:v>
                </c:pt>
                <c:pt idx="807">
                  <c:v>-76.93432666</c:v>
                </c:pt>
                <c:pt idx="808">
                  <c:v>-76.93619503</c:v>
                </c:pt>
                <c:pt idx="809">
                  <c:v>-76.93634173</c:v>
                </c:pt>
                <c:pt idx="810">
                  <c:v>-76.9342061</c:v>
                </c:pt>
                <c:pt idx="811">
                  <c:v>-76.93050212</c:v>
                </c:pt>
                <c:pt idx="812">
                  <c:v>-76.92697333</c:v>
                </c:pt>
                <c:pt idx="813">
                  <c:v>-76.92360099</c:v>
                </c:pt>
                <c:pt idx="814">
                  <c:v>-76.92123501</c:v>
                </c:pt>
                <c:pt idx="815">
                  <c:v>-76.91989098</c:v>
                </c:pt>
                <c:pt idx="816">
                  <c:v>-76.91951049</c:v>
                </c:pt>
                <c:pt idx="817">
                  <c:v>-76.9197356</c:v>
                </c:pt>
              </c:numCache>
            </c:numRef>
          </c:xVal>
          <c:yVal>
            <c:numRef>
              <c:f>Data!$G$9:$G$826</c:f>
              <c:numCache>
                <c:ptCount val="818"/>
                <c:pt idx="0">
                  <c:v>37.491982</c:v>
                </c:pt>
                <c:pt idx="1">
                  <c:v>37.491982</c:v>
                </c:pt>
                <c:pt idx="2">
                  <c:v>37.491982</c:v>
                </c:pt>
                <c:pt idx="3">
                  <c:v>37.491982</c:v>
                </c:pt>
                <c:pt idx="4">
                  <c:v>37.491982</c:v>
                </c:pt>
                <c:pt idx="5">
                  <c:v>37.491982</c:v>
                </c:pt>
                <c:pt idx="6">
                  <c:v>37.491982</c:v>
                </c:pt>
                <c:pt idx="7">
                  <c:v>37.491982</c:v>
                </c:pt>
                <c:pt idx="8">
                  <c:v>37.491982</c:v>
                </c:pt>
                <c:pt idx="9">
                  <c:v>37.491982</c:v>
                </c:pt>
                <c:pt idx="10">
                  <c:v>37.491982</c:v>
                </c:pt>
                <c:pt idx="11">
                  <c:v>37.491982</c:v>
                </c:pt>
                <c:pt idx="12">
                  <c:v>37.491982</c:v>
                </c:pt>
                <c:pt idx="13">
                  <c:v>37.491982</c:v>
                </c:pt>
                <c:pt idx="14">
                  <c:v>37.491982</c:v>
                </c:pt>
                <c:pt idx="15">
                  <c:v>37.491982</c:v>
                </c:pt>
                <c:pt idx="16">
                  <c:v>37.491982</c:v>
                </c:pt>
                <c:pt idx="17">
                  <c:v>37.491982</c:v>
                </c:pt>
                <c:pt idx="18">
                  <c:v>37.491982</c:v>
                </c:pt>
                <c:pt idx="19">
                  <c:v>37.491982</c:v>
                </c:pt>
                <c:pt idx="20">
                  <c:v>37.491982</c:v>
                </c:pt>
                <c:pt idx="21">
                  <c:v>37.491982</c:v>
                </c:pt>
                <c:pt idx="22">
                  <c:v>37.491982</c:v>
                </c:pt>
                <c:pt idx="23">
                  <c:v>37.491982</c:v>
                </c:pt>
                <c:pt idx="24">
                  <c:v>37.491982</c:v>
                </c:pt>
                <c:pt idx="25">
                  <c:v>37.491982</c:v>
                </c:pt>
                <c:pt idx="26">
                  <c:v>37.491982</c:v>
                </c:pt>
                <c:pt idx="27">
                  <c:v>37.491982</c:v>
                </c:pt>
                <c:pt idx="28">
                  <c:v>37.491982</c:v>
                </c:pt>
                <c:pt idx="29">
                  <c:v>37.491982</c:v>
                </c:pt>
                <c:pt idx="30">
                  <c:v>37.491982</c:v>
                </c:pt>
                <c:pt idx="31">
                  <c:v>37.491982</c:v>
                </c:pt>
                <c:pt idx="32">
                  <c:v>37.491982</c:v>
                </c:pt>
                <c:pt idx="33">
                  <c:v>37.491982</c:v>
                </c:pt>
                <c:pt idx="34">
                  <c:v>37.491982</c:v>
                </c:pt>
                <c:pt idx="35">
                  <c:v>37.491982</c:v>
                </c:pt>
                <c:pt idx="36">
                  <c:v>37.491982</c:v>
                </c:pt>
                <c:pt idx="37">
                  <c:v>37.491982</c:v>
                </c:pt>
                <c:pt idx="38">
                  <c:v>37.491982</c:v>
                </c:pt>
                <c:pt idx="39">
                  <c:v>37.491982</c:v>
                </c:pt>
                <c:pt idx="40">
                  <c:v>37.491982</c:v>
                </c:pt>
                <c:pt idx="41">
                  <c:v>37.491982</c:v>
                </c:pt>
                <c:pt idx="42">
                  <c:v>37.491982</c:v>
                </c:pt>
                <c:pt idx="43">
                  <c:v>37.491982</c:v>
                </c:pt>
                <c:pt idx="44">
                  <c:v>37.491982</c:v>
                </c:pt>
                <c:pt idx="45">
                  <c:v>37.491982</c:v>
                </c:pt>
                <c:pt idx="46">
                  <c:v>37.491982</c:v>
                </c:pt>
                <c:pt idx="47">
                  <c:v>37.491982</c:v>
                </c:pt>
                <c:pt idx="48">
                  <c:v>37.491982</c:v>
                </c:pt>
                <c:pt idx="49">
                  <c:v>37.491982</c:v>
                </c:pt>
                <c:pt idx="50">
                  <c:v>37.491982</c:v>
                </c:pt>
                <c:pt idx="51">
                  <c:v>37.491982</c:v>
                </c:pt>
                <c:pt idx="52">
                  <c:v>37.491982</c:v>
                </c:pt>
                <c:pt idx="53">
                  <c:v>37.491982</c:v>
                </c:pt>
                <c:pt idx="54">
                  <c:v>37.491982</c:v>
                </c:pt>
                <c:pt idx="55">
                  <c:v>37.491982</c:v>
                </c:pt>
                <c:pt idx="56">
                  <c:v>37.491982</c:v>
                </c:pt>
                <c:pt idx="57">
                  <c:v>37.491982</c:v>
                </c:pt>
                <c:pt idx="58">
                  <c:v>37.491982</c:v>
                </c:pt>
                <c:pt idx="59">
                  <c:v>37.491982</c:v>
                </c:pt>
                <c:pt idx="60">
                  <c:v>37.491982</c:v>
                </c:pt>
                <c:pt idx="61">
                  <c:v>37.491982</c:v>
                </c:pt>
                <c:pt idx="62">
                  <c:v>37.491982</c:v>
                </c:pt>
                <c:pt idx="63">
                  <c:v>37.491982</c:v>
                </c:pt>
                <c:pt idx="64">
                  <c:v>37.491982</c:v>
                </c:pt>
                <c:pt idx="65">
                  <c:v>37.491982</c:v>
                </c:pt>
                <c:pt idx="66">
                  <c:v>37.491982</c:v>
                </c:pt>
                <c:pt idx="67">
                  <c:v>37.491982</c:v>
                </c:pt>
                <c:pt idx="68">
                  <c:v>37.491982</c:v>
                </c:pt>
                <c:pt idx="69">
                  <c:v>37.491982</c:v>
                </c:pt>
                <c:pt idx="70">
                  <c:v>37.491982</c:v>
                </c:pt>
                <c:pt idx="71">
                  <c:v>37.491982</c:v>
                </c:pt>
                <c:pt idx="72">
                  <c:v>37.491982</c:v>
                </c:pt>
                <c:pt idx="73">
                  <c:v>37.491982</c:v>
                </c:pt>
                <c:pt idx="74">
                  <c:v>37.491982</c:v>
                </c:pt>
                <c:pt idx="75">
                  <c:v>37.491982</c:v>
                </c:pt>
                <c:pt idx="76">
                  <c:v>37.491982</c:v>
                </c:pt>
                <c:pt idx="77">
                  <c:v>37.491982</c:v>
                </c:pt>
                <c:pt idx="78">
                  <c:v>37.491982</c:v>
                </c:pt>
                <c:pt idx="79">
                  <c:v>37.491982</c:v>
                </c:pt>
                <c:pt idx="80">
                  <c:v>37.491982</c:v>
                </c:pt>
                <c:pt idx="81">
                  <c:v>37.491982</c:v>
                </c:pt>
                <c:pt idx="82">
                  <c:v>37.491982</c:v>
                </c:pt>
                <c:pt idx="83">
                  <c:v>37.491982</c:v>
                </c:pt>
                <c:pt idx="84">
                  <c:v>37.491982</c:v>
                </c:pt>
                <c:pt idx="85">
                  <c:v>37.491982</c:v>
                </c:pt>
                <c:pt idx="86">
                  <c:v>37.491982</c:v>
                </c:pt>
                <c:pt idx="87">
                  <c:v>37.491982</c:v>
                </c:pt>
                <c:pt idx="88">
                  <c:v>37.491982</c:v>
                </c:pt>
                <c:pt idx="89">
                  <c:v>37.491982</c:v>
                </c:pt>
                <c:pt idx="90">
                  <c:v>37.491982</c:v>
                </c:pt>
                <c:pt idx="91">
                  <c:v>37.491982</c:v>
                </c:pt>
                <c:pt idx="92">
                  <c:v>37.491982</c:v>
                </c:pt>
                <c:pt idx="93">
                  <c:v>37.491982</c:v>
                </c:pt>
                <c:pt idx="94">
                  <c:v>37.491982</c:v>
                </c:pt>
                <c:pt idx="95">
                  <c:v>37.491982</c:v>
                </c:pt>
                <c:pt idx="96">
                  <c:v>37.491982</c:v>
                </c:pt>
                <c:pt idx="97">
                  <c:v>37.49108789</c:v>
                </c:pt>
                <c:pt idx="98">
                  <c:v>37.49139839</c:v>
                </c:pt>
                <c:pt idx="99">
                  <c:v>37.49517526</c:v>
                </c:pt>
                <c:pt idx="100">
                  <c:v>37.5007393</c:v>
                </c:pt>
                <c:pt idx="101">
                  <c:v>37.50637141</c:v>
                </c:pt>
                <c:pt idx="102">
                  <c:v>37.51026272</c:v>
                </c:pt>
                <c:pt idx="103">
                  <c:v>37.51227961</c:v>
                </c:pt>
                <c:pt idx="104">
                  <c:v>37.51370132</c:v>
                </c:pt>
                <c:pt idx="105">
                  <c:v>37.51459568</c:v>
                </c:pt>
                <c:pt idx="106">
                  <c:v>37.51526432</c:v>
                </c:pt>
                <c:pt idx="107">
                  <c:v>37.51526926</c:v>
                </c:pt>
                <c:pt idx="108">
                  <c:v>37.51287737</c:v>
                </c:pt>
                <c:pt idx="109">
                  <c:v>37.50738859</c:v>
                </c:pt>
                <c:pt idx="110">
                  <c:v>37.50324738</c:v>
                </c:pt>
                <c:pt idx="111">
                  <c:v>37.49893616</c:v>
                </c:pt>
                <c:pt idx="112">
                  <c:v>37.49599864</c:v>
                </c:pt>
                <c:pt idx="113">
                  <c:v>37.49392948</c:v>
                </c:pt>
                <c:pt idx="114">
                  <c:v>37.49240096</c:v>
                </c:pt>
                <c:pt idx="115">
                  <c:v>37.49172008</c:v>
                </c:pt>
                <c:pt idx="116">
                  <c:v>37.49297366</c:v>
                </c:pt>
                <c:pt idx="117">
                  <c:v>37.49672304</c:v>
                </c:pt>
                <c:pt idx="118">
                  <c:v>37.50195629</c:v>
                </c:pt>
                <c:pt idx="119">
                  <c:v>37.50704642</c:v>
                </c:pt>
                <c:pt idx="120">
                  <c:v>37.51157894</c:v>
                </c:pt>
                <c:pt idx="121">
                  <c:v>37.51359117</c:v>
                </c:pt>
                <c:pt idx="122">
                  <c:v>37.51470356</c:v>
                </c:pt>
                <c:pt idx="123">
                  <c:v>37.51549398</c:v>
                </c:pt>
                <c:pt idx="124">
                  <c:v>37.51624851</c:v>
                </c:pt>
                <c:pt idx="125">
                  <c:v>37.51713809</c:v>
                </c:pt>
                <c:pt idx="126">
                  <c:v>37.517797</c:v>
                </c:pt>
                <c:pt idx="127">
                  <c:v>37.51693533</c:v>
                </c:pt>
                <c:pt idx="128">
                  <c:v>37.51237461</c:v>
                </c:pt>
                <c:pt idx="129">
                  <c:v>37.50733543</c:v>
                </c:pt>
                <c:pt idx="130">
                  <c:v>37.50222462</c:v>
                </c:pt>
                <c:pt idx="131">
                  <c:v>37.49752517</c:v>
                </c:pt>
                <c:pt idx="132">
                  <c:v>37.49387683</c:v>
                </c:pt>
                <c:pt idx="133">
                  <c:v>37.49149114</c:v>
                </c:pt>
                <c:pt idx="134">
                  <c:v>37.48999081</c:v>
                </c:pt>
                <c:pt idx="135">
                  <c:v>37.48899929</c:v>
                </c:pt>
                <c:pt idx="136">
                  <c:v>37.48823735</c:v>
                </c:pt>
                <c:pt idx="137">
                  <c:v>37.48716774</c:v>
                </c:pt>
                <c:pt idx="138">
                  <c:v>37.48602883</c:v>
                </c:pt>
                <c:pt idx="139">
                  <c:v>37.48701716</c:v>
                </c:pt>
                <c:pt idx="140">
                  <c:v>37.4919431</c:v>
                </c:pt>
                <c:pt idx="141">
                  <c:v>37.49757568</c:v>
                </c:pt>
                <c:pt idx="142">
                  <c:v>37.5014491</c:v>
                </c:pt>
                <c:pt idx="143">
                  <c:v>37.50222422</c:v>
                </c:pt>
                <c:pt idx="144">
                  <c:v>37.50233618</c:v>
                </c:pt>
                <c:pt idx="145">
                  <c:v>37.50272541</c:v>
                </c:pt>
                <c:pt idx="146">
                  <c:v>37.50326586</c:v>
                </c:pt>
                <c:pt idx="147">
                  <c:v>37.50381735</c:v>
                </c:pt>
                <c:pt idx="148">
                  <c:v>37.50432947</c:v>
                </c:pt>
                <c:pt idx="149">
                  <c:v>37.50501559</c:v>
                </c:pt>
                <c:pt idx="150">
                  <c:v>37.50588303</c:v>
                </c:pt>
                <c:pt idx="151">
                  <c:v>37.50681918</c:v>
                </c:pt>
                <c:pt idx="152">
                  <c:v>37.50799914</c:v>
                </c:pt>
                <c:pt idx="153">
                  <c:v>37.50821268</c:v>
                </c:pt>
                <c:pt idx="154">
                  <c:v>37.50609132</c:v>
                </c:pt>
                <c:pt idx="155">
                  <c:v>37.50209324</c:v>
                </c:pt>
                <c:pt idx="156">
                  <c:v>37.4975323</c:v>
                </c:pt>
                <c:pt idx="157">
                  <c:v>37.49346024</c:v>
                </c:pt>
                <c:pt idx="158">
                  <c:v>37.49046426</c:v>
                </c:pt>
                <c:pt idx="159">
                  <c:v>37.48843847</c:v>
                </c:pt>
                <c:pt idx="160">
                  <c:v>37.48708499</c:v>
                </c:pt>
                <c:pt idx="161">
                  <c:v>37.48634698</c:v>
                </c:pt>
                <c:pt idx="162">
                  <c:v>37.48569878</c:v>
                </c:pt>
                <c:pt idx="163">
                  <c:v>37.48548433</c:v>
                </c:pt>
                <c:pt idx="164">
                  <c:v>37.48616827</c:v>
                </c:pt>
                <c:pt idx="165">
                  <c:v>37.48815516</c:v>
                </c:pt>
                <c:pt idx="166">
                  <c:v>37.49184332</c:v>
                </c:pt>
                <c:pt idx="167">
                  <c:v>37.49721083</c:v>
                </c:pt>
                <c:pt idx="168">
                  <c:v>37.50338093</c:v>
                </c:pt>
                <c:pt idx="169">
                  <c:v>37.50904445</c:v>
                </c:pt>
                <c:pt idx="170">
                  <c:v>37.51298435</c:v>
                </c:pt>
                <c:pt idx="171">
                  <c:v>37.51457884</c:v>
                </c:pt>
                <c:pt idx="172">
                  <c:v>37.51556038</c:v>
                </c:pt>
                <c:pt idx="173">
                  <c:v>37.51655927</c:v>
                </c:pt>
                <c:pt idx="174">
                  <c:v>37.51700653</c:v>
                </c:pt>
                <c:pt idx="175">
                  <c:v>37.51448575</c:v>
                </c:pt>
                <c:pt idx="176">
                  <c:v>37.50983953</c:v>
                </c:pt>
                <c:pt idx="177">
                  <c:v>37.50479467</c:v>
                </c:pt>
                <c:pt idx="178">
                  <c:v>37.49967364</c:v>
                </c:pt>
                <c:pt idx="179">
                  <c:v>37.49513678</c:v>
                </c:pt>
                <c:pt idx="180">
                  <c:v>37.49226038</c:v>
                </c:pt>
                <c:pt idx="181">
                  <c:v>37.49025216</c:v>
                </c:pt>
                <c:pt idx="182">
                  <c:v>37.48951688</c:v>
                </c:pt>
                <c:pt idx="183">
                  <c:v>37.49116587</c:v>
                </c:pt>
                <c:pt idx="184">
                  <c:v>37.4953993</c:v>
                </c:pt>
                <c:pt idx="185">
                  <c:v>37.50128791</c:v>
                </c:pt>
                <c:pt idx="186">
                  <c:v>37.50679896</c:v>
                </c:pt>
                <c:pt idx="187">
                  <c:v>37.51089343</c:v>
                </c:pt>
                <c:pt idx="188">
                  <c:v>37.51315443</c:v>
                </c:pt>
                <c:pt idx="189">
                  <c:v>37.51360944</c:v>
                </c:pt>
                <c:pt idx="190">
                  <c:v>37.51231532</c:v>
                </c:pt>
                <c:pt idx="191">
                  <c:v>37.50853698</c:v>
                </c:pt>
                <c:pt idx="192">
                  <c:v>37.50356015</c:v>
                </c:pt>
                <c:pt idx="193">
                  <c:v>37.49922348</c:v>
                </c:pt>
                <c:pt idx="194">
                  <c:v>37.4967412</c:v>
                </c:pt>
                <c:pt idx="195">
                  <c:v>37.49574485</c:v>
                </c:pt>
                <c:pt idx="196">
                  <c:v>37.49615889</c:v>
                </c:pt>
                <c:pt idx="197">
                  <c:v>37.49842416</c:v>
                </c:pt>
                <c:pt idx="198">
                  <c:v>37.50354897</c:v>
                </c:pt>
                <c:pt idx="199">
                  <c:v>37.50923555</c:v>
                </c:pt>
                <c:pt idx="200">
                  <c:v>37.51390872</c:v>
                </c:pt>
                <c:pt idx="201">
                  <c:v>37.51757886</c:v>
                </c:pt>
                <c:pt idx="202">
                  <c:v>37.52059317</c:v>
                </c:pt>
                <c:pt idx="203">
                  <c:v>37.52296501</c:v>
                </c:pt>
                <c:pt idx="204">
                  <c:v>37.52434581</c:v>
                </c:pt>
                <c:pt idx="205">
                  <c:v>37.52466751</c:v>
                </c:pt>
                <c:pt idx="206">
                  <c:v>37.52415234</c:v>
                </c:pt>
                <c:pt idx="207">
                  <c:v>37.52087182</c:v>
                </c:pt>
                <c:pt idx="208">
                  <c:v>37.51637108</c:v>
                </c:pt>
                <c:pt idx="209">
                  <c:v>37.51146493</c:v>
                </c:pt>
                <c:pt idx="210">
                  <c:v>37.50670164</c:v>
                </c:pt>
                <c:pt idx="211">
                  <c:v>37.50197673</c:v>
                </c:pt>
                <c:pt idx="212">
                  <c:v>37.49752139</c:v>
                </c:pt>
                <c:pt idx="213">
                  <c:v>37.49358383</c:v>
                </c:pt>
                <c:pt idx="214">
                  <c:v>37.49002198</c:v>
                </c:pt>
                <c:pt idx="215">
                  <c:v>37.48720702</c:v>
                </c:pt>
                <c:pt idx="216">
                  <c:v>37.48595594</c:v>
                </c:pt>
                <c:pt idx="217">
                  <c:v>37.48706872</c:v>
                </c:pt>
                <c:pt idx="218">
                  <c:v>37.49047214</c:v>
                </c:pt>
                <c:pt idx="219">
                  <c:v>37.49563851</c:v>
                </c:pt>
                <c:pt idx="220">
                  <c:v>37.50106357</c:v>
                </c:pt>
                <c:pt idx="221">
                  <c:v>37.50593172</c:v>
                </c:pt>
                <c:pt idx="222">
                  <c:v>37.50881671</c:v>
                </c:pt>
                <c:pt idx="223">
                  <c:v>37.5095564</c:v>
                </c:pt>
                <c:pt idx="224">
                  <c:v>37.50919722</c:v>
                </c:pt>
                <c:pt idx="225">
                  <c:v>37.50739697</c:v>
                </c:pt>
                <c:pt idx="226">
                  <c:v>37.50366379</c:v>
                </c:pt>
                <c:pt idx="227">
                  <c:v>37.49847692</c:v>
                </c:pt>
                <c:pt idx="228">
                  <c:v>37.49404399</c:v>
                </c:pt>
                <c:pt idx="229">
                  <c:v>37.49165432</c:v>
                </c:pt>
                <c:pt idx="230">
                  <c:v>37.49041395</c:v>
                </c:pt>
                <c:pt idx="231">
                  <c:v>37.49010897</c:v>
                </c:pt>
                <c:pt idx="232">
                  <c:v>37.49161428</c:v>
                </c:pt>
                <c:pt idx="233">
                  <c:v>37.49595886</c:v>
                </c:pt>
                <c:pt idx="234">
                  <c:v>37.50139785</c:v>
                </c:pt>
                <c:pt idx="235">
                  <c:v>37.50654473</c:v>
                </c:pt>
                <c:pt idx="236">
                  <c:v>37.50928422</c:v>
                </c:pt>
                <c:pt idx="237">
                  <c:v>37.50954645</c:v>
                </c:pt>
                <c:pt idx="238">
                  <c:v>37.50700679</c:v>
                </c:pt>
                <c:pt idx="239">
                  <c:v>37.50286918</c:v>
                </c:pt>
                <c:pt idx="240">
                  <c:v>37.49864302</c:v>
                </c:pt>
                <c:pt idx="241">
                  <c:v>37.49503621</c:v>
                </c:pt>
                <c:pt idx="242">
                  <c:v>37.49098887</c:v>
                </c:pt>
                <c:pt idx="243">
                  <c:v>37.48715832</c:v>
                </c:pt>
                <c:pt idx="244">
                  <c:v>37.48369033</c:v>
                </c:pt>
                <c:pt idx="245">
                  <c:v>37.48021714</c:v>
                </c:pt>
                <c:pt idx="246">
                  <c:v>37.47678459</c:v>
                </c:pt>
                <c:pt idx="247">
                  <c:v>37.47368589</c:v>
                </c:pt>
                <c:pt idx="248">
                  <c:v>37.47070598</c:v>
                </c:pt>
                <c:pt idx="249">
                  <c:v>37.46774622</c:v>
                </c:pt>
                <c:pt idx="250">
                  <c:v>37.46486321</c:v>
                </c:pt>
                <c:pt idx="251">
                  <c:v>37.46216621</c:v>
                </c:pt>
                <c:pt idx="252">
                  <c:v>37.45958911</c:v>
                </c:pt>
                <c:pt idx="253">
                  <c:v>37.4563811</c:v>
                </c:pt>
                <c:pt idx="254">
                  <c:v>37.4531456</c:v>
                </c:pt>
                <c:pt idx="255">
                  <c:v>37.44978949</c:v>
                </c:pt>
                <c:pt idx="256">
                  <c:v>37.44640885</c:v>
                </c:pt>
                <c:pt idx="257">
                  <c:v>37.44319385</c:v>
                </c:pt>
                <c:pt idx="258">
                  <c:v>37.44027753</c:v>
                </c:pt>
                <c:pt idx="259">
                  <c:v>37.43770586</c:v>
                </c:pt>
                <c:pt idx="260">
                  <c:v>37.43545378</c:v>
                </c:pt>
                <c:pt idx="261">
                  <c:v>37.43336328</c:v>
                </c:pt>
                <c:pt idx="262">
                  <c:v>37.43158022</c:v>
                </c:pt>
                <c:pt idx="263">
                  <c:v>37.43032367</c:v>
                </c:pt>
                <c:pt idx="264">
                  <c:v>37.42900181</c:v>
                </c:pt>
                <c:pt idx="265">
                  <c:v>37.4276549</c:v>
                </c:pt>
                <c:pt idx="266">
                  <c:v>37.42629375</c:v>
                </c:pt>
                <c:pt idx="267">
                  <c:v>37.42497247</c:v>
                </c:pt>
                <c:pt idx="268">
                  <c:v>37.4239326</c:v>
                </c:pt>
                <c:pt idx="269">
                  <c:v>37.42317597</c:v>
                </c:pt>
                <c:pt idx="270">
                  <c:v>37.4225617</c:v>
                </c:pt>
                <c:pt idx="271">
                  <c:v>37.42193681</c:v>
                </c:pt>
                <c:pt idx="272">
                  <c:v>37.4212487</c:v>
                </c:pt>
                <c:pt idx="273">
                  <c:v>37.42041775</c:v>
                </c:pt>
                <c:pt idx="274">
                  <c:v>37.41965727</c:v>
                </c:pt>
                <c:pt idx="275">
                  <c:v>37.41903164</c:v>
                </c:pt>
                <c:pt idx="276">
                  <c:v>37.41861929</c:v>
                </c:pt>
                <c:pt idx="277">
                  <c:v>37.41831574</c:v>
                </c:pt>
                <c:pt idx="278">
                  <c:v>37.41813038</c:v>
                </c:pt>
                <c:pt idx="279">
                  <c:v>37.41796871</c:v>
                </c:pt>
                <c:pt idx="280">
                  <c:v>37.41766078</c:v>
                </c:pt>
                <c:pt idx="281">
                  <c:v>37.41736157</c:v>
                </c:pt>
                <c:pt idx="282">
                  <c:v>37.41763741</c:v>
                </c:pt>
                <c:pt idx="283">
                  <c:v>37.41848417</c:v>
                </c:pt>
                <c:pt idx="284">
                  <c:v>37.41904618</c:v>
                </c:pt>
                <c:pt idx="285">
                  <c:v>37.41934935</c:v>
                </c:pt>
                <c:pt idx="286">
                  <c:v>37.41951194</c:v>
                </c:pt>
                <c:pt idx="287">
                  <c:v>37.41957747</c:v>
                </c:pt>
                <c:pt idx="288">
                  <c:v>37.41950243</c:v>
                </c:pt>
                <c:pt idx="289">
                  <c:v>37.41924902</c:v>
                </c:pt>
                <c:pt idx="290">
                  <c:v>37.4187462</c:v>
                </c:pt>
                <c:pt idx="291">
                  <c:v>37.4178299</c:v>
                </c:pt>
                <c:pt idx="292">
                  <c:v>37.4163879</c:v>
                </c:pt>
                <c:pt idx="293">
                  <c:v>37.41435102</c:v>
                </c:pt>
                <c:pt idx="294">
                  <c:v>37.41137158</c:v>
                </c:pt>
                <c:pt idx="295">
                  <c:v>37.40585067</c:v>
                </c:pt>
                <c:pt idx="296">
                  <c:v>37.39929598</c:v>
                </c:pt>
                <c:pt idx="297">
                  <c:v>37.39276014</c:v>
                </c:pt>
                <c:pt idx="298">
                  <c:v>37.38704819</c:v>
                </c:pt>
                <c:pt idx="299">
                  <c:v>37.38191422</c:v>
                </c:pt>
                <c:pt idx="300">
                  <c:v>37.37754807</c:v>
                </c:pt>
                <c:pt idx="301">
                  <c:v>37.37572506</c:v>
                </c:pt>
                <c:pt idx="302">
                  <c:v>37.37733797</c:v>
                </c:pt>
                <c:pt idx="303">
                  <c:v>37.38138835</c:v>
                </c:pt>
                <c:pt idx="304">
                  <c:v>37.38709535</c:v>
                </c:pt>
                <c:pt idx="305">
                  <c:v>37.39371232</c:v>
                </c:pt>
                <c:pt idx="306">
                  <c:v>37.40111314</c:v>
                </c:pt>
                <c:pt idx="307">
                  <c:v>37.40872074</c:v>
                </c:pt>
                <c:pt idx="308">
                  <c:v>37.41615195</c:v>
                </c:pt>
                <c:pt idx="309">
                  <c:v>37.42320203</c:v>
                </c:pt>
                <c:pt idx="310">
                  <c:v>37.42969624</c:v>
                </c:pt>
                <c:pt idx="311">
                  <c:v>37.43510905</c:v>
                </c:pt>
                <c:pt idx="312">
                  <c:v>37.43861673</c:v>
                </c:pt>
                <c:pt idx="313">
                  <c:v>37.43990719</c:v>
                </c:pt>
                <c:pt idx="314">
                  <c:v>37.43858424</c:v>
                </c:pt>
                <c:pt idx="315">
                  <c:v>37.43473681</c:v>
                </c:pt>
                <c:pt idx="316">
                  <c:v>37.42941128</c:v>
                </c:pt>
                <c:pt idx="317">
                  <c:v>37.42282417</c:v>
                </c:pt>
                <c:pt idx="318">
                  <c:v>37.415751</c:v>
                </c:pt>
                <c:pt idx="319">
                  <c:v>37.40872362</c:v>
                </c:pt>
                <c:pt idx="320">
                  <c:v>37.40208016</c:v>
                </c:pt>
                <c:pt idx="321">
                  <c:v>37.3959412</c:v>
                </c:pt>
                <c:pt idx="322">
                  <c:v>37.39067552</c:v>
                </c:pt>
                <c:pt idx="323">
                  <c:v>37.38661186</c:v>
                </c:pt>
                <c:pt idx="324">
                  <c:v>37.38517657</c:v>
                </c:pt>
                <c:pt idx="325">
                  <c:v>37.38581657</c:v>
                </c:pt>
                <c:pt idx="326">
                  <c:v>37.38882727</c:v>
                </c:pt>
                <c:pt idx="327">
                  <c:v>37.39392724</c:v>
                </c:pt>
                <c:pt idx="328">
                  <c:v>37.4007791</c:v>
                </c:pt>
                <c:pt idx="329">
                  <c:v>37.40842407</c:v>
                </c:pt>
                <c:pt idx="330">
                  <c:v>37.41580957</c:v>
                </c:pt>
                <c:pt idx="331">
                  <c:v>37.42276482</c:v>
                </c:pt>
                <c:pt idx="332">
                  <c:v>37.42883797</c:v>
                </c:pt>
                <c:pt idx="333">
                  <c:v>37.43308076</c:v>
                </c:pt>
                <c:pt idx="334">
                  <c:v>37.4345478</c:v>
                </c:pt>
                <c:pt idx="335">
                  <c:v>37.43278317</c:v>
                </c:pt>
                <c:pt idx="336">
                  <c:v>37.42884314</c:v>
                </c:pt>
                <c:pt idx="337">
                  <c:v>37.42350121</c:v>
                </c:pt>
                <c:pt idx="338">
                  <c:v>37.41769033</c:v>
                </c:pt>
                <c:pt idx="339">
                  <c:v>37.41122766</c:v>
                </c:pt>
                <c:pt idx="340">
                  <c:v>37.40432335</c:v>
                </c:pt>
                <c:pt idx="341">
                  <c:v>37.39757149</c:v>
                </c:pt>
                <c:pt idx="342">
                  <c:v>37.39143953</c:v>
                </c:pt>
                <c:pt idx="343">
                  <c:v>37.38676712</c:v>
                </c:pt>
                <c:pt idx="344">
                  <c:v>37.384343</c:v>
                </c:pt>
                <c:pt idx="345">
                  <c:v>37.38524166</c:v>
                </c:pt>
                <c:pt idx="346">
                  <c:v>37.39007275</c:v>
                </c:pt>
                <c:pt idx="347">
                  <c:v>37.39691611</c:v>
                </c:pt>
                <c:pt idx="348">
                  <c:v>37.40474117</c:v>
                </c:pt>
                <c:pt idx="349">
                  <c:v>37.41276158</c:v>
                </c:pt>
                <c:pt idx="350">
                  <c:v>37.42038989</c:v>
                </c:pt>
                <c:pt idx="351">
                  <c:v>37.42735276</c:v>
                </c:pt>
                <c:pt idx="352">
                  <c:v>37.43293325</c:v>
                </c:pt>
                <c:pt idx="353">
                  <c:v>37.43587116</c:v>
                </c:pt>
                <c:pt idx="354">
                  <c:v>37.43631408</c:v>
                </c:pt>
                <c:pt idx="355">
                  <c:v>37.43484814</c:v>
                </c:pt>
                <c:pt idx="356">
                  <c:v>37.4315292</c:v>
                </c:pt>
                <c:pt idx="357">
                  <c:v>37.42590732</c:v>
                </c:pt>
                <c:pt idx="358">
                  <c:v>37.41996875</c:v>
                </c:pt>
                <c:pt idx="359">
                  <c:v>37.4139131</c:v>
                </c:pt>
                <c:pt idx="360">
                  <c:v>37.40762799</c:v>
                </c:pt>
                <c:pt idx="361">
                  <c:v>37.40156244</c:v>
                </c:pt>
                <c:pt idx="362">
                  <c:v>37.39580757</c:v>
                </c:pt>
                <c:pt idx="363">
                  <c:v>37.39073369</c:v>
                </c:pt>
                <c:pt idx="364">
                  <c:v>37.38772725</c:v>
                </c:pt>
                <c:pt idx="365">
                  <c:v>37.38746317</c:v>
                </c:pt>
                <c:pt idx="366">
                  <c:v>37.39033672</c:v>
                </c:pt>
                <c:pt idx="367">
                  <c:v>37.39597162</c:v>
                </c:pt>
                <c:pt idx="368">
                  <c:v>37.40288372</c:v>
                </c:pt>
                <c:pt idx="369">
                  <c:v>37.40996457</c:v>
                </c:pt>
                <c:pt idx="370">
                  <c:v>37.41603644</c:v>
                </c:pt>
                <c:pt idx="371">
                  <c:v>37.42160127</c:v>
                </c:pt>
                <c:pt idx="372">
                  <c:v>37.42628564</c:v>
                </c:pt>
                <c:pt idx="373">
                  <c:v>37.429305</c:v>
                </c:pt>
                <c:pt idx="374">
                  <c:v>37.43022254</c:v>
                </c:pt>
                <c:pt idx="375">
                  <c:v>37.42856797</c:v>
                </c:pt>
                <c:pt idx="376">
                  <c:v>37.42425969</c:v>
                </c:pt>
                <c:pt idx="377">
                  <c:v>37.41873361</c:v>
                </c:pt>
                <c:pt idx="378">
                  <c:v>37.41295438</c:v>
                </c:pt>
                <c:pt idx="379">
                  <c:v>37.40726175</c:v>
                </c:pt>
                <c:pt idx="380">
                  <c:v>37.40215898</c:v>
                </c:pt>
                <c:pt idx="381">
                  <c:v>37.39773663</c:v>
                </c:pt>
                <c:pt idx="382">
                  <c:v>37.39462015</c:v>
                </c:pt>
                <c:pt idx="383">
                  <c:v>37.3945227</c:v>
                </c:pt>
                <c:pt idx="384">
                  <c:v>37.39777425</c:v>
                </c:pt>
                <c:pt idx="385">
                  <c:v>37.40351392</c:v>
                </c:pt>
                <c:pt idx="386">
                  <c:v>37.40972395</c:v>
                </c:pt>
                <c:pt idx="387">
                  <c:v>37.41535413</c:v>
                </c:pt>
                <c:pt idx="388">
                  <c:v>37.42017959</c:v>
                </c:pt>
                <c:pt idx="389">
                  <c:v>37.42463676</c:v>
                </c:pt>
                <c:pt idx="390">
                  <c:v>37.42907957</c:v>
                </c:pt>
                <c:pt idx="391">
                  <c:v>37.43311742</c:v>
                </c:pt>
                <c:pt idx="392">
                  <c:v>37.43723273</c:v>
                </c:pt>
                <c:pt idx="393">
                  <c:v>37.43972718</c:v>
                </c:pt>
                <c:pt idx="394">
                  <c:v>37.43952754</c:v>
                </c:pt>
                <c:pt idx="395">
                  <c:v>37.43669115</c:v>
                </c:pt>
                <c:pt idx="396">
                  <c:v>37.43295061</c:v>
                </c:pt>
                <c:pt idx="397">
                  <c:v>37.42863444</c:v>
                </c:pt>
                <c:pt idx="398">
                  <c:v>37.42427221</c:v>
                </c:pt>
                <c:pt idx="399">
                  <c:v>37.42033765</c:v>
                </c:pt>
                <c:pt idx="400">
                  <c:v>37.41611707</c:v>
                </c:pt>
                <c:pt idx="401">
                  <c:v>37.41197376</c:v>
                </c:pt>
                <c:pt idx="402">
                  <c:v>37.40792042</c:v>
                </c:pt>
                <c:pt idx="403">
                  <c:v>37.4039965</c:v>
                </c:pt>
                <c:pt idx="404">
                  <c:v>37.40026943</c:v>
                </c:pt>
                <c:pt idx="405">
                  <c:v>37.3967569</c:v>
                </c:pt>
                <c:pt idx="406">
                  <c:v>37.3934774</c:v>
                </c:pt>
                <c:pt idx="407">
                  <c:v>37.39113764</c:v>
                </c:pt>
                <c:pt idx="408">
                  <c:v>37.39037531</c:v>
                </c:pt>
                <c:pt idx="409">
                  <c:v>37.39249082</c:v>
                </c:pt>
                <c:pt idx="410">
                  <c:v>37.39700212</c:v>
                </c:pt>
                <c:pt idx="411">
                  <c:v>37.40285713</c:v>
                </c:pt>
                <c:pt idx="412">
                  <c:v>37.40875537</c:v>
                </c:pt>
                <c:pt idx="413">
                  <c:v>37.41459602</c:v>
                </c:pt>
                <c:pt idx="414">
                  <c:v>37.420432</c:v>
                </c:pt>
                <c:pt idx="415">
                  <c:v>37.42640501</c:v>
                </c:pt>
                <c:pt idx="416">
                  <c:v>37.43254492</c:v>
                </c:pt>
                <c:pt idx="417">
                  <c:v>37.43877236</c:v>
                </c:pt>
                <c:pt idx="418">
                  <c:v>37.44544479</c:v>
                </c:pt>
                <c:pt idx="419">
                  <c:v>37.45253184</c:v>
                </c:pt>
                <c:pt idx="420">
                  <c:v>37.45971321</c:v>
                </c:pt>
                <c:pt idx="421">
                  <c:v>37.46711042</c:v>
                </c:pt>
                <c:pt idx="422">
                  <c:v>37.4745832</c:v>
                </c:pt>
                <c:pt idx="423">
                  <c:v>37.4820574</c:v>
                </c:pt>
                <c:pt idx="424">
                  <c:v>37.48940797</c:v>
                </c:pt>
                <c:pt idx="425">
                  <c:v>37.49673317</c:v>
                </c:pt>
                <c:pt idx="426">
                  <c:v>37.50393556</c:v>
                </c:pt>
                <c:pt idx="427">
                  <c:v>37.51107578</c:v>
                </c:pt>
                <c:pt idx="428">
                  <c:v>37.51819147</c:v>
                </c:pt>
                <c:pt idx="429">
                  <c:v>37.52512583</c:v>
                </c:pt>
                <c:pt idx="430">
                  <c:v>37.53172745</c:v>
                </c:pt>
                <c:pt idx="431">
                  <c:v>37.53816672</c:v>
                </c:pt>
                <c:pt idx="432">
                  <c:v>37.54455948</c:v>
                </c:pt>
                <c:pt idx="433">
                  <c:v>37.55111301</c:v>
                </c:pt>
                <c:pt idx="434">
                  <c:v>37.55772319</c:v>
                </c:pt>
                <c:pt idx="435">
                  <c:v>37.56421736</c:v>
                </c:pt>
                <c:pt idx="436">
                  <c:v>37.57076978</c:v>
                </c:pt>
                <c:pt idx="437">
                  <c:v>37.57772534</c:v>
                </c:pt>
                <c:pt idx="438">
                  <c:v>37.58490737</c:v>
                </c:pt>
                <c:pt idx="439">
                  <c:v>37.59203469</c:v>
                </c:pt>
                <c:pt idx="440">
                  <c:v>37.59906749</c:v>
                </c:pt>
                <c:pt idx="441">
                  <c:v>37.6061239</c:v>
                </c:pt>
                <c:pt idx="442">
                  <c:v>37.61316209</c:v>
                </c:pt>
                <c:pt idx="443">
                  <c:v>37.62015602</c:v>
                </c:pt>
                <c:pt idx="444">
                  <c:v>37.62689077</c:v>
                </c:pt>
                <c:pt idx="445">
                  <c:v>37.63332568</c:v>
                </c:pt>
                <c:pt idx="446">
                  <c:v>37.63952803</c:v>
                </c:pt>
                <c:pt idx="447">
                  <c:v>37.64541965</c:v>
                </c:pt>
                <c:pt idx="448">
                  <c:v>37.65096343</c:v>
                </c:pt>
                <c:pt idx="449">
                  <c:v>37.65632373</c:v>
                </c:pt>
                <c:pt idx="450">
                  <c:v>37.66148582</c:v>
                </c:pt>
                <c:pt idx="451">
                  <c:v>37.66672868</c:v>
                </c:pt>
                <c:pt idx="452">
                  <c:v>37.67209366</c:v>
                </c:pt>
                <c:pt idx="453">
                  <c:v>37.677409</c:v>
                </c:pt>
                <c:pt idx="454">
                  <c:v>37.68282121</c:v>
                </c:pt>
                <c:pt idx="455">
                  <c:v>37.68836453</c:v>
                </c:pt>
                <c:pt idx="456">
                  <c:v>37.69382931</c:v>
                </c:pt>
                <c:pt idx="457">
                  <c:v>37.69899933</c:v>
                </c:pt>
                <c:pt idx="458">
                  <c:v>37.70447548</c:v>
                </c:pt>
                <c:pt idx="459">
                  <c:v>37.71053894</c:v>
                </c:pt>
                <c:pt idx="460">
                  <c:v>37.71665733</c:v>
                </c:pt>
                <c:pt idx="461">
                  <c:v>37.72228193</c:v>
                </c:pt>
                <c:pt idx="462">
                  <c:v>37.72768348</c:v>
                </c:pt>
                <c:pt idx="463">
                  <c:v>37.73286791</c:v>
                </c:pt>
                <c:pt idx="464">
                  <c:v>37.73776038</c:v>
                </c:pt>
                <c:pt idx="465">
                  <c:v>37.73944001</c:v>
                </c:pt>
                <c:pt idx="466">
                  <c:v>37.73736653</c:v>
                </c:pt>
                <c:pt idx="467">
                  <c:v>37.73289947</c:v>
                </c:pt>
                <c:pt idx="468">
                  <c:v>37.72786083</c:v>
                </c:pt>
                <c:pt idx="469">
                  <c:v>37.72319375</c:v>
                </c:pt>
                <c:pt idx="470">
                  <c:v>37.71879036</c:v>
                </c:pt>
                <c:pt idx="471">
                  <c:v>37.71454602</c:v>
                </c:pt>
                <c:pt idx="472">
                  <c:v>37.71042828</c:v>
                </c:pt>
                <c:pt idx="473">
                  <c:v>37.70650757</c:v>
                </c:pt>
                <c:pt idx="474">
                  <c:v>37.70282414</c:v>
                </c:pt>
                <c:pt idx="475">
                  <c:v>37.69905572</c:v>
                </c:pt>
                <c:pt idx="476">
                  <c:v>37.69512149</c:v>
                </c:pt>
                <c:pt idx="477">
                  <c:v>37.69123097</c:v>
                </c:pt>
                <c:pt idx="478">
                  <c:v>37.68754348</c:v>
                </c:pt>
                <c:pt idx="479">
                  <c:v>37.68378215</c:v>
                </c:pt>
                <c:pt idx="480">
                  <c:v>37.67989892</c:v>
                </c:pt>
                <c:pt idx="481">
                  <c:v>37.67622532</c:v>
                </c:pt>
                <c:pt idx="482">
                  <c:v>37.6739697</c:v>
                </c:pt>
                <c:pt idx="483">
                  <c:v>37.67401898</c:v>
                </c:pt>
                <c:pt idx="484">
                  <c:v>37.67667674</c:v>
                </c:pt>
                <c:pt idx="485">
                  <c:v>37.68188296</c:v>
                </c:pt>
                <c:pt idx="486">
                  <c:v>37.68774836</c:v>
                </c:pt>
                <c:pt idx="487">
                  <c:v>37.69371861</c:v>
                </c:pt>
                <c:pt idx="488">
                  <c:v>37.6995934</c:v>
                </c:pt>
                <c:pt idx="489">
                  <c:v>37.70533613</c:v>
                </c:pt>
                <c:pt idx="490">
                  <c:v>37.71081875</c:v>
                </c:pt>
                <c:pt idx="491">
                  <c:v>37.71608591</c:v>
                </c:pt>
                <c:pt idx="492">
                  <c:v>37.7212097</c:v>
                </c:pt>
                <c:pt idx="493">
                  <c:v>37.72624973</c:v>
                </c:pt>
                <c:pt idx="494">
                  <c:v>37.7311044</c:v>
                </c:pt>
                <c:pt idx="495">
                  <c:v>37.73608381</c:v>
                </c:pt>
                <c:pt idx="496">
                  <c:v>37.7412013</c:v>
                </c:pt>
                <c:pt idx="497">
                  <c:v>37.74577912</c:v>
                </c:pt>
                <c:pt idx="498">
                  <c:v>37.74889136</c:v>
                </c:pt>
                <c:pt idx="499">
                  <c:v>37.74996027</c:v>
                </c:pt>
                <c:pt idx="500">
                  <c:v>37.74937433</c:v>
                </c:pt>
                <c:pt idx="501">
                  <c:v>37.74789321</c:v>
                </c:pt>
                <c:pt idx="502">
                  <c:v>37.74574426</c:v>
                </c:pt>
                <c:pt idx="503">
                  <c:v>37.74256054</c:v>
                </c:pt>
                <c:pt idx="504">
                  <c:v>37.73854356</c:v>
                </c:pt>
                <c:pt idx="505">
                  <c:v>37.73432275</c:v>
                </c:pt>
                <c:pt idx="506">
                  <c:v>37.72977063</c:v>
                </c:pt>
                <c:pt idx="507">
                  <c:v>37.72477212</c:v>
                </c:pt>
                <c:pt idx="508">
                  <c:v>37.71971925</c:v>
                </c:pt>
                <c:pt idx="509">
                  <c:v>37.71478987</c:v>
                </c:pt>
                <c:pt idx="510">
                  <c:v>37.70991858</c:v>
                </c:pt>
                <c:pt idx="511">
                  <c:v>37.70510681</c:v>
                </c:pt>
                <c:pt idx="512">
                  <c:v>37.70026393</c:v>
                </c:pt>
                <c:pt idx="513">
                  <c:v>37.6955054</c:v>
                </c:pt>
                <c:pt idx="514">
                  <c:v>37.69092647</c:v>
                </c:pt>
                <c:pt idx="515">
                  <c:v>37.68693067</c:v>
                </c:pt>
                <c:pt idx="516">
                  <c:v>37.6841203</c:v>
                </c:pt>
                <c:pt idx="517">
                  <c:v>37.68419249</c:v>
                </c:pt>
                <c:pt idx="518">
                  <c:v>37.6856749</c:v>
                </c:pt>
                <c:pt idx="519">
                  <c:v>37.68859535</c:v>
                </c:pt>
                <c:pt idx="520">
                  <c:v>37.69297587</c:v>
                </c:pt>
                <c:pt idx="521">
                  <c:v>37.6983191</c:v>
                </c:pt>
                <c:pt idx="522">
                  <c:v>37.70417206</c:v>
                </c:pt>
                <c:pt idx="523">
                  <c:v>37.71026479</c:v>
                </c:pt>
                <c:pt idx="524">
                  <c:v>37.71618169</c:v>
                </c:pt>
                <c:pt idx="525">
                  <c:v>37.72197033</c:v>
                </c:pt>
                <c:pt idx="526">
                  <c:v>37.7273142</c:v>
                </c:pt>
                <c:pt idx="527">
                  <c:v>37.73150811</c:v>
                </c:pt>
                <c:pt idx="528">
                  <c:v>37.73357655</c:v>
                </c:pt>
                <c:pt idx="529">
                  <c:v>37.73412245</c:v>
                </c:pt>
                <c:pt idx="530">
                  <c:v>37.73363511</c:v>
                </c:pt>
                <c:pt idx="531">
                  <c:v>37.73249437</c:v>
                </c:pt>
                <c:pt idx="532">
                  <c:v>37.73077153</c:v>
                </c:pt>
                <c:pt idx="533">
                  <c:v>37.72761726</c:v>
                </c:pt>
                <c:pt idx="534">
                  <c:v>37.72347196</c:v>
                </c:pt>
                <c:pt idx="535">
                  <c:v>37.71855869</c:v>
                </c:pt>
                <c:pt idx="536">
                  <c:v>37.71342313</c:v>
                </c:pt>
                <c:pt idx="537">
                  <c:v>37.70814216</c:v>
                </c:pt>
                <c:pt idx="538">
                  <c:v>37.70288406</c:v>
                </c:pt>
                <c:pt idx="539">
                  <c:v>37.69773681</c:v>
                </c:pt>
                <c:pt idx="540">
                  <c:v>37.69266878</c:v>
                </c:pt>
                <c:pt idx="541">
                  <c:v>37.6875305</c:v>
                </c:pt>
                <c:pt idx="542">
                  <c:v>37.68278479</c:v>
                </c:pt>
                <c:pt idx="543">
                  <c:v>37.67883764</c:v>
                </c:pt>
                <c:pt idx="544">
                  <c:v>37.67710578</c:v>
                </c:pt>
                <c:pt idx="545">
                  <c:v>37.67727457</c:v>
                </c:pt>
                <c:pt idx="546">
                  <c:v>37.67880593</c:v>
                </c:pt>
                <c:pt idx="547">
                  <c:v>37.68122108</c:v>
                </c:pt>
                <c:pt idx="548">
                  <c:v>37.68407509</c:v>
                </c:pt>
                <c:pt idx="549">
                  <c:v>37.68810603</c:v>
                </c:pt>
                <c:pt idx="550">
                  <c:v>37.69365932</c:v>
                </c:pt>
                <c:pt idx="551">
                  <c:v>37.69942979</c:v>
                </c:pt>
                <c:pt idx="552">
                  <c:v>37.70516396</c:v>
                </c:pt>
                <c:pt idx="553">
                  <c:v>37.71123787</c:v>
                </c:pt>
                <c:pt idx="554">
                  <c:v>37.71717192</c:v>
                </c:pt>
                <c:pt idx="555">
                  <c:v>37.72263305</c:v>
                </c:pt>
                <c:pt idx="556">
                  <c:v>37.72723868</c:v>
                </c:pt>
                <c:pt idx="557">
                  <c:v>37.7306598</c:v>
                </c:pt>
                <c:pt idx="558">
                  <c:v>37.73253799</c:v>
                </c:pt>
                <c:pt idx="559">
                  <c:v>37.73300885</c:v>
                </c:pt>
                <c:pt idx="560">
                  <c:v>37.73140394</c:v>
                </c:pt>
                <c:pt idx="561">
                  <c:v>37.72838079</c:v>
                </c:pt>
                <c:pt idx="562">
                  <c:v>37.72421459</c:v>
                </c:pt>
                <c:pt idx="563">
                  <c:v>37.71919792</c:v>
                </c:pt>
                <c:pt idx="564">
                  <c:v>37.71383883</c:v>
                </c:pt>
                <c:pt idx="565">
                  <c:v>37.70848133</c:v>
                </c:pt>
                <c:pt idx="566">
                  <c:v>37.70317056</c:v>
                </c:pt>
                <c:pt idx="567">
                  <c:v>37.69778168</c:v>
                </c:pt>
                <c:pt idx="568">
                  <c:v>37.69238584</c:v>
                </c:pt>
                <c:pt idx="569">
                  <c:v>37.68722423</c:v>
                </c:pt>
                <c:pt idx="570">
                  <c:v>37.68204664</c:v>
                </c:pt>
                <c:pt idx="571">
                  <c:v>37.67810077</c:v>
                </c:pt>
                <c:pt idx="572">
                  <c:v>37.67584575</c:v>
                </c:pt>
                <c:pt idx="573">
                  <c:v>37.67558702</c:v>
                </c:pt>
                <c:pt idx="574">
                  <c:v>37.67820368</c:v>
                </c:pt>
                <c:pt idx="575">
                  <c:v>37.68366914</c:v>
                </c:pt>
                <c:pt idx="576">
                  <c:v>37.69048493</c:v>
                </c:pt>
                <c:pt idx="577">
                  <c:v>37.69661419</c:v>
                </c:pt>
                <c:pt idx="578">
                  <c:v>37.70215688</c:v>
                </c:pt>
                <c:pt idx="579">
                  <c:v>37.70796486</c:v>
                </c:pt>
                <c:pt idx="580">
                  <c:v>37.71347883</c:v>
                </c:pt>
                <c:pt idx="581">
                  <c:v>37.718726</c:v>
                </c:pt>
                <c:pt idx="582">
                  <c:v>37.72226855</c:v>
                </c:pt>
                <c:pt idx="583">
                  <c:v>37.72235778</c:v>
                </c:pt>
                <c:pt idx="584">
                  <c:v>37.71951785</c:v>
                </c:pt>
                <c:pt idx="585">
                  <c:v>37.71398503</c:v>
                </c:pt>
                <c:pt idx="586">
                  <c:v>37.7076254</c:v>
                </c:pt>
                <c:pt idx="587">
                  <c:v>37.70102919</c:v>
                </c:pt>
                <c:pt idx="588">
                  <c:v>37.6955048</c:v>
                </c:pt>
                <c:pt idx="589">
                  <c:v>37.69241203</c:v>
                </c:pt>
                <c:pt idx="590">
                  <c:v>37.69279629</c:v>
                </c:pt>
                <c:pt idx="591">
                  <c:v>37.69653757</c:v>
                </c:pt>
                <c:pt idx="592">
                  <c:v>37.70318707</c:v>
                </c:pt>
                <c:pt idx="593">
                  <c:v>37.71044969</c:v>
                </c:pt>
                <c:pt idx="594">
                  <c:v>37.71568628</c:v>
                </c:pt>
                <c:pt idx="595">
                  <c:v>37.71723476</c:v>
                </c:pt>
                <c:pt idx="596">
                  <c:v>37.71501626</c:v>
                </c:pt>
                <c:pt idx="597">
                  <c:v>37.71028059</c:v>
                </c:pt>
                <c:pt idx="598">
                  <c:v>37.70419809</c:v>
                </c:pt>
                <c:pt idx="599">
                  <c:v>37.69815798</c:v>
                </c:pt>
                <c:pt idx="600">
                  <c:v>37.69377044</c:v>
                </c:pt>
                <c:pt idx="601">
                  <c:v>37.69235909</c:v>
                </c:pt>
                <c:pt idx="602">
                  <c:v>37.69576456</c:v>
                </c:pt>
                <c:pt idx="603">
                  <c:v>37.70192324</c:v>
                </c:pt>
                <c:pt idx="604">
                  <c:v>37.70907894</c:v>
                </c:pt>
                <c:pt idx="605">
                  <c:v>37.7160896</c:v>
                </c:pt>
                <c:pt idx="606">
                  <c:v>37.72337514</c:v>
                </c:pt>
                <c:pt idx="607">
                  <c:v>37.73109825</c:v>
                </c:pt>
                <c:pt idx="608">
                  <c:v>37.73876543</c:v>
                </c:pt>
                <c:pt idx="609">
                  <c:v>37.74626744</c:v>
                </c:pt>
                <c:pt idx="610">
                  <c:v>37.75397852</c:v>
                </c:pt>
                <c:pt idx="611">
                  <c:v>37.761841509999996</c:v>
                </c:pt>
                <c:pt idx="612">
                  <c:v>37.76973951</c:v>
                </c:pt>
                <c:pt idx="613">
                  <c:v>37.77767727</c:v>
                </c:pt>
                <c:pt idx="614">
                  <c:v>37.78568718</c:v>
                </c:pt>
                <c:pt idx="615">
                  <c:v>37.79367931</c:v>
                </c:pt>
                <c:pt idx="616">
                  <c:v>37.80159587</c:v>
                </c:pt>
                <c:pt idx="617">
                  <c:v>37.8092482</c:v>
                </c:pt>
                <c:pt idx="618">
                  <c:v>37.81677043</c:v>
                </c:pt>
                <c:pt idx="619">
                  <c:v>37.824287</c:v>
                </c:pt>
                <c:pt idx="620">
                  <c:v>37.8317505</c:v>
                </c:pt>
                <c:pt idx="621">
                  <c:v>37.83903306</c:v>
                </c:pt>
                <c:pt idx="622">
                  <c:v>37.84612748</c:v>
                </c:pt>
                <c:pt idx="623">
                  <c:v>37.85318756</c:v>
                </c:pt>
                <c:pt idx="624">
                  <c:v>37.86013639</c:v>
                </c:pt>
                <c:pt idx="625">
                  <c:v>37.86700499</c:v>
                </c:pt>
                <c:pt idx="626">
                  <c:v>37.87399386</c:v>
                </c:pt>
                <c:pt idx="627">
                  <c:v>37.88104404</c:v>
                </c:pt>
                <c:pt idx="628">
                  <c:v>37.88827494</c:v>
                </c:pt>
                <c:pt idx="629">
                  <c:v>37.89537738</c:v>
                </c:pt>
                <c:pt idx="630">
                  <c:v>37.9025075</c:v>
                </c:pt>
                <c:pt idx="631">
                  <c:v>37.90960238</c:v>
                </c:pt>
                <c:pt idx="632">
                  <c:v>37.91654207</c:v>
                </c:pt>
                <c:pt idx="633">
                  <c:v>37.92329201</c:v>
                </c:pt>
                <c:pt idx="634">
                  <c:v>37.92985853</c:v>
                </c:pt>
                <c:pt idx="635">
                  <c:v>37.93622696</c:v>
                </c:pt>
                <c:pt idx="636">
                  <c:v>37.94278254</c:v>
                </c:pt>
                <c:pt idx="637">
                  <c:v>37.94980264</c:v>
                </c:pt>
                <c:pt idx="638">
                  <c:v>37.95692648</c:v>
                </c:pt>
                <c:pt idx="639">
                  <c:v>37.9640481</c:v>
                </c:pt>
                <c:pt idx="640">
                  <c:v>37.97104969</c:v>
                </c:pt>
                <c:pt idx="641">
                  <c:v>37.97811471</c:v>
                </c:pt>
                <c:pt idx="642">
                  <c:v>37.98507031</c:v>
                </c:pt>
                <c:pt idx="643">
                  <c:v>37.9919171</c:v>
                </c:pt>
                <c:pt idx="644">
                  <c:v>37.9986923</c:v>
                </c:pt>
                <c:pt idx="645">
                  <c:v>38.00561781</c:v>
                </c:pt>
                <c:pt idx="646">
                  <c:v>38.01236129</c:v>
                </c:pt>
                <c:pt idx="647">
                  <c:v>38.01900371</c:v>
                </c:pt>
                <c:pt idx="648">
                  <c:v>38.02578416</c:v>
                </c:pt>
                <c:pt idx="649">
                  <c:v>38.03249688</c:v>
                </c:pt>
                <c:pt idx="650">
                  <c:v>38.03902343</c:v>
                </c:pt>
                <c:pt idx="651">
                  <c:v>38.04524358</c:v>
                </c:pt>
                <c:pt idx="652">
                  <c:v>38.051429</c:v>
                </c:pt>
                <c:pt idx="653">
                  <c:v>38.05792926</c:v>
                </c:pt>
                <c:pt idx="654">
                  <c:v>38.06459946</c:v>
                </c:pt>
                <c:pt idx="655">
                  <c:v>38.07126324</c:v>
                </c:pt>
                <c:pt idx="656">
                  <c:v>38.07773421</c:v>
                </c:pt>
                <c:pt idx="657">
                  <c:v>38.08416346</c:v>
                </c:pt>
                <c:pt idx="658">
                  <c:v>38.09048077</c:v>
                </c:pt>
                <c:pt idx="659">
                  <c:v>38.09692567</c:v>
                </c:pt>
                <c:pt idx="660">
                  <c:v>38.10352692</c:v>
                </c:pt>
                <c:pt idx="661">
                  <c:v>38.11022578</c:v>
                </c:pt>
                <c:pt idx="662">
                  <c:v>38.11693169</c:v>
                </c:pt>
                <c:pt idx="663">
                  <c:v>38.12361574</c:v>
                </c:pt>
                <c:pt idx="664">
                  <c:v>38.13019826</c:v>
                </c:pt>
                <c:pt idx="665">
                  <c:v>38.13692573</c:v>
                </c:pt>
                <c:pt idx="666">
                  <c:v>38.14390496</c:v>
                </c:pt>
                <c:pt idx="667">
                  <c:v>38.15100374</c:v>
                </c:pt>
                <c:pt idx="668">
                  <c:v>38.15812086</c:v>
                </c:pt>
                <c:pt idx="669">
                  <c:v>38.16522643</c:v>
                </c:pt>
                <c:pt idx="670">
                  <c:v>38.17241009</c:v>
                </c:pt>
                <c:pt idx="671">
                  <c:v>38.17946242</c:v>
                </c:pt>
                <c:pt idx="672">
                  <c:v>38.18668644</c:v>
                </c:pt>
                <c:pt idx="673">
                  <c:v>38.1938225</c:v>
                </c:pt>
                <c:pt idx="674">
                  <c:v>38.20096206</c:v>
                </c:pt>
                <c:pt idx="675">
                  <c:v>38.20808064</c:v>
                </c:pt>
                <c:pt idx="676">
                  <c:v>38.21545253</c:v>
                </c:pt>
                <c:pt idx="677">
                  <c:v>38.22274409</c:v>
                </c:pt>
                <c:pt idx="678">
                  <c:v>38.23004394</c:v>
                </c:pt>
                <c:pt idx="679">
                  <c:v>38.23727245</c:v>
                </c:pt>
                <c:pt idx="680">
                  <c:v>38.24441053</c:v>
                </c:pt>
                <c:pt idx="681">
                  <c:v>38.2514313</c:v>
                </c:pt>
                <c:pt idx="682">
                  <c:v>38.25848351</c:v>
                </c:pt>
                <c:pt idx="683">
                  <c:v>38.26547748</c:v>
                </c:pt>
                <c:pt idx="684">
                  <c:v>38.27254008</c:v>
                </c:pt>
                <c:pt idx="685">
                  <c:v>38.27956868</c:v>
                </c:pt>
                <c:pt idx="686">
                  <c:v>38.28661998</c:v>
                </c:pt>
                <c:pt idx="687">
                  <c:v>38.29367408</c:v>
                </c:pt>
                <c:pt idx="688">
                  <c:v>38.3008054</c:v>
                </c:pt>
                <c:pt idx="689">
                  <c:v>38.30795871</c:v>
                </c:pt>
                <c:pt idx="690">
                  <c:v>38.31506224</c:v>
                </c:pt>
                <c:pt idx="691">
                  <c:v>38.32220925</c:v>
                </c:pt>
                <c:pt idx="692">
                  <c:v>38.32925534</c:v>
                </c:pt>
                <c:pt idx="693">
                  <c:v>38.33606556</c:v>
                </c:pt>
                <c:pt idx="694">
                  <c:v>38.34289143</c:v>
                </c:pt>
                <c:pt idx="695">
                  <c:v>38.34979019</c:v>
                </c:pt>
                <c:pt idx="696">
                  <c:v>38.35671188</c:v>
                </c:pt>
                <c:pt idx="697">
                  <c:v>38.36367365</c:v>
                </c:pt>
                <c:pt idx="698">
                  <c:v>38.37056979</c:v>
                </c:pt>
                <c:pt idx="699">
                  <c:v>38.3775156</c:v>
                </c:pt>
                <c:pt idx="700">
                  <c:v>38.38450987</c:v>
                </c:pt>
                <c:pt idx="701">
                  <c:v>38.39154821</c:v>
                </c:pt>
                <c:pt idx="702">
                  <c:v>38.39861756</c:v>
                </c:pt>
                <c:pt idx="703">
                  <c:v>38.4058091</c:v>
                </c:pt>
                <c:pt idx="704">
                  <c:v>38.41291471</c:v>
                </c:pt>
                <c:pt idx="705">
                  <c:v>38.41993072</c:v>
                </c:pt>
                <c:pt idx="706">
                  <c:v>38.42694395</c:v>
                </c:pt>
                <c:pt idx="707">
                  <c:v>38.43406665</c:v>
                </c:pt>
                <c:pt idx="708">
                  <c:v>38.44120135</c:v>
                </c:pt>
                <c:pt idx="709">
                  <c:v>38.44829093</c:v>
                </c:pt>
                <c:pt idx="710">
                  <c:v>38.45521998</c:v>
                </c:pt>
                <c:pt idx="711">
                  <c:v>38.46225863</c:v>
                </c:pt>
                <c:pt idx="712">
                  <c:v>38.46924408</c:v>
                </c:pt>
                <c:pt idx="713">
                  <c:v>38.4763217</c:v>
                </c:pt>
                <c:pt idx="714">
                  <c:v>38.48337762</c:v>
                </c:pt>
                <c:pt idx="715">
                  <c:v>38.49030825</c:v>
                </c:pt>
                <c:pt idx="716">
                  <c:v>38.49701719</c:v>
                </c:pt>
                <c:pt idx="717">
                  <c:v>38.50376691</c:v>
                </c:pt>
                <c:pt idx="718">
                  <c:v>38.51079302</c:v>
                </c:pt>
                <c:pt idx="719">
                  <c:v>38.51785407</c:v>
                </c:pt>
                <c:pt idx="720">
                  <c:v>38.52489725</c:v>
                </c:pt>
                <c:pt idx="721">
                  <c:v>38.53176431</c:v>
                </c:pt>
                <c:pt idx="722">
                  <c:v>38.53865342</c:v>
                </c:pt>
                <c:pt idx="723">
                  <c:v>38.54556741</c:v>
                </c:pt>
                <c:pt idx="724">
                  <c:v>38.5524991</c:v>
                </c:pt>
                <c:pt idx="725">
                  <c:v>38.55934827</c:v>
                </c:pt>
                <c:pt idx="726">
                  <c:v>38.56622577</c:v>
                </c:pt>
                <c:pt idx="727">
                  <c:v>38.57308541</c:v>
                </c:pt>
                <c:pt idx="728">
                  <c:v>38.57997095</c:v>
                </c:pt>
                <c:pt idx="729">
                  <c:v>38.58690141</c:v>
                </c:pt>
                <c:pt idx="730">
                  <c:v>38.59403754</c:v>
                </c:pt>
                <c:pt idx="731">
                  <c:v>38.60127775</c:v>
                </c:pt>
                <c:pt idx="732">
                  <c:v>38.60853599</c:v>
                </c:pt>
                <c:pt idx="733">
                  <c:v>38.61577984</c:v>
                </c:pt>
                <c:pt idx="734">
                  <c:v>38.62307224</c:v>
                </c:pt>
                <c:pt idx="735">
                  <c:v>38.63032983</c:v>
                </c:pt>
                <c:pt idx="736">
                  <c:v>38.63699632</c:v>
                </c:pt>
                <c:pt idx="737">
                  <c:v>38.64151733</c:v>
                </c:pt>
                <c:pt idx="738">
                  <c:v>38.64457569</c:v>
                </c:pt>
                <c:pt idx="739">
                  <c:v>38.64720412</c:v>
                </c:pt>
                <c:pt idx="740">
                  <c:v>38.64964227</c:v>
                </c:pt>
                <c:pt idx="741">
                  <c:v>38.6516911</c:v>
                </c:pt>
                <c:pt idx="742">
                  <c:v>38.65370846</c:v>
                </c:pt>
                <c:pt idx="743">
                  <c:v>38.65567076</c:v>
                </c:pt>
                <c:pt idx="744">
                  <c:v>38.65755381</c:v>
                </c:pt>
                <c:pt idx="745">
                  <c:v>38.65929699</c:v>
                </c:pt>
                <c:pt idx="746">
                  <c:v>38.66139564</c:v>
                </c:pt>
                <c:pt idx="747">
                  <c:v>38.66361383</c:v>
                </c:pt>
                <c:pt idx="748">
                  <c:v>38.6660575</c:v>
                </c:pt>
                <c:pt idx="749">
                  <c:v>38.6688516</c:v>
                </c:pt>
                <c:pt idx="750">
                  <c:v>38.67189861</c:v>
                </c:pt>
                <c:pt idx="751">
                  <c:v>38.67525221</c:v>
                </c:pt>
                <c:pt idx="752">
                  <c:v>38.67885658</c:v>
                </c:pt>
                <c:pt idx="753">
                  <c:v>38.68243522</c:v>
                </c:pt>
                <c:pt idx="754">
                  <c:v>38.68584193</c:v>
                </c:pt>
                <c:pt idx="755">
                  <c:v>38.68920839</c:v>
                </c:pt>
                <c:pt idx="756">
                  <c:v>38.69259071</c:v>
                </c:pt>
                <c:pt idx="757">
                  <c:v>38.69632972</c:v>
                </c:pt>
                <c:pt idx="758">
                  <c:v>38.70041909</c:v>
                </c:pt>
                <c:pt idx="759">
                  <c:v>38.70446852</c:v>
                </c:pt>
                <c:pt idx="760">
                  <c:v>38.70827247</c:v>
                </c:pt>
                <c:pt idx="761">
                  <c:v>38.7121398</c:v>
                </c:pt>
                <c:pt idx="762">
                  <c:v>38.71645525</c:v>
                </c:pt>
                <c:pt idx="763">
                  <c:v>38.72140309</c:v>
                </c:pt>
                <c:pt idx="764">
                  <c:v>38.72703349</c:v>
                </c:pt>
                <c:pt idx="765">
                  <c:v>38.7336352</c:v>
                </c:pt>
                <c:pt idx="766">
                  <c:v>38.74111538</c:v>
                </c:pt>
                <c:pt idx="767">
                  <c:v>38.74958952</c:v>
                </c:pt>
                <c:pt idx="768">
                  <c:v>38.75853364</c:v>
                </c:pt>
                <c:pt idx="769">
                  <c:v>38.76694858</c:v>
                </c:pt>
                <c:pt idx="770">
                  <c:v>38.77456871</c:v>
                </c:pt>
                <c:pt idx="771">
                  <c:v>38.78180535</c:v>
                </c:pt>
                <c:pt idx="772">
                  <c:v>38.78913798</c:v>
                </c:pt>
                <c:pt idx="773">
                  <c:v>38.79639615</c:v>
                </c:pt>
                <c:pt idx="774">
                  <c:v>38.80357125</c:v>
                </c:pt>
                <c:pt idx="775">
                  <c:v>38.81081093</c:v>
                </c:pt>
                <c:pt idx="776">
                  <c:v>38.81787322</c:v>
                </c:pt>
                <c:pt idx="777">
                  <c:v>38.82494146</c:v>
                </c:pt>
                <c:pt idx="778">
                  <c:v>38.83206536</c:v>
                </c:pt>
                <c:pt idx="779">
                  <c:v>38.83915002</c:v>
                </c:pt>
                <c:pt idx="780">
                  <c:v>38.84626524</c:v>
                </c:pt>
                <c:pt idx="781">
                  <c:v>38.85333331</c:v>
                </c:pt>
                <c:pt idx="782">
                  <c:v>38.86044811</c:v>
                </c:pt>
                <c:pt idx="783">
                  <c:v>38.86744811</c:v>
                </c:pt>
                <c:pt idx="784">
                  <c:v>38.87407825</c:v>
                </c:pt>
                <c:pt idx="785">
                  <c:v>38.88043473</c:v>
                </c:pt>
                <c:pt idx="786">
                  <c:v>38.88700527</c:v>
                </c:pt>
                <c:pt idx="787">
                  <c:v>38.89402125</c:v>
                </c:pt>
                <c:pt idx="788">
                  <c:v>38.90187149</c:v>
                </c:pt>
                <c:pt idx="789">
                  <c:v>38.90941641</c:v>
                </c:pt>
                <c:pt idx="790">
                  <c:v>38.91694915</c:v>
                </c:pt>
                <c:pt idx="791">
                  <c:v>38.92460984</c:v>
                </c:pt>
                <c:pt idx="792">
                  <c:v>38.93244108</c:v>
                </c:pt>
                <c:pt idx="793">
                  <c:v>38.94025136</c:v>
                </c:pt>
                <c:pt idx="794">
                  <c:v>38.94790799</c:v>
                </c:pt>
                <c:pt idx="795">
                  <c:v>38.95545017</c:v>
                </c:pt>
                <c:pt idx="796">
                  <c:v>38.962471</c:v>
                </c:pt>
                <c:pt idx="797">
                  <c:v>38.96921106</c:v>
                </c:pt>
                <c:pt idx="798">
                  <c:v>38.97488221</c:v>
                </c:pt>
                <c:pt idx="799">
                  <c:v>38.97993828</c:v>
                </c:pt>
                <c:pt idx="800">
                  <c:v>38.98478406</c:v>
                </c:pt>
                <c:pt idx="801">
                  <c:v>38.98963953</c:v>
                </c:pt>
                <c:pt idx="802">
                  <c:v>38.99448332</c:v>
                </c:pt>
                <c:pt idx="803">
                  <c:v>38.99916951</c:v>
                </c:pt>
                <c:pt idx="804">
                  <c:v>39.00323776</c:v>
                </c:pt>
                <c:pt idx="805">
                  <c:v>39.00453083</c:v>
                </c:pt>
                <c:pt idx="806">
                  <c:v>39.00328646</c:v>
                </c:pt>
                <c:pt idx="807">
                  <c:v>39.00079261</c:v>
                </c:pt>
                <c:pt idx="808">
                  <c:v>38.99755894</c:v>
                </c:pt>
                <c:pt idx="809">
                  <c:v>38.99410018</c:v>
                </c:pt>
                <c:pt idx="810">
                  <c:v>38.99077269</c:v>
                </c:pt>
                <c:pt idx="811">
                  <c:v>38.98768164</c:v>
                </c:pt>
                <c:pt idx="812">
                  <c:v>38.98467583</c:v>
                </c:pt>
                <c:pt idx="813">
                  <c:v>38.98171883</c:v>
                </c:pt>
                <c:pt idx="814">
                  <c:v>38.9796575</c:v>
                </c:pt>
                <c:pt idx="815">
                  <c:v>38.97846766</c:v>
                </c:pt>
                <c:pt idx="816">
                  <c:v>38.97800325</c:v>
                </c:pt>
                <c:pt idx="817">
                  <c:v>38.97794248</c:v>
                </c:pt>
              </c:numCache>
            </c:numRef>
          </c:yVal>
          <c:smooth val="0"/>
        </c:ser>
        <c:axId val="17044525"/>
        <c:axId val="19182998"/>
      </c:scatterChart>
      <c:valAx>
        <c:axId val="17044525"/>
        <c:scaling>
          <c:orientation val="minMax"/>
          <c:max val="-76.6"/>
          <c:min val="-77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182998"/>
        <c:crosses val="autoZero"/>
        <c:crossBetween val="midCat"/>
        <c:dispUnits/>
      </c:valAx>
      <c:valAx>
        <c:axId val="1918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044525"/>
        <c:crossesAt val="-77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1858-1915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OPF_SO2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Data!$X$478:$X$578</c:f>
              <c:numCache>
                <c:ptCount val="101"/>
                <c:pt idx="0">
                  <c:v>1.312</c:v>
                </c:pt>
                <c:pt idx="1">
                  <c:v>1.3116666666666668</c:v>
                </c:pt>
                <c:pt idx="2">
                  <c:v>1.3111666666666668</c:v>
                </c:pt>
                <c:pt idx="3">
                  <c:v>1.3108333333333333</c:v>
                </c:pt>
                <c:pt idx="4">
                  <c:v>1.3103333333333336</c:v>
                </c:pt>
                <c:pt idx="5">
                  <c:v>1.495</c:v>
                </c:pt>
                <c:pt idx="6">
                  <c:v>1.6795000000000002</c:v>
                </c:pt>
                <c:pt idx="7">
                  <c:v>1.6790000000000003</c:v>
                </c:pt>
                <c:pt idx="8">
                  <c:v>1.8635000000000002</c:v>
                </c:pt>
                <c:pt idx="9">
                  <c:v>2.0479999999999996</c:v>
                </c:pt>
                <c:pt idx="10">
                  <c:v>2.2326666666666664</c:v>
                </c:pt>
                <c:pt idx="11">
                  <c:v>2.2321666666666666</c:v>
                </c:pt>
                <c:pt idx="12">
                  <c:v>2.2318333333333333</c:v>
                </c:pt>
                <c:pt idx="13">
                  <c:v>2.4163333333333337</c:v>
                </c:pt>
                <c:pt idx="14">
                  <c:v>2.416</c:v>
                </c:pt>
                <c:pt idx="15">
                  <c:v>2.4155</c:v>
                </c:pt>
                <c:pt idx="16">
                  <c:v>2.4149999999999996</c:v>
                </c:pt>
                <c:pt idx="17">
                  <c:v>2.2295</c:v>
                </c:pt>
                <c:pt idx="18">
                  <c:v>2.044</c:v>
                </c:pt>
                <c:pt idx="19">
                  <c:v>1.8585</c:v>
                </c:pt>
                <c:pt idx="20">
                  <c:v>1.673</c:v>
                </c:pt>
                <c:pt idx="21">
                  <c:v>1.4876666666666665</c:v>
                </c:pt>
                <c:pt idx="22">
                  <c:v>1.3021666666666667</c:v>
                </c:pt>
                <c:pt idx="23">
                  <c:v>1.3018333333333334</c:v>
                </c:pt>
                <c:pt idx="24">
                  <c:v>1.3013333333333332</c:v>
                </c:pt>
                <c:pt idx="25">
                  <c:v>1.301</c:v>
                </c:pt>
                <c:pt idx="26">
                  <c:v>1.3004999999999998</c:v>
                </c:pt>
                <c:pt idx="27">
                  <c:v>1.2999999999999998</c:v>
                </c:pt>
                <c:pt idx="28">
                  <c:v>1.2994999999999999</c:v>
                </c:pt>
                <c:pt idx="29">
                  <c:v>1.2990000000000002</c:v>
                </c:pt>
                <c:pt idx="30">
                  <c:v>1.2985</c:v>
                </c:pt>
                <c:pt idx="31">
                  <c:v>1.2979999999999998</c:v>
                </c:pt>
                <c:pt idx="32">
                  <c:v>1.2976666666666665</c:v>
                </c:pt>
                <c:pt idx="33">
                  <c:v>1.2971666666666666</c:v>
                </c:pt>
                <c:pt idx="34">
                  <c:v>1.2968333333333333</c:v>
                </c:pt>
                <c:pt idx="35">
                  <c:v>1.2963333333333333</c:v>
                </c:pt>
                <c:pt idx="36">
                  <c:v>1.296</c:v>
                </c:pt>
                <c:pt idx="37">
                  <c:v>1.2954999999999999</c:v>
                </c:pt>
                <c:pt idx="38">
                  <c:v>1.2950000000000002</c:v>
                </c:pt>
                <c:pt idx="39">
                  <c:v>1.2945</c:v>
                </c:pt>
                <c:pt idx="40">
                  <c:v>1.294</c:v>
                </c:pt>
                <c:pt idx="41">
                  <c:v>1.2936666666666667</c:v>
                </c:pt>
                <c:pt idx="42">
                  <c:v>1.2931666666666668</c:v>
                </c:pt>
                <c:pt idx="43">
                  <c:v>1.2928333333333333</c:v>
                </c:pt>
                <c:pt idx="44">
                  <c:v>1.2923333333333333</c:v>
                </c:pt>
                <c:pt idx="45">
                  <c:v>1.292</c:v>
                </c:pt>
                <c:pt idx="46">
                  <c:v>1.2914999999999999</c:v>
                </c:pt>
                <c:pt idx="47">
                  <c:v>1.2910000000000001</c:v>
                </c:pt>
                <c:pt idx="48">
                  <c:v>1.2905</c:v>
                </c:pt>
                <c:pt idx="49">
                  <c:v>1.2899999999999998</c:v>
                </c:pt>
                <c:pt idx="50">
                  <c:v>1.2895</c:v>
                </c:pt>
                <c:pt idx="51">
                  <c:v>1.289</c:v>
                </c:pt>
                <c:pt idx="52">
                  <c:v>1.2886666666666666</c:v>
                </c:pt>
                <c:pt idx="53">
                  <c:v>1.2881666666666667</c:v>
                </c:pt>
                <c:pt idx="54">
                  <c:v>1.2878333333333334</c:v>
                </c:pt>
                <c:pt idx="55">
                  <c:v>1.2873333333333334</c:v>
                </c:pt>
                <c:pt idx="56">
                  <c:v>1.287</c:v>
                </c:pt>
                <c:pt idx="57">
                  <c:v>1.2865</c:v>
                </c:pt>
                <c:pt idx="58">
                  <c:v>1.286</c:v>
                </c:pt>
                <c:pt idx="59">
                  <c:v>1.2855</c:v>
                </c:pt>
                <c:pt idx="60">
                  <c:v>1.285</c:v>
                </c:pt>
                <c:pt idx="61">
                  <c:v>1.2844999999999998</c:v>
                </c:pt>
                <c:pt idx="62">
                  <c:v>1.2839999999999998</c:v>
                </c:pt>
                <c:pt idx="63">
                  <c:v>1.2836666666666663</c:v>
                </c:pt>
                <c:pt idx="64">
                  <c:v>1.2831666666666666</c:v>
                </c:pt>
                <c:pt idx="65">
                  <c:v>1.2828333333333333</c:v>
                </c:pt>
                <c:pt idx="66">
                  <c:v>1.2823333333333333</c:v>
                </c:pt>
                <c:pt idx="67">
                  <c:v>1.2819999999999998</c:v>
                </c:pt>
                <c:pt idx="68">
                  <c:v>1.2815</c:v>
                </c:pt>
                <c:pt idx="69">
                  <c:v>1.281</c:v>
                </c:pt>
                <c:pt idx="70">
                  <c:v>1.2805</c:v>
                </c:pt>
                <c:pt idx="71">
                  <c:v>1.28</c:v>
                </c:pt>
                <c:pt idx="72">
                  <c:v>1.2796666666666667</c:v>
                </c:pt>
                <c:pt idx="73">
                  <c:v>1.2791666666666668</c:v>
                </c:pt>
                <c:pt idx="74">
                  <c:v>1.2788333333333333</c:v>
                </c:pt>
                <c:pt idx="75">
                  <c:v>1.2783333333333335</c:v>
                </c:pt>
                <c:pt idx="76">
                  <c:v>1.278</c:v>
                </c:pt>
                <c:pt idx="77">
                  <c:v>1.0925</c:v>
                </c:pt>
                <c:pt idx="78">
                  <c:v>0.9070000000000001</c:v>
                </c:pt>
                <c:pt idx="79">
                  <c:v>0.7214999999999999</c:v>
                </c:pt>
                <c:pt idx="80">
                  <c:v>0.5359999999999999</c:v>
                </c:pt>
                <c:pt idx="81">
                  <c:v>0.5355</c:v>
                </c:pt>
                <c:pt idx="82">
                  <c:v>0.35000000000000003</c:v>
                </c:pt>
                <c:pt idx="83">
                  <c:v>0.5346666666666667</c:v>
                </c:pt>
                <c:pt idx="84">
                  <c:v>0.5341666666666666</c:v>
                </c:pt>
                <c:pt idx="85">
                  <c:v>0.5338333333333333</c:v>
                </c:pt>
                <c:pt idx="86">
                  <c:v>0.5333333333333332</c:v>
                </c:pt>
                <c:pt idx="87">
                  <c:v>0.34800000000000003</c:v>
                </c:pt>
                <c:pt idx="88">
                  <c:v>0.3475</c:v>
                </c:pt>
                <c:pt idx="89">
                  <c:v>0.162</c:v>
                </c:pt>
                <c:pt idx="90">
                  <c:v>0.1615</c:v>
                </c:pt>
                <c:pt idx="91">
                  <c:v>0.161</c:v>
                </c:pt>
                <c:pt idx="92">
                  <c:v>0.1605</c:v>
                </c:pt>
                <c:pt idx="93">
                  <c:v>0.16</c:v>
                </c:pt>
                <c:pt idx="94">
                  <c:v>0.15966666666666668</c:v>
                </c:pt>
                <c:pt idx="95">
                  <c:v>0.15916666666666668</c:v>
                </c:pt>
                <c:pt idx="96">
                  <c:v>0.15883333333333335</c:v>
                </c:pt>
                <c:pt idx="97">
                  <c:v>0.15860000000000002</c:v>
                </c:pt>
                <c:pt idx="98">
                  <c:v>0.1585</c:v>
                </c:pt>
                <c:pt idx="99">
                  <c:v>0.15833333333333333</c:v>
                </c:pt>
              </c:numCache>
            </c:numRef>
          </c:xVal>
          <c:yVal>
            <c:numRef>
              <c:f>Data!$Z$478:$Z$578</c:f>
              <c:numCache>
                <c:ptCount val="101"/>
                <c:pt idx="0">
                  <c:v>70.65740289098105</c:v>
                </c:pt>
                <c:pt idx="1">
                  <c:v>69.83940048949357</c:v>
                </c:pt>
                <c:pt idx="2">
                  <c:v>69.83940048949357</c:v>
                </c:pt>
                <c:pt idx="3">
                  <c:v>77.2043245838077</c:v>
                </c:pt>
                <c:pt idx="4">
                  <c:v>111.66060378030681</c:v>
                </c:pt>
                <c:pt idx="5">
                  <c:v>142.13385402267605</c:v>
                </c:pt>
                <c:pt idx="6">
                  <c:v>189.2990675832947</c:v>
                </c:pt>
                <c:pt idx="7">
                  <c:v>235.06473535306586</c:v>
                </c:pt>
                <c:pt idx="8">
                  <c:v>268.5079999365968</c:v>
                </c:pt>
                <c:pt idx="9">
                  <c:v>296.20045097384616</c:v>
                </c:pt>
                <c:pt idx="10">
                  <c:v>333.2679631040205</c:v>
                </c:pt>
                <c:pt idx="11">
                  <c:v>356.94282268155655</c:v>
                </c:pt>
                <c:pt idx="12">
                  <c:v>395.9843667069065</c:v>
                </c:pt>
                <c:pt idx="13">
                  <c:v>418.98583686824895</c:v>
                </c:pt>
                <c:pt idx="14">
                  <c:v>448.0415778072063</c:v>
                </c:pt>
                <c:pt idx="15">
                  <c:v>477.19934262495883</c:v>
                </c:pt>
                <c:pt idx="16">
                  <c:v>508.18427175416093</c:v>
                </c:pt>
                <c:pt idx="17">
                  <c:v>539.2852495778727</c:v>
                </c:pt>
                <c:pt idx="18">
                  <c:v>561.8197311735205</c:v>
                </c:pt>
                <c:pt idx="19">
                  <c:v>580.0654072362286</c:v>
                </c:pt>
                <c:pt idx="20">
                  <c:v>588.7679351465415</c:v>
                </c:pt>
                <c:pt idx="21">
                  <c:v>602.7109777708883</c:v>
                </c:pt>
                <c:pt idx="22">
                  <c:v>651.6968226428169</c:v>
                </c:pt>
                <c:pt idx="23">
                  <c:v>668.3828920369172</c:v>
                </c:pt>
                <c:pt idx="24">
                  <c:v>680.699381126924</c:v>
                </c:pt>
                <c:pt idx="25">
                  <c:v>696.5617572435467</c:v>
                </c:pt>
                <c:pt idx="26">
                  <c:v>708.9201436223948</c:v>
                </c:pt>
                <c:pt idx="27">
                  <c:v>725.7217122176105</c:v>
                </c:pt>
                <c:pt idx="28">
                  <c:v>734.5783164829368</c:v>
                </c:pt>
                <c:pt idx="29">
                  <c:v>761.20494694529</c:v>
                </c:pt>
                <c:pt idx="30">
                  <c:v>787.0254352114555</c:v>
                </c:pt>
                <c:pt idx="31">
                  <c:v>800.4124304886716</c:v>
                </c:pt>
                <c:pt idx="32">
                  <c:v>812.9264607588232</c:v>
                </c:pt>
                <c:pt idx="33">
                  <c:v>830.8364242895414</c:v>
                </c:pt>
                <c:pt idx="34">
                  <c:v>858.6734325188593</c:v>
                </c:pt>
                <c:pt idx="35">
                  <c:v>885.7016153432285</c:v>
                </c:pt>
                <c:pt idx="36">
                  <c:v>896.5375690844205</c:v>
                </c:pt>
                <c:pt idx="37">
                  <c:v>906.4829636089669</c:v>
                </c:pt>
                <c:pt idx="38">
                  <c:v>918.2519890552464</c:v>
                </c:pt>
                <c:pt idx="39">
                  <c:v>939.1150598971058</c:v>
                </c:pt>
                <c:pt idx="40">
                  <c:v>956.3893942667441</c:v>
                </c:pt>
                <c:pt idx="41">
                  <c:v>968.2294146807469</c:v>
                </c:pt>
                <c:pt idx="42">
                  <c:v>976.4362524813466</c:v>
                </c:pt>
                <c:pt idx="43">
                  <c:v>996.53162365499</c:v>
                </c:pt>
                <c:pt idx="44">
                  <c:v>1024.930624530118</c:v>
                </c:pt>
                <c:pt idx="45">
                  <c:v>1036.8688480777332</c:v>
                </c:pt>
                <c:pt idx="46">
                  <c:v>1046.9838446323274</c:v>
                </c:pt>
                <c:pt idx="47">
                  <c:v>1074.6329868425346</c:v>
                </c:pt>
                <c:pt idx="48">
                  <c:v>1094.0423093650447</c:v>
                </c:pt>
                <c:pt idx="49">
                  <c:v>1108.8608747465637</c:v>
                </c:pt>
                <c:pt idx="50">
                  <c:v>1117.2079533907608</c:v>
                </c:pt>
                <c:pt idx="51">
                  <c:v>1138.5775743093154</c:v>
                </c:pt>
                <c:pt idx="52">
                  <c:v>1156.2723128017974</c:v>
                </c:pt>
                <c:pt idx="53">
                  <c:v>1184.2883696464837</c:v>
                </c:pt>
                <c:pt idx="54">
                  <c:v>1215.2155985879226</c:v>
                </c:pt>
                <c:pt idx="55">
                  <c:v>1209.5838917786427</c:v>
                </c:pt>
                <c:pt idx="56">
                  <c:v>1231.1928739966734</c:v>
                </c:pt>
                <c:pt idx="57">
                  <c:v>1240.6056514407205</c:v>
                </c:pt>
                <c:pt idx="58">
                  <c:v>1257.5755852186007</c:v>
                </c:pt>
                <c:pt idx="59">
                  <c:v>1280.2562449231373</c:v>
                </c:pt>
                <c:pt idx="60">
                  <c:v>1289.7248336024008</c:v>
                </c:pt>
                <c:pt idx="61">
                  <c:v>1302.0501618726153</c:v>
                </c:pt>
                <c:pt idx="62">
                  <c:v>1334.3723946272612</c:v>
                </c:pt>
                <c:pt idx="63">
                  <c:v>1350.5808128077751</c:v>
                </c:pt>
                <c:pt idx="64">
                  <c:v>1377.3461909260727</c:v>
                </c:pt>
                <c:pt idx="65">
                  <c:v>1398.4368199250866</c:v>
                </c:pt>
                <c:pt idx="66">
                  <c:v>1415.7327211902116</c:v>
                </c:pt>
                <c:pt idx="67">
                  <c:v>1440.779461254861</c:v>
                </c:pt>
                <c:pt idx="68">
                  <c:v>1449.4671182342076</c:v>
                </c:pt>
                <c:pt idx="69">
                  <c:v>1473.647297721417</c:v>
                </c:pt>
                <c:pt idx="70">
                  <c:v>1497.898092867199</c:v>
                </c:pt>
                <c:pt idx="71">
                  <c:v>1522.2199173310319</c:v>
                </c:pt>
                <c:pt idx="72">
                  <c:v>1538.7995427018236</c:v>
                </c:pt>
                <c:pt idx="73">
                  <c:v>1564.2208195520816</c:v>
                </c:pt>
                <c:pt idx="74">
                  <c:v>1589.720158789874</c:v>
                </c:pt>
                <c:pt idx="75">
                  <c:v>1597.5818884866826</c:v>
                </c:pt>
                <c:pt idx="76">
                  <c:v>1625.156704909005</c:v>
                </c:pt>
                <c:pt idx="77">
                  <c:v>1653.8131967013537</c:v>
                </c:pt>
                <c:pt idx="78">
                  <c:v>1668.6744153168265</c:v>
                </c:pt>
                <c:pt idx="79">
                  <c:v>1691.5133991079042</c:v>
                </c:pt>
                <c:pt idx="80">
                  <c:v>1706.4423023414538</c:v>
                </c:pt>
                <c:pt idx="81">
                  <c:v>1737.3806822836063</c:v>
                </c:pt>
                <c:pt idx="82">
                  <c:v>1740.380845393981</c:v>
                </c:pt>
                <c:pt idx="83">
                  <c:v>1771.4461676358537</c:v>
                </c:pt>
                <c:pt idx="84">
                  <c:v>1790.5438067582845</c:v>
                </c:pt>
                <c:pt idx="85">
                  <c:v>1807.6684775114386</c:v>
                </c:pt>
                <c:pt idx="86">
                  <c:v>1831.904762857686</c:v>
                </c:pt>
                <c:pt idx="87">
                  <c:v>1860.27012390433</c:v>
                </c:pt>
                <c:pt idx="88">
                  <c:v>1886.6964296430478</c:v>
                </c:pt>
                <c:pt idx="89">
                  <c:v>1916.271479608502</c:v>
                </c:pt>
                <c:pt idx="90">
                  <c:v>1948.0031043572385</c:v>
                </c:pt>
                <c:pt idx="91">
                  <c:v>1971.6245266989026</c:v>
                </c:pt>
                <c:pt idx="92">
                  <c:v>1991.1886843092943</c:v>
                </c:pt>
                <c:pt idx="93">
                  <c:v>2012.8659890319395</c:v>
                </c:pt>
                <c:pt idx="94">
                  <c:v>2035.6364046689587</c:v>
                </c:pt>
                <c:pt idx="95">
                  <c:v>2036.6729086173787</c:v>
                </c:pt>
                <c:pt idx="96">
                  <c:v>2048.0829991131122</c:v>
                </c:pt>
                <c:pt idx="97">
                  <c:v>2061.5878957953646</c:v>
                </c:pt>
                <c:pt idx="98">
                  <c:v>2069.9095313378393</c:v>
                </c:pt>
                <c:pt idx="99">
                  <c:v>2087.620744792389</c:v>
                </c:pt>
                <c:pt idx="100">
                  <c:v>2102.2348678865374</c:v>
                </c:pt>
              </c:numCache>
            </c:numRef>
          </c:yVal>
          <c:smooth val="0"/>
        </c:ser>
        <c:axId val="5123361"/>
        <c:axId val="46110250"/>
      </c:scatterChart>
      <c:valAx>
        <c:axId val="5123361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110250"/>
        <c:crosses val="autoZero"/>
        <c:crossBetween val="midCat"/>
        <c:dispUnits/>
      </c:valAx>
      <c:valAx>
        <c:axId val="46110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233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OFP Profile 1858-1915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OPF_Bap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Data!$R$478:$R$578</c:f>
              <c:numCache>
                <c:ptCount val="101"/>
                <c:pt idx="3">
                  <c:v>2.82E-05</c:v>
                </c:pt>
                <c:pt idx="9">
                  <c:v>1.52E-05</c:v>
                </c:pt>
                <c:pt idx="15">
                  <c:v>1.64E-05</c:v>
                </c:pt>
                <c:pt idx="21">
                  <c:v>2.52E-05</c:v>
                </c:pt>
                <c:pt idx="27">
                  <c:v>1.93E-05</c:v>
                </c:pt>
                <c:pt idx="33">
                  <c:v>1.97E-05</c:v>
                </c:pt>
                <c:pt idx="39">
                  <c:v>1.97E-05</c:v>
                </c:pt>
                <c:pt idx="45">
                  <c:v>1.59E-05</c:v>
                </c:pt>
                <c:pt idx="51">
                  <c:v>1.77E-05</c:v>
                </c:pt>
                <c:pt idx="57">
                  <c:v>1.79E-05</c:v>
                </c:pt>
                <c:pt idx="63">
                  <c:v>1.96E-05</c:v>
                </c:pt>
                <c:pt idx="69">
                  <c:v>9.78E-06</c:v>
                </c:pt>
                <c:pt idx="75">
                  <c:v>2.15E-06</c:v>
                </c:pt>
                <c:pt idx="81">
                  <c:v>9.04E-06</c:v>
                </c:pt>
                <c:pt idx="87">
                  <c:v>-1.4E-05</c:v>
                </c:pt>
                <c:pt idx="93">
                  <c:v>-2.05E-05</c:v>
                </c:pt>
                <c:pt idx="99">
                  <c:v>-3.5E-06</c:v>
                </c:pt>
              </c:numCache>
            </c:numRef>
          </c:xVal>
          <c:yVal>
            <c:numRef>
              <c:f>Data!$Z$478:$Z$578</c:f>
              <c:numCache>
                <c:ptCount val="101"/>
                <c:pt idx="0">
                  <c:v>70.65740289098105</c:v>
                </c:pt>
                <c:pt idx="1">
                  <c:v>69.83940048949357</c:v>
                </c:pt>
                <c:pt idx="2">
                  <c:v>69.83940048949357</c:v>
                </c:pt>
                <c:pt idx="3">
                  <c:v>77.2043245838077</c:v>
                </c:pt>
                <c:pt idx="4">
                  <c:v>111.66060378030681</c:v>
                </c:pt>
                <c:pt idx="5">
                  <c:v>142.13385402267605</c:v>
                </c:pt>
                <c:pt idx="6">
                  <c:v>189.2990675832947</c:v>
                </c:pt>
                <c:pt idx="7">
                  <c:v>235.06473535306586</c:v>
                </c:pt>
                <c:pt idx="8">
                  <c:v>268.5079999365968</c:v>
                </c:pt>
                <c:pt idx="9">
                  <c:v>296.20045097384616</c:v>
                </c:pt>
                <c:pt idx="10">
                  <c:v>333.2679631040205</c:v>
                </c:pt>
                <c:pt idx="11">
                  <c:v>356.94282268155655</c:v>
                </c:pt>
                <c:pt idx="12">
                  <c:v>395.9843667069065</c:v>
                </c:pt>
                <c:pt idx="13">
                  <c:v>418.98583686824895</c:v>
                </c:pt>
                <c:pt idx="14">
                  <c:v>448.0415778072063</c:v>
                </c:pt>
                <c:pt idx="15">
                  <c:v>477.19934262495883</c:v>
                </c:pt>
                <c:pt idx="16">
                  <c:v>508.18427175416093</c:v>
                </c:pt>
                <c:pt idx="17">
                  <c:v>539.2852495778727</c:v>
                </c:pt>
                <c:pt idx="18">
                  <c:v>561.8197311735205</c:v>
                </c:pt>
                <c:pt idx="19">
                  <c:v>580.0654072362286</c:v>
                </c:pt>
                <c:pt idx="20">
                  <c:v>588.7679351465415</c:v>
                </c:pt>
                <c:pt idx="21">
                  <c:v>602.7109777708883</c:v>
                </c:pt>
                <c:pt idx="22">
                  <c:v>651.6968226428169</c:v>
                </c:pt>
                <c:pt idx="23">
                  <c:v>668.3828920369172</c:v>
                </c:pt>
                <c:pt idx="24">
                  <c:v>680.699381126924</c:v>
                </c:pt>
                <c:pt idx="25">
                  <c:v>696.5617572435467</c:v>
                </c:pt>
                <c:pt idx="26">
                  <c:v>708.9201436223948</c:v>
                </c:pt>
                <c:pt idx="27">
                  <c:v>725.7217122176105</c:v>
                </c:pt>
                <c:pt idx="28">
                  <c:v>734.5783164829368</c:v>
                </c:pt>
                <c:pt idx="29">
                  <c:v>761.20494694529</c:v>
                </c:pt>
                <c:pt idx="30">
                  <c:v>787.0254352114555</c:v>
                </c:pt>
                <c:pt idx="31">
                  <c:v>800.4124304886716</c:v>
                </c:pt>
                <c:pt idx="32">
                  <c:v>812.9264607588232</c:v>
                </c:pt>
                <c:pt idx="33">
                  <c:v>830.8364242895414</c:v>
                </c:pt>
                <c:pt idx="34">
                  <c:v>858.6734325188593</c:v>
                </c:pt>
                <c:pt idx="35">
                  <c:v>885.7016153432285</c:v>
                </c:pt>
                <c:pt idx="36">
                  <c:v>896.5375690844205</c:v>
                </c:pt>
                <c:pt idx="37">
                  <c:v>906.4829636089669</c:v>
                </c:pt>
                <c:pt idx="38">
                  <c:v>918.2519890552464</c:v>
                </c:pt>
                <c:pt idx="39">
                  <c:v>939.1150598971058</c:v>
                </c:pt>
                <c:pt idx="40">
                  <c:v>956.3893942667441</c:v>
                </c:pt>
                <c:pt idx="41">
                  <c:v>968.2294146807469</c:v>
                </c:pt>
                <c:pt idx="42">
                  <c:v>976.4362524813466</c:v>
                </c:pt>
                <c:pt idx="43">
                  <c:v>996.53162365499</c:v>
                </c:pt>
                <c:pt idx="44">
                  <c:v>1024.930624530118</c:v>
                </c:pt>
                <c:pt idx="45">
                  <c:v>1036.8688480777332</c:v>
                </c:pt>
                <c:pt idx="46">
                  <c:v>1046.9838446323274</c:v>
                </c:pt>
                <c:pt idx="47">
                  <c:v>1074.6329868425346</c:v>
                </c:pt>
                <c:pt idx="48">
                  <c:v>1094.0423093650447</c:v>
                </c:pt>
                <c:pt idx="49">
                  <c:v>1108.8608747465637</c:v>
                </c:pt>
                <c:pt idx="50">
                  <c:v>1117.2079533907608</c:v>
                </c:pt>
                <c:pt idx="51">
                  <c:v>1138.5775743093154</c:v>
                </c:pt>
                <c:pt idx="52">
                  <c:v>1156.2723128017974</c:v>
                </c:pt>
                <c:pt idx="53">
                  <c:v>1184.2883696464837</c:v>
                </c:pt>
                <c:pt idx="54">
                  <c:v>1215.2155985879226</c:v>
                </c:pt>
                <c:pt idx="55">
                  <c:v>1209.5838917786427</c:v>
                </c:pt>
                <c:pt idx="56">
                  <c:v>1231.1928739966734</c:v>
                </c:pt>
                <c:pt idx="57">
                  <c:v>1240.6056514407205</c:v>
                </c:pt>
                <c:pt idx="58">
                  <c:v>1257.5755852186007</c:v>
                </c:pt>
                <c:pt idx="59">
                  <c:v>1280.2562449231373</c:v>
                </c:pt>
                <c:pt idx="60">
                  <c:v>1289.7248336024008</c:v>
                </c:pt>
                <c:pt idx="61">
                  <c:v>1302.0501618726153</c:v>
                </c:pt>
                <c:pt idx="62">
                  <c:v>1334.3723946272612</c:v>
                </c:pt>
                <c:pt idx="63">
                  <c:v>1350.5808128077751</c:v>
                </c:pt>
                <c:pt idx="64">
                  <c:v>1377.3461909260727</c:v>
                </c:pt>
                <c:pt idx="65">
                  <c:v>1398.4368199250866</c:v>
                </c:pt>
                <c:pt idx="66">
                  <c:v>1415.7327211902116</c:v>
                </c:pt>
                <c:pt idx="67">
                  <c:v>1440.779461254861</c:v>
                </c:pt>
                <c:pt idx="68">
                  <c:v>1449.4671182342076</c:v>
                </c:pt>
                <c:pt idx="69">
                  <c:v>1473.647297721417</c:v>
                </c:pt>
                <c:pt idx="70">
                  <c:v>1497.898092867199</c:v>
                </c:pt>
                <c:pt idx="71">
                  <c:v>1522.2199173310319</c:v>
                </c:pt>
                <c:pt idx="72">
                  <c:v>1538.7995427018236</c:v>
                </c:pt>
                <c:pt idx="73">
                  <c:v>1564.2208195520816</c:v>
                </c:pt>
                <c:pt idx="74">
                  <c:v>1589.720158789874</c:v>
                </c:pt>
                <c:pt idx="75">
                  <c:v>1597.5818884866826</c:v>
                </c:pt>
                <c:pt idx="76">
                  <c:v>1625.156704909005</c:v>
                </c:pt>
                <c:pt idx="77">
                  <c:v>1653.8131967013537</c:v>
                </c:pt>
                <c:pt idx="78">
                  <c:v>1668.6744153168265</c:v>
                </c:pt>
                <c:pt idx="79">
                  <c:v>1691.5133991079042</c:v>
                </c:pt>
                <c:pt idx="80">
                  <c:v>1706.4423023414538</c:v>
                </c:pt>
                <c:pt idx="81">
                  <c:v>1737.3806822836063</c:v>
                </c:pt>
                <c:pt idx="82">
                  <c:v>1740.380845393981</c:v>
                </c:pt>
                <c:pt idx="83">
                  <c:v>1771.4461676358537</c:v>
                </c:pt>
                <c:pt idx="84">
                  <c:v>1790.5438067582845</c:v>
                </c:pt>
                <c:pt idx="85">
                  <c:v>1807.6684775114386</c:v>
                </c:pt>
                <c:pt idx="86">
                  <c:v>1831.904762857686</c:v>
                </c:pt>
                <c:pt idx="87">
                  <c:v>1860.27012390433</c:v>
                </c:pt>
                <c:pt idx="88">
                  <c:v>1886.6964296430478</c:v>
                </c:pt>
                <c:pt idx="89">
                  <c:v>1916.271479608502</c:v>
                </c:pt>
                <c:pt idx="90">
                  <c:v>1948.0031043572385</c:v>
                </c:pt>
                <c:pt idx="91">
                  <c:v>1971.6245266989026</c:v>
                </c:pt>
                <c:pt idx="92">
                  <c:v>1991.1886843092943</c:v>
                </c:pt>
                <c:pt idx="93">
                  <c:v>2012.8659890319395</c:v>
                </c:pt>
                <c:pt idx="94">
                  <c:v>2035.6364046689587</c:v>
                </c:pt>
                <c:pt idx="95">
                  <c:v>2036.6729086173787</c:v>
                </c:pt>
                <c:pt idx="96">
                  <c:v>2048.0829991131122</c:v>
                </c:pt>
                <c:pt idx="97">
                  <c:v>2061.5878957953646</c:v>
                </c:pt>
                <c:pt idx="98">
                  <c:v>2069.9095313378393</c:v>
                </c:pt>
                <c:pt idx="99">
                  <c:v>2087.620744792389</c:v>
                </c:pt>
                <c:pt idx="100">
                  <c:v>2102.2348678865374</c:v>
                </c:pt>
              </c:numCache>
            </c:numRef>
          </c:yVal>
          <c:smooth val="0"/>
        </c:ser>
        <c:axId val="12339067"/>
        <c:axId val="43942740"/>
      </c:scatterChart>
      <c:valAx>
        <c:axId val="12339067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3942740"/>
        <c:crosses val="autoZero"/>
        <c:crossBetween val="midCat"/>
        <c:dispUnits/>
      </c:valAx>
      <c:valAx>
        <c:axId val="43942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3390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RF-04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Data!$D$9:$D$826</c:f>
              <c:strCache>
                <c:ptCount val="818"/>
                <c:pt idx="0">
                  <c:v>0.7359953703703703</c:v>
                </c:pt>
                <c:pt idx="1">
                  <c:v>0.7361111111111112</c:v>
                </c:pt>
                <c:pt idx="2">
                  <c:v>0.7362268518518519</c:v>
                </c:pt>
                <c:pt idx="3">
                  <c:v>0.736342609</c:v>
                </c:pt>
                <c:pt idx="4">
                  <c:v>0.736458361</c:v>
                </c:pt>
                <c:pt idx="5">
                  <c:v>0.736574054</c:v>
                </c:pt>
                <c:pt idx="6">
                  <c:v>0.736689806</c:v>
                </c:pt>
                <c:pt idx="7">
                  <c:v>0.736805558</c:v>
                </c:pt>
                <c:pt idx="8">
                  <c:v>0.73692131</c:v>
                </c:pt>
                <c:pt idx="9">
                  <c:v>0.737037063</c:v>
                </c:pt>
                <c:pt idx="10">
                  <c:v>0.737152755</c:v>
                </c:pt>
                <c:pt idx="11">
                  <c:v>0.737268507</c:v>
                </c:pt>
                <c:pt idx="12">
                  <c:v>0.73738426</c:v>
                </c:pt>
                <c:pt idx="13">
                  <c:v>0.737500012</c:v>
                </c:pt>
                <c:pt idx="14">
                  <c:v>0.737615764</c:v>
                </c:pt>
                <c:pt idx="15">
                  <c:v>0.737731457</c:v>
                </c:pt>
                <c:pt idx="16">
                  <c:v>0.737847209</c:v>
                </c:pt>
                <c:pt idx="17">
                  <c:v>0.737962961</c:v>
                </c:pt>
                <c:pt idx="18">
                  <c:v>0.738078713</c:v>
                </c:pt>
                <c:pt idx="19">
                  <c:v>0.738194466</c:v>
                </c:pt>
                <c:pt idx="20">
                  <c:v>0.738310158</c:v>
                </c:pt>
                <c:pt idx="21">
                  <c:v>0.73842591</c:v>
                </c:pt>
                <c:pt idx="22">
                  <c:v>0.738541663</c:v>
                </c:pt>
                <c:pt idx="23">
                  <c:v>0.738657415</c:v>
                </c:pt>
                <c:pt idx="24">
                  <c:v>0.738773167</c:v>
                </c:pt>
                <c:pt idx="25">
                  <c:v>0.73888886</c:v>
                </c:pt>
                <c:pt idx="26">
                  <c:v>0.739004612</c:v>
                </c:pt>
                <c:pt idx="27">
                  <c:v>0.739120364</c:v>
                </c:pt>
                <c:pt idx="28">
                  <c:v>0.739236116</c:v>
                </c:pt>
                <c:pt idx="29">
                  <c:v>0.739351869</c:v>
                </c:pt>
                <c:pt idx="30">
                  <c:v>0.739467621</c:v>
                </c:pt>
                <c:pt idx="31">
                  <c:v>0.739583313</c:v>
                </c:pt>
                <c:pt idx="32">
                  <c:v>0.739699066</c:v>
                </c:pt>
                <c:pt idx="33">
                  <c:v>0.739814818</c:v>
                </c:pt>
                <c:pt idx="34">
                  <c:v>0.73993057</c:v>
                </c:pt>
                <c:pt idx="35">
                  <c:v>0.740046322</c:v>
                </c:pt>
                <c:pt idx="36">
                  <c:v>0.740162015</c:v>
                </c:pt>
                <c:pt idx="37">
                  <c:v>0.740277767</c:v>
                </c:pt>
                <c:pt idx="38">
                  <c:v>0.740393519</c:v>
                </c:pt>
                <c:pt idx="39">
                  <c:v>0.740509272</c:v>
                </c:pt>
                <c:pt idx="40">
                  <c:v>0.740625024</c:v>
                </c:pt>
                <c:pt idx="41">
                  <c:v>0.740740716</c:v>
                </c:pt>
                <c:pt idx="42">
                  <c:v>0.740856469</c:v>
                </c:pt>
                <c:pt idx="43">
                  <c:v>0.740972221</c:v>
                </c:pt>
                <c:pt idx="44">
                  <c:v>0.741087973</c:v>
                </c:pt>
                <c:pt idx="45">
                  <c:v>0.741203725</c:v>
                </c:pt>
                <c:pt idx="46">
                  <c:v>0.741319418</c:v>
                </c:pt>
                <c:pt idx="47">
                  <c:v>0.74143517</c:v>
                </c:pt>
                <c:pt idx="48">
                  <c:v>0.741550922</c:v>
                </c:pt>
                <c:pt idx="49">
                  <c:v>0.741666675</c:v>
                </c:pt>
                <c:pt idx="50">
                  <c:v>0.741782427</c:v>
                </c:pt>
                <c:pt idx="51">
                  <c:v>0.741898119</c:v>
                </c:pt>
                <c:pt idx="52">
                  <c:v>0.742013872</c:v>
                </c:pt>
                <c:pt idx="53">
                  <c:v>0.742129624</c:v>
                </c:pt>
                <c:pt idx="54">
                  <c:v>0.742245376</c:v>
                </c:pt>
                <c:pt idx="55">
                  <c:v>0.742361128</c:v>
                </c:pt>
                <c:pt idx="56">
                  <c:v>0.742476881</c:v>
                </c:pt>
                <c:pt idx="57">
                  <c:v>0.742592573</c:v>
                </c:pt>
                <c:pt idx="58">
                  <c:v>0.742708325</c:v>
                </c:pt>
                <c:pt idx="59">
                  <c:v>0.742824078</c:v>
                </c:pt>
                <c:pt idx="60">
                  <c:v>0.74293983</c:v>
                </c:pt>
                <c:pt idx="61">
                  <c:v>0.743055582</c:v>
                </c:pt>
                <c:pt idx="62">
                  <c:v>0.743171275</c:v>
                </c:pt>
                <c:pt idx="63">
                  <c:v>0.743287027</c:v>
                </c:pt>
                <c:pt idx="64">
                  <c:v>0.743402779</c:v>
                </c:pt>
                <c:pt idx="65">
                  <c:v>0.743518531</c:v>
                </c:pt>
                <c:pt idx="66">
                  <c:v>0.743634284</c:v>
                </c:pt>
                <c:pt idx="67">
                  <c:v>0.743749976</c:v>
                </c:pt>
                <c:pt idx="68">
                  <c:v>0.743865728</c:v>
                </c:pt>
                <c:pt idx="69">
                  <c:v>0.743981481</c:v>
                </c:pt>
                <c:pt idx="70">
                  <c:v>0.744097233</c:v>
                </c:pt>
                <c:pt idx="71">
                  <c:v>0.744212985</c:v>
                </c:pt>
                <c:pt idx="72">
                  <c:v>0.744328678</c:v>
                </c:pt>
                <c:pt idx="73">
                  <c:v>0.74444443</c:v>
                </c:pt>
                <c:pt idx="74">
                  <c:v>0.744560182</c:v>
                </c:pt>
                <c:pt idx="75">
                  <c:v>0.744675934</c:v>
                </c:pt>
                <c:pt idx="76">
                  <c:v>0.744791687</c:v>
                </c:pt>
                <c:pt idx="77">
                  <c:v>0.744907379</c:v>
                </c:pt>
                <c:pt idx="78">
                  <c:v>0.745023131</c:v>
                </c:pt>
                <c:pt idx="79">
                  <c:v>0.745138884</c:v>
                </c:pt>
                <c:pt idx="80">
                  <c:v>0.745254636</c:v>
                </c:pt>
                <c:pt idx="81">
                  <c:v>0.745370388</c:v>
                </c:pt>
                <c:pt idx="82">
                  <c:v>0.74548614</c:v>
                </c:pt>
                <c:pt idx="83">
                  <c:v>0.745601833</c:v>
                </c:pt>
                <c:pt idx="84">
                  <c:v>0.745717585</c:v>
                </c:pt>
                <c:pt idx="85">
                  <c:v>0.745833337</c:v>
                </c:pt>
                <c:pt idx="86">
                  <c:v>0.74594909</c:v>
                </c:pt>
                <c:pt idx="87">
                  <c:v>0.746064842</c:v>
                </c:pt>
                <c:pt idx="88">
                  <c:v>0.746180534</c:v>
                </c:pt>
                <c:pt idx="89">
                  <c:v>0.746296287</c:v>
                </c:pt>
                <c:pt idx="90">
                  <c:v>0.746412039</c:v>
                </c:pt>
                <c:pt idx="91">
                  <c:v>0.746527791</c:v>
                </c:pt>
                <c:pt idx="92">
                  <c:v>0.746643543</c:v>
                </c:pt>
                <c:pt idx="93">
                  <c:v>0.746759236</c:v>
                </c:pt>
                <c:pt idx="94">
                  <c:v>0.746874988</c:v>
                </c:pt>
                <c:pt idx="95">
                  <c:v>0.74699074</c:v>
                </c:pt>
                <c:pt idx="96">
                  <c:v>0.747106493</c:v>
                </c:pt>
                <c:pt idx="97">
                  <c:v>0.747222245</c:v>
                </c:pt>
                <c:pt idx="98">
                  <c:v>0.747337937</c:v>
                </c:pt>
                <c:pt idx="99">
                  <c:v>0.74745369</c:v>
                </c:pt>
                <c:pt idx="100">
                  <c:v>0.747569442</c:v>
                </c:pt>
                <c:pt idx="101">
                  <c:v>0.747685194</c:v>
                </c:pt>
                <c:pt idx="102">
                  <c:v>0.747800946</c:v>
                </c:pt>
                <c:pt idx="103">
                  <c:v>0.747916639</c:v>
                </c:pt>
                <c:pt idx="104">
                  <c:v>0.748032391</c:v>
                </c:pt>
                <c:pt idx="105">
                  <c:v>0.748148143</c:v>
                </c:pt>
                <c:pt idx="106">
                  <c:v>0.748263896</c:v>
                </c:pt>
                <c:pt idx="107">
                  <c:v>0.748379648</c:v>
                </c:pt>
                <c:pt idx="108">
                  <c:v>0.7484954</c:v>
                </c:pt>
                <c:pt idx="109">
                  <c:v>0.748611093</c:v>
                </c:pt>
                <c:pt idx="110">
                  <c:v>0.748726845</c:v>
                </c:pt>
                <c:pt idx="111">
                  <c:v>0.748842597</c:v>
                </c:pt>
                <c:pt idx="112">
                  <c:v>0.748958349</c:v>
                </c:pt>
                <c:pt idx="113">
                  <c:v>0.749074101</c:v>
                </c:pt>
                <c:pt idx="114">
                  <c:v>0.749189794</c:v>
                </c:pt>
                <c:pt idx="115">
                  <c:v>0.749305546</c:v>
                </c:pt>
                <c:pt idx="116">
                  <c:v>0.749421299</c:v>
                </c:pt>
                <c:pt idx="117">
                  <c:v>0.749537051</c:v>
                </c:pt>
                <c:pt idx="118">
                  <c:v>0.749652803</c:v>
                </c:pt>
                <c:pt idx="119">
                  <c:v>0.749768496</c:v>
                </c:pt>
                <c:pt idx="120">
                  <c:v>0.749884248</c:v>
                </c:pt>
                <c:pt idx="121">
                  <c:v>0.75</c:v>
                </c:pt>
                <c:pt idx="122">
                  <c:v>0.750115752</c:v>
                </c:pt>
                <c:pt idx="123">
                  <c:v>0.750231504</c:v>
                </c:pt>
                <c:pt idx="124">
                  <c:v>0.750347197</c:v>
                </c:pt>
                <c:pt idx="125">
                  <c:v>0.750462949</c:v>
                </c:pt>
                <c:pt idx="126">
                  <c:v>0.750578701</c:v>
                </c:pt>
                <c:pt idx="127">
                  <c:v>0.750694454</c:v>
                </c:pt>
                <c:pt idx="128">
                  <c:v>0.750810206</c:v>
                </c:pt>
                <c:pt idx="129">
                  <c:v>0.750925899</c:v>
                </c:pt>
                <c:pt idx="130">
                  <c:v>0.751041651</c:v>
                </c:pt>
                <c:pt idx="131">
                  <c:v>0.751157403</c:v>
                </c:pt>
                <c:pt idx="132">
                  <c:v>0.751273155</c:v>
                </c:pt>
                <c:pt idx="133">
                  <c:v>0.751388907</c:v>
                </c:pt>
                <c:pt idx="134">
                  <c:v>0.7515046</c:v>
                </c:pt>
                <c:pt idx="135">
                  <c:v>0.751620352</c:v>
                </c:pt>
                <c:pt idx="136">
                  <c:v>0.751736104</c:v>
                </c:pt>
                <c:pt idx="137">
                  <c:v>0.751851857</c:v>
                </c:pt>
                <c:pt idx="138">
                  <c:v>0.751967609</c:v>
                </c:pt>
                <c:pt idx="139">
                  <c:v>0.752083361</c:v>
                </c:pt>
                <c:pt idx="140">
                  <c:v>0.752199054</c:v>
                </c:pt>
                <c:pt idx="141">
                  <c:v>0.752314806</c:v>
                </c:pt>
                <c:pt idx="142">
                  <c:v>0.752430558</c:v>
                </c:pt>
                <c:pt idx="143">
                  <c:v>0.75254631</c:v>
                </c:pt>
                <c:pt idx="144">
                  <c:v>0.752662063</c:v>
                </c:pt>
                <c:pt idx="145">
                  <c:v>0.752777755</c:v>
                </c:pt>
                <c:pt idx="146">
                  <c:v>0.752893507</c:v>
                </c:pt>
                <c:pt idx="147">
                  <c:v>0.75300926</c:v>
                </c:pt>
                <c:pt idx="148">
                  <c:v>0.753125012</c:v>
                </c:pt>
                <c:pt idx="149">
                  <c:v>0.753240764</c:v>
                </c:pt>
                <c:pt idx="150">
                  <c:v>0.753356457</c:v>
                </c:pt>
                <c:pt idx="151">
                  <c:v>0.753472209</c:v>
                </c:pt>
                <c:pt idx="152">
                  <c:v>0.753587961</c:v>
                </c:pt>
                <c:pt idx="153">
                  <c:v>0.753703713</c:v>
                </c:pt>
                <c:pt idx="154">
                  <c:v>0.753819466</c:v>
                </c:pt>
                <c:pt idx="155">
                  <c:v>0.753935158</c:v>
                </c:pt>
                <c:pt idx="156">
                  <c:v>0.75405091</c:v>
                </c:pt>
                <c:pt idx="157">
                  <c:v>0.754166663</c:v>
                </c:pt>
                <c:pt idx="158">
                  <c:v>0.754282415</c:v>
                </c:pt>
                <c:pt idx="159">
                  <c:v>0.754398167</c:v>
                </c:pt>
                <c:pt idx="160">
                  <c:v>0.75451386</c:v>
                </c:pt>
                <c:pt idx="161">
                  <c:v>0.754629612</c:v>
                </c:pt>
                <c:pt idx="162">
                  <c:v>0.754745364</c:v>
                </c:pt>
                <c:pt idx="163">
                  <c:v>0.754861116</c:v>
                </c:pt>
                <c:pt idx="164">
                  <c:v>0.754976869</c:v>
                </c:pt>
                <c:pt idx="165">
                  <c:v>0.755092621</c:v>
                </c:pt>
                <c:pt idx="166">
                  <c:v>0.755208313</c:v>
                </c:pt>
                <c:pt idx="167">
                  <c:v>0.755324066</c:v>
                </c:pt>
                <c:pt idx="168">
                  <c:v>0.755439818</c:v>
                </c:pt>
                <c:pt idx="169">
                  <c:v>0.75555557</c:v>
                </c:pt>
                <c:pt idx="170">
                  <c:v>0.755671322</c:v>
                </c:pt>
                <c:pt idx="171">
                  <c:v>0.755787015</c:v>
                </c:pt>
                <c:pt idx="172">
                  <c:v>0.755902767</c:v>
                </c:pt>
                <c:pt idx="173">
                  <c:v>0.756018519</c:v>
                </c:pt>
                <c:pt idx="174">
                  <c:v>0.756134272</c:v>
                </c:pt>
                <c:pt idx="175">
                  <c:v>0.756250024</c:v>
                </c:pt>
                <c:pt idx="176">
                  <c:v>0.756365716</c:v>
                </c:pt>
                <c:pt idx="177">
                  <c:v>0.756481469</c:v>
                </c:pt>
                <c:pt idx="178">
                  <c:v>0.756597221</c:v>
                </c:pt>
                <c:pt idx="179">
                  <c:v>0.756712973</c:v>
                </c:pt>
                <c:pt idx="180">
                  <c:v>0.756828725</c:v>
                </c:pt>
                <c:pt idx="181">
                  <c:v>0.756944418</c:v>
                </c:pt>
                <c:pt idx="182">
                  <c:v>0.75706017</c:v>
                </c:pt>
                <c:pt idx="183">
                  <c:v>0.757175922</c:v>
                </c:pt>
                <c:pt idx="184">
                  <c:v>0.757291675</c:v>
                </c:pt>
                <c:pt idx="185">
                  <c:v>0.757407427</c:v>
                </c:pt>
                <c:pt idx="186">
                  <c:v>0.757523119</c:v>
                </c:pt>
                <c:pt idx="187">
                  <c:v>0.757638872</c:v>
                </c:pt>
                <c:pt idx="188">
                  <c:v>0.757754624</c:v>
                </c:pt>
                <c:pt idx="189">
                  <c:v>0.757870376</c:v>
                </c:pt>
                <c:pt idx="190">
                  <c:v>0.757986128</c:v>
                </c:pt>
                <c:pt idx="191">
                  <c:v>0.758101881</c:v>
                </c:pt>
                <c:pt idx="192">
                  <c:v>0.758217573</c:v>
                </c:pt>
                <c:pt idx="193">
                  <c:v>0.758333325</c:v>
                </c:pt>
                <c:pt idx="194">
                  <c:v>0.758449078</c:v>
                </c:pt>
                <c:pt idx="195">
                  <c:v>0.75856483</c:v>
                </c:pt>
                <c:pt idx="196">
                  <c:v>0.758680582</c:v>
                </c:pt>
                <c:pt idx="197">
                  <c:v>0.758796275</c:v>
                </c:pt>
                <c:pt idx="198">
                  <c:v>0.758912027</c:v>
                </c:pt>
                <c:pt idx="199">
                  <c:v>0.759027779</c:v>
                </c:pt>
                <c:pt idx="200">
                  <c:v>0.759143531</c:v>
                </c:pt>
                <c:pt idx="201">
                  <c:v>0.759259284</c:v>
                </c:pt>
                <c:pt idx="202">
                  <c:v>0.759374976</c:v>
                </c:pt>
                <c:pt idx="203">
                  <c:v>0.759490728</c:v>
                </c:pt>
                <c:pt idx="204">
                  <c:v>0.759606481</c:v>
                </c:pt>
                <c:pt idx="205">
                  <c:v>0.759722233</c:v>
                </c:pt>
                <c:pt idx="206">
                  <c:v>0.759837985</c:v>
                </c:pt>
                <c:pt idx="207">
                  <c:v>0.759953678</c:v>
                </c:pt>
                <c:pt idx="208">
                  <c:v>0.76006943</c:v>
                </c:pt>
                <c:pt idx="209">
                  <c:v>0.760185182</c:v>
                </c:pt>
                <c:pt idx="210">
                  <c:v>0.760300934</c:v>
                </c:pt>
                <c:pt idx="211">
                  <c:v>0.760416687</c:v>
                </c:pt>
                <c:pt idx="212">
                  <c:v>0.760532379</c:v>
                </c:pt>
                <c:pt idx="213">
                  <c:v>0.760648131</c:v>
                </c:pt>
                <c:pt idx="214">
                  <c:v>0.760763884</c:v>
                </c:pt>
                <c:pt idx="215">
                  <c:v>0.760879636</c:v>
                </c:pt>
                <c:pt idx="216">
                  <c:v>0.760995388</c:v>
                </c:pt>
                <c:pt idx="217">
                  <c:v>0.76111114</c:v>
                </c:pt>
                <c:pt idx="218">
                  <c:v>0.761226833</c:v>
                </c:pt>
                <c:pt idx="219">
                  <c:v>0.761342585</c:v>
                </c:pt>
                <c:pt idx="220">
                  <c:v>0.761458337</c:v>
                </c:pt>
                <c:pt idx="221">
                  <c:v>0.76157409</c:v>
                </c:pt>
                <c:pt idx="222">
                  <c:v>0.761689842</c:v>
                </c:pt>
                <c:pt idx="223">
                  <c:v>0.761805534</c:v>
                </c:pt>
                <c:pt idx="224">
                  <c:v>0.761921287</c:v>
                </c:pt>
                <c:pt idx="225">
                  <c:v>0.762037039</c:v>
                </c:pt>
                <c:pt idx="226">
                  <c:v>0.762152791</c:v>
                </c:pt>
                <c:pt idx="227">
                  <c:v>0.762268543</c:v>
                </c:pt>
                <c:pt idx="228">
                  <c:v>0.762384236</c:v>
                </c:pt>
                <c:pt idx="229">
                  <c:v>0.762499988</c:v>
                </c:pt>
                <c:pt idx="230">
                  <c:v>0.76261574</c:v>
                </c:pt>
                <c:pt idx="231">
                  <c:v>0.762731493</c:v>
                </c:pt>
                <c:pt idx="232">
                  <c:v>0.762847245</c:v>
                </c:pt>
                <c:pt idx="233">
                  <c:v>0.762962937</c:v>
                </c:pt>
                <c:pt idx="234">
                  <c:v>0.76307869</c:v>
                </c:pt>
                <c:pt idx="235">
                  <c:v>0.763194442</c:v>
                </c:pt>
                <c:pt idx="236">
                  <c:v>0.763310194</c:v>
                </c:pt>
                <c:pt idx="237">
                  <c:v>0.763425946</c:v>
                </c:pt>
                <c:pt idx="238">
                  <c:v>0.763541639</c:v>
                </c:pt>
                <c:pt idx="239">
                  <c:v>0.763657391</c:v>
                </c:pt>
                <c:pt idx="240">
                  <c:v>0.763773143</c:v>
                </c:pt>
                <c:pt idx="241">
                  <c:v>0.763888896</c:v>
                </c:pt>
                <c:pt idx="242">
                  <c:v>0.764004648</c:v>
                </c:pt>
                <c:pt idx="243">
                  <c:v>0.7641204</c:v>
                </c:pt>
                <c:pt idx="244">
                  <c:v>0.764236093</c:v>
                </c:pt>
                <c:pt idx="245">
                  <c:v>0.764351845</c:v>
                </c:pt>
                <c:pt idx="246">
                  <c:v>0.764467597</c:v>
                </c:pt>
                <c:pt idx="247">
                  <c:v>0.764583349</c:v>
                </c:pt>
                <c:pt idx="248">
                  <c:v>0.764699101</c:v>
                </c:pt>
                <c:pt idx="249">
                  <c:v>0.764814794</c:v>
                </c:pt>
                <c:pt idx="250">
                  <c:v>0.764930546</c:v>
                </c:pt>
                <c:pt idx="251">
                  <c:v>0.765046299</c:v>
                </c:pt>
                <c:pt idx="252">
                  <c:v>0.765162051</c:v>
                </c:pt>
                <c:pt idx="253">
                  <c:v>0.765277803</c:v>
                </c:pt>
                <c:pt idx="254">
                  <c:v>0.765393496</c:v>
                </c:pt>
                <c:pt idx="255">
                  <c:v>0.765509248</c:v>
                </c:pt>
                <c:pt idx="256">
                  <c:v>0.765625</c:v>
                </c:pt>
                <c:pt idx="257">
                  <c:v>0.765740752</c:v>
                </c:pt>
                <c:pt idx="258">
                  <c:v>0.765856504</c:v>
                </c:pt>
                <c:pt idx="259">
                  <c:v>0.765972197</c:v>
                </c:pt>
                <c:pt idx="260">
                  <c:v>0.766087949</c:v>
                </c:pt>
                <c:pt idx="261">
                  <c:v>0.766203701</c:v>
                </c:pt>
                <c:pt idx="262">
                  <c:v>0.766319454</c:v>
                </c:pt>
                <c:pt idx="263">
                  <c:v>0.766435206</c:v>
                </c:pt>
                <c:pt idx="264">
                  <c:v>0.766550899</c:v>
                </c:pt>
                <c:pt idx="265">
                  <c:v>0.766666651</c:v>
                </c:pt>
                <c:pt idx="266">
                  <c:v>0.766782403</c:v>
                </c:pt>
                <c:pt idx="267">
                  <c:v>0.766898155</c:v>
                </c:pt>
                <c:pt idx="268">
                  <c:v>0.767013907</c:v>
                </c:pt>
                <c:pt idx="269">
                  <c:v>0.7671296</c:v>
                </c:pt>
                <c:pt idx="270">
                  <c:v>0.767245352</c:v>
                </c:pt>
                <c:pt idx="271">
                  <c:v>0.767361104</c:v>
                </c:pt>
                <c:pt idx="272">
                  <c:v>0.767476857</c:v>
                </c:pt>
                <c:pt idx="273">
                  <c:v>0.767592609</c:v>
                </c:pt>
                <c:pt idx="274">
                  <c:v>0.767708361</c:v>
                </c:pt>
                <c:pt idx="275">
                  <c:v>0.767824054</c:v>
                </c:pt>
                <c:pt idx="276">
                  <c:v>0.767939806</c:v>
                </c:pt>
                <c:pt idx="277">
                  <c:v>0.768055558</c:v>
                </c:pt>
                <c:pt idx="278">
                  <c:v>0.76817131</c:v>
                </c:pt>
                <c:pt idx="279">
                  <c:v>0.768287063</c:v>
                </c:pt>
                <c:pt idx="280">
                  <c:v>0.768402755</c:v>
                </c:pt>
                <c:pt idx="281">
                  <c:v>0.768518507</c:v>
                </c:pt>
                <c:pt idx="282">
                  <c:v>0.76863426</c:v>
                </c:pt>
                <c:pt idx="283">
                  <c:v>0.768750012</c:v>
                </c:pt>
                <c:pt idx="284">
                  <c:v>0.768865764</c:v>
                </c:pt>
                <c:pt idx="285">
                  <c:v>0.768981457</c:v>
                </c:pt>
                <c:pt idx="286">
                  <c:v>0.769097209</c:v>
                </c:pt>
                <c:pt idx="287">
                  <c:v>0.769212961</c:v>
                </c:pt>
                <c:pt idx="288">
                  <c:v>0.769328713</c:v>
                </c:pt>
                <c:pt idx="289">
                  <c:v>0.769444466</c:v>
                </c:pt>
                <c:pt idx="290">
                  <c:v>0.769560158</c:v>
                </c:pt>
                <c:pt idx="291">
                  <c:v>0.76967591</c:v>
                </c:pt>
                <c:pt idx="292">
                  <c:v>0.769791663</c:v>
                </c:pt>
                <c:pt idx="293">
                  <c:v>0.769907415</c:v>
                </c:pt>
                <c:pt idx="294">
                  <c:v>0.770023167</c:v>
                </c:pt>
                <c:pt idx="295">
                  <c:v>0.77013886</c:v>
                </c:pt>
                <c:pt idx="296">
                  <c:v>0.770254612</c:v>
                </c:pt>
                <c:pt idx="297">
                  <c:v>0.770370364</c:v>
                </c:pt>
                <c:pt idx="298">
                  <c:v>0.770486116</c:v>
                </c:pt>
                <c:pt idx="299">
                  <c:v>0.770601869</c:v>
                </c:pt>
                <c:pt idx="300">
                  <c:v>0.770717621</c:v>
                </c:pt>
                <c:pt idx="301">
                  <c:v>0.770833313</c:v>
                </c:pt>
                <c:pt idx="302">
                  <c:v>0.770949066</c:v>
                </c:pt>
                <c:pt idx="303">
                  <c:v>0.771064818</c:v>
                </c:pt>
                <c:pt idx="304">
                  <c:v>0.77118057</c:v>
                </c:pt>
                <c:pt idx="305">
                  <c:v>0.771296322</c:v>
                </c:pt>
                <c:pt idx="306">
                  <c:v>0.771412015</c:v>
                </c:pt>
                <c:pt idx="307">
                  <c:v>0.771527767</c:v>
                </c:pt>
                <c:pt idx="308">
                  <c:v>0.771643519</c:v>
                </c:pt>
                <c:pt idx="309">
                  <c:v>0.771759272</c:v>
                </c:pt>
                <c:pt idx="310">
                  <c:v>0.771875024</c:v>
                </c:pt>
                <c:pt idx="311">
                  <c:v>0.771990716</c:v>
                </c:pt>
                <c:pt idx="312">
                  <c:v>0.772106469</c:v>
                </c:pt>
                <c:pt idx="313">
                  <c:v>0.772222221</c:v>
                </c:pt>
                <c:pt idx="314">
                  <c:v>0.772337973</c:v>
                </c:pt>
                <c:pt idx="315">
                  <c:v>0.772453725</c:v>
                </c:pt>
                <c:pt idx="316">
                  <c:v>0.772569418</c:v>
                </c:pt>
                <c:pt idx="317">
                  <c:v>0.77268517</c:v>
                </c:pt>
                <c:pt idx="318">
                  <c:v>0.772800922</c:v>
                </c:pt>
                <c:pt idx="319">
                  <c:v>0.772916675</c:v>
                </c:pt>
                <c:pt idx="320">
                  <c:v>0.773032427</c:v>
                </c:pt>
                <c:pt idx="321">
                  <c:v>0.773148119</c:v>
                </c:pt>
                <c:pt idx="322">
                  <c:v>0.773263872</c:v>
                </c:pt>
                <c:pt idx="323">
                  <c:v>0.773379624</c:v>
                </c:pt>
                <c:pt idx="324">
                  <c:v>0.773495376</c:v>
                </c:pt>
                <c:pt idx="325">
                  <c:v>0.773611128</c:v>
                </c:pt>
                <c:pt idx="326">
                  <c:v>0.773726881</c:v>
                </c:pt>
                <c:pt idx="327">
                  <c:v>0.773842573</c:v>
                </c:pt>
                <c:pt idx="328">
                  <c:v>0.773958325</c:v>
                </c:pt>
                <c:pt idx="329">
                  <c:v>0.774074078</c:v>
                </c:pt>
                <c:pt idx="330">
                  <c:v>0.77418983</c:v>
                </c:pt>
                <c:pt idx="331">
                  <c:v>0.774305582</c:v>
                </c:pt>
                <c:pt idx="332">
                  <c:v>0.774421275</c:v>
                </c:pt>
                <c:pt idx="333">
                  <c:v>0.774537027</c:v>
                </c:pt>
                <c:pt idx="334">
                  <c:v>0.774652779</c:v>
                </c:pt>
                <c:pt idx="335">
                  <c:v>0.774768531</c:v>
                </c:pt>
                <c:pt idx="336">
                  <c:v>0.774884284</c:v>
                </c:pt>
                <c:pt idx="337">
                  <c:v>0.774999976</c:v>
                </c:pt>
                <c:pt idx="338">
                  <c:v>0.775115728</c:v>
                </c:pt>
                <c:pt idx="339">
                  <c:v>0.775231481</c:v>
                </c:pt>
                <c:pt idx="340">
                  <c:v>0.775347233</c:v>
                </c:pt>
                <c:pt idx="341">
                  <c:v>0.775462985</c:v>
                </c:pt>
                <c:pt idx="342">
                  <c:v>0.775578678</c:v>
                </c:pt>
                <c:pt idx="343">
                  <c:v>0.77569443</c:v>
                </c:pt>
                <c:pt idx="344">
                  <c:v>0.775810182</c:v>
                </c:pt>
                <c:pt idx="345">
                  <c:v>0.775925934</c:v>
                </c:pt>
                <c:pt idx="346">
                  <c:v>0.776041687</c:v>
                </c:pt>
                <c:pt idx="347">
                  <c:v>0.776157379</c:v>
                </c:pt>
                <c:pt idx="348">
                  <c:v>0.776273131</c:v>
                </c:pt>
                <c:pt idx="349">
                  <c:v>0.776388884</c:v>
                </c:pt>
                <c:pt idx="350">
                  <c:v>0.776504636</c:v>
                </c:pt>
                <c:pt idx="351">
                  <c:v>0.776620388</c:v>
                </c:pt>
                <c:pt idx="352">
                  <c:v>0.77673614</c:v>
                </c:pt>
                <c:pt idx="353">
                  <c:v>0.776851833</c:v>
                </c:pt>
                <c:pt idx="354">
                  <c:v>0.776967585</c:v>
                </c:pt>
                <c:pt idx="355">
                  <c:v>0.777083337</c:v>
                </c:pt>
                <c:pt idx="356">
                  <c:v>0.77719909</c:v>
                </c:pt>
                <c:pt idx="357">
                  <c:v>0.777314842</c:v>
                </c:pt>
                <c:pt idx="358">
                  <c:v>0.777430534</c:v>
                </c:pt>
                <c:pt idx="359">
                  <c:v>0.777546287</c:v>
                </c:pt>
                <c:pt idx="360">
                  <c:v>0.777662039</c:v>
                </c:pt>
                <c:pt idx="361">
                  <c:v>0.777777791</c:v>
                </c:pt>
                <c:pt idx="362">
                  <c:v>0.777893543</c:v>
                </c:pt>
                <c:pt idx="363">
                  <c:v>0.778009236</c:v>
                </c:pt>
                <c:pt idx="364">
                  <c:v>0.778124988</c:v>
                </c:pt>
                <c:pt idx="365">
                  <c:v>0.77824074</c:v>
                </c:pt>
                <c:pt idx="366">
                  <c:v>0.778356493</c:v>
                </c:pt>
                <c:pt idx="367">
                  <c:v>0.778472245</c:v>
                </c:pt>
                <c:pt idx="368">
                  <c:v>0.778587937</c:v>
                </c:pt>
                <c:pt idx="369">
                  <c:v>0.77870369</c:v>
                </c:pt>
                <c:pt idx="370">
                  <c:v>0.778819442</c:v>
                </c:pt>
                <c:pt idx="371">
                  <c:v>0.778935194</c:v>
                </c:pt>
                <c:pt idx="372">
                  <c:v>0.779050946</c:v>
                </c:pt>
                <c:pt idx="373">
                  <c:v>0.779166639</c:v>
                </c:pt>
                <c:pt idx="374">
                  <c:v>0.779282391</c:v>
                </c:pt>
                <c:pt idx="375">
                  <c:v>0.779398143</c:v>
                </c:pt>
                <c:pt idx="376">
                  <c:v>0.779513896</c:v>
                </c:pt>
                <c:pt idx="377">
                  <c:v>0.779629648</c:v>
                </c:pt>
                <c:pt idx="378">
                  <c:v>0.7797454</c:v>
                </c:pt>
                <c:pt idx="379">
                  <c:v>0.779861093</c:v>
                </c:pt>
                <c:pt idx="380">
                  <c:v>0.779976845</c:v>
                </c:pt>
                <c:pt idx="381">
                  <c:v>0.780092597</c:v>
                </c:pt>
                <c:pt idx="382">
                  <c:v>0.780208349</c:v>
                </c:pt>
                <c:pt idx="383">
                  <c:v>0.780324101</c:v>
                </c:pt>
                <c:pt idx="384">
                  <c:v>0.780439794</c:v>
                </c:pt>
                <c:pt idx="385">
                  <c:v>0.780555546</c:v>
                </c:pt>
                <c:pt idx="386">
                  <c:v>0.780671299</c:v>
                </c:pt>
                <c:pt idx="387">
                  <c:v>0.780787051</c:v>
                </c:pt>
                <c:pt idx="388">
                  <c:v>0.780902803</c:v>
                </c:pt>
                <c:pt idx="389">
                  <c:v>0.781018496</c:v>
                </c:pt>
                <c:pt idx="390">
                  <c:v>0.781134248</c:v>
                </c:pt>
                <c:pt idx="391">
                  <c:v>0.78125</c:v>
                </c:pt>
                <c:pt idx="392">
                  <c:v>0.781365752</c:v>
                </c:pt>
                <c:pt idx="393">
                  <c:v>0.781481504</c:v>
                </c:pt>
                <c:pt idx="394">
                  <c:v>0.781597197</c:v>
                </c:pt>
                <c:pt idx="395">
                  <c:v>0.781712949</c:v>
                </c:pt>
                <c:pt idx="396">
                  <c:v>0.781828701</c:v>
                </c:pt>
                <c:pt idx="397">
                  <c:v>0.781944454</c:v>
                </c:pt>
                <c:pt idx="398">
                  <c:v>0.782060206</c:v>
                </c:pt>
                <c:pt idx="399">
                  <c:v>0.782175899</c:v>
                </c:pt>
                <c:pt idx="400">
                  <c:v>0.782291651</c:v>
                </c:pt>
                <c:pt idx="401">
                  <c:v>0.782407403</c:v>
                </c:pt>
                <c:pt idx="402">
                  <c:v>0.782523155</c:v>
                </c:pt>
                <c:pt idx="403">
                  <c:v>0.782638907</c:v>
                </c:pt>
                <c:pt idx="404">
                  <c:v>0.7827546</c:v>
                </c:pt>
                <c:pt idx="405">
                  <c:v>0.782870352</c:v>
                </c:pt>
                <c:pt idx="406">
                  <c:v>0.782986104</c:v>
                </c:pt>
                <c:pt idx="407">
                  <c:v>0.783101857</c:v>
                </c:pt>
                <c:pt idx="408">
                  <c:v>0.783217609</c:v>
                </c:pt>
                <c:pt idx="409">
                  <c:v>0.783333361</c:v>
                </c:pt>
                <c:pt idx="410">
                  <c:v>0.783449054</c:v>
                </c:pt>
                <c:pt idx="411">
                  <c:v>0.783564806</c:v>
                </c:pt>
                <c:pt idx="412">
                  <c:v>0.783680558</c:v>
                </c:pt>
                <c:pt idx="413">
                  <c:v>0.78379631</c:v>
                </c:pt>
                <c:pt idx="414">
                  <c:v>0.783912063</c:v>
                </c:pt>
                <c:pt idx="415">
                  <c:v>0.784027755</c:v>
                </c:pt>
                <c:pt idx="416">
                  <c:v>0.784143507</c:v>
                </c:pt>
                <c:pt idx="417">
                  <c:v>0.78425926</c:v>
                </c:pt>
                <c:pt idx="418">
                  <c:v>0.784375012</c:v>
                </c:pt>
                <c:pt idx="419">
                  <c:v>0.784490764</c:v>
                </c:pt>
                <c:pt idx="420">
                  <c:v>0.784606457</c:v>
                </c:pt>
                <c:pt idx="421">
                  <c:v>0.784722209</c:v>
                </c:pt>
                <c:pt idx="422">
                  <c:v>0.784837961</c:v>
                </c:pt>
                <c:pt idx="423">
                  <c:v>0.784953713</c:v>
                </c:pt>
                <c:pt idx="424">
                  <c:v>0.785069466</c:v>
                </c:pt>
                <c:pt idx="425">
                  <c:v>0.785185158</c:v>
                </c:pt>
                <c:pt idx="426">
                  <c:v>0.78530091</c:v>
                </c:pt>
                <c:pt idx="427">
                  <c:v>0.785416663</c:v>
                </c:pt>
                <c:pt idx="428">
                  <c:v>0.785532415</c:v>
                </c:pt>
                <c:pt idx="429">
                  <c:v>0.785648167</c:v>
                </c:pt>
                <c:pt idx="430">
                  <c:v>0.78576386</c:v>
                </c:pt>
                <c:pt idx="431">
                  <c:v>0.785879612</c:v>
                </c:pt>
                <c:pt idx="432">
                  <c:v>0.785995364</c:v>
                </c:pt>
                <c:pt idx="433">
                  <c:v>0.786111116</c:v>
                </c:pt>
                <c:pt idx="434">
                  <c:v>0.786226869</c:v>
                </c:pt>
                <c:pt idx="435">
                  <c:v>0.786342621</c:v>
                </c:pt>
                <c:pt idx="436">
                  <c:v>0.786458313</c:v>
                </c:pt>
                <c:pt idx="437">
                  <c:v>0.786574066</c:v>
                </c:pt>
                <c:pt idx="438">
                  <c:v>0.786689818</c:v>
                </c:pt>
                <c:pt idx="439">
                  <c:v>0.78680557</c:v>
                </c:pt>
                <c:pt idx="440">
                  <c:v>0.786921322</c:v>
                </c:pt>
                <c:pt idx="441">
                  <c:v>0.787037015</c:v>
                </c:pt>
                <c:pt idx="442">
                  <c:v>0.787152767</c:v>
                </c:pt>
                <c:pt idx="443">
                  <c:v>0.787268519</c:v>
                </c:pt>
                <c:pt idx="444">
                  <c:v>0.787384272</c:v>
                </c:pt>
                <c:pt idx="445">
                  <c:v>0.787500024</c:v>
                </c:pt>
                <c:pt idx="446">
                  <c:v>0.787615716</c:v>
                </c:pt>
                <c:pt idx="447">
                  <c:v>0.787731469</c:v>
                </c:pt>
                <c:pt idx="448">
                  <c:v>0.787847221</c:v>
                </c:pt>
                <c:pt idx="449">
                  <c:v>0.787962973</c:v>
                </c:pt>
                <c:pt idx="450">
                  <c:v>0.788078725</c:v>
                </c:pt>
                <c:pt idx="451">
                  <c:v>0.788194418</c:v>
                </c:pt>
                <c:pt idx="452">
                  <c:v>0.78831017</c:v>
                </c:pt>
                <c:pt idx="453">
                  <c:v>0.788425922</c:v>
                </c:pt>
                <c:pt idx="454">
                  <c:v>0.788541675</c:v>
                </c:pt>
                <c:pt idx="455">
                  <c:v>0.788657427</c:v>
                </c:pt>
                <c:pt idx="456">
                  <c:v>0.788773119</c:v>
                </c:pt>
                <c:pt idx="457">
                  <c:v>0.788888872</c:v>
                </c:pt>
                <c:pt idx="458">
                  <c:v>0.789004624</c:v>
                </c:pt>
                <c:pt idx="459">
                  <c:v>0.789120376</c:v>
                </c:pt>
                <c:pt idx="460">
                  <c:v>0.789236128</c:v>
                </c:pt>
                <c:pt idx="461">
                  <c:v>0.789351881</c:v>
                </c:pt>
                <c:pt idx="462">
                  <c:v>0.789467573</c:v>
                </c:pt>
                <c:pt idx="463">
                  <c:v>0.789583325</c:v>
                </c:pt>
                <c:pt idx="464">
                  <c:v>0.789699078</c:v>
                </c:pt>
                <c:pt idx="465">
                  <c:v>0.78981483</c:v>
                </c:pt>
                <c:pt idx="466">
                  <c:v>0.789930582</c:v>
                </c:pt>
                <c:pt idx="467">
                  <c:v>0.790046275</c:v>
                </c:pt>
                <c:pt idx="468">
                  <c:v>0.790162027</c:v>
                </c:pt>
                <c:pt idx="469">
                  <c:v>0.790277779</c:v>
                </c:pt>
                <c:pt idx="470">
                  <c:v>0.790393531</c:v>
                </c:pt>
                <c:pt idx="471">
                  <c:v>0.790509284</c:v>
                </c:pt>
                <c:pt idx="472">
                  <c:v>0.790624976</c:v>
                </c:pt>
                <c:pt idx="473">
                  <c:v>0.790740728</c:v>
                </c:pt>
                <c:pt idx="474">
                  <c:v>0.790856481</c:v>
                </c:pt>
                <c:pt idx="475">
                  <c:v>0.790972233</c:v>
                </c:pt>
                <c:pt idx="476">
                  <c:v>0.791087985</c:v>
                </c:pt>
                <c:pt idx="477">
                  <c:v>0.791203678</c:v>
                </c:pt>
                <c:pt idx="478">
                  <c:v>0.79131943</c:v>
                </c:pt>
                <c:pt idx="479">
                  <c:v>0.791435182</c:v>
                </c:pt>
                <c:pt idx="480">
                  <c:v>0.791550934</c:v>
                </c:pt>
                <c:pt idx="481">
                  <c:v>0.791666687</c:v>
                </c:pt>
                <c:pt idx="482">
                  <c:v>0.791782379</c:v>
                </c:pt>
                <c:pt idx="483">
                  <c:v>0.791898131</c:v>
                </c:pt>
                <c:pt idx="484">
                  <c:v>0.792013884</c:v>
                </c:pt>
                <c:pt idx="485">
                  <c:v>0.792129636</c:v>
                </c:pt>
                <c:pt idx="486">
                  <c:v>0.792245388</c:v>
                </c:pt>
                <c:pt idx="487">
                  <c:v>0.79236114</c:v>
                </c:pt>
                <c:pt idx="488">
                  <c:v>0.792476833</c:v>
                </c:pt>
                <c:pt idx="489">
                  <c:v>0.792592585</c:v>
                </c:pt>
                <c:pt idx="490">
                  <c:v>0.792708337</c:v>
                </c:pt>
                <c:pt idx="491">
                  <c:v>0.79282409</c:v>
                </c:pt>
                <c:pt idx="492">
                  <c:v>0.792939842</c:v>
                </c:pt>
                <c:pt idx="493">
                  <c:v>0.793055534</c:v>
                </c:pt>
                <c:pt idx="494">
                  <c:v>0.793171287</c:v>
                </c:pt>
                <c:pt idx="495">
                  <c:v>0.793287039</c:v>
                </c:pt>
                <c:pt idx="496">
                  <c:v>0.793402791</c:v>
                </c:pt>
                <c:pt idx="497">
                  <c:v>0.793518543</c:v>
                </c:pt>
                <c:pt idx="498">
                  <c:v>0.793634236</c:v>
                </c:pt>
                <c:pt idx="499">
                  <c:v>0.793749988</c:v>
                </c:pt>
                <c:pt idx="500">
                  <c:v>0.79386574</c:v>
                </c:pt>
                <c:pt idx="501">
                  <c:v>0.793981493</c:v>
                </c:pt>
                <c:pt idx="502">
                  <c:v>0.794097245</c:v>
                </c:pt>
                <c:pt idx="503">
                  <c:v>0.794212937</c:v>
                </c:pt>
                <c:pt idx="504">
                  <c:v>0.79432869</c:v>
                </c:pt>
                <c:pt idx="505">
                  <c:v>0.794444442</c:v>
                </c:pt>
                <c:pt idx="506">
                  <c:v>0.794560194</c:v>
                </c:pt>
                <c:pt idx="507">
                  <c:v>0.794675946</c:v>
                </c:pt>
                <c:pt idx="508">
                  <c:v>0.794791639</c:v>
                </c:pt>
                <c:pt idx="509">
                  <c:v>0.794907391</c:v>
                </c:pt>
                <c:pt idx="510">
                  <c:v>0.795023143</c:v>
                </c:pt>
                <c:pt idx="511">
                  <c:v>0.795138896</c:v>
                </c:pt>
                <c:pt idx="512">
                  <c:v>0.795254648</c:v>
                </c:pt>
                <c:pt idx="513">
                  <c:v>0.7953704</c:v>
                </c:pt>
                <c:pt idx="514">
                  <c:v>0.795486093</c:v>
                </c:pt>
                <c:pt idx="515">
                  <c:v>0.795601845</c:v>
                </c:pt>
                <c:pt idx="516">
                  <c:v>0.795717597</c:v>
                </c:pt>
                <c:pt idx="517">
                  <c:v>0.795833349</c:v>
                </c:pt>
                <c:pt idx="518">
                  <c:v>0.795949101</c:v>
                </c:pt>
                <c:pt idx="519">
                  <c:v>0.796064794</c:v>
                </c:pt>
                <c:pt idx="520">
                  <c:v>0.796180546</c:v>
                </c:pt>
                <c:pt idx="521">
                  <c:v>0.796296299</c:v>
                </c:pt>
                <c:pt idx="522">
                  <c:v>0.796412051</c:v>
                </c:pt>
                <c:pt idx="523">
                  <c:v>0.796527803</c:v>
                </c:pt>
                <c:pt idx="524">
                  <c:v>0.796643496</c:v>
                </c:pt>
                <c:pt idx="525">
                  <c:v>0.796759248</c:v>
                </c:pt>
                <c:pt idx="526">
                  <c:v>0.796875</c:v>
                </c:pt>
                <c:pt idx="527">
                  <c:v>0.796990752</c:v>
                </c:pt>
                <c:pt idx="528">
                  <c:v>0.797106504</c:v>
                </c:pt>
                <c:pt idx="529">
                  <c:v>0.797222197</c:v>
                </c:pt>
                <c:pt idx="530">
                  <c:v>0.797337949</c:v>
                </c:pt>
                <c:pt idx="531">
                  <c:v>0.797453701</c:v>
                </c:pt>
                <c:pt idx="532">
                  <c:v>0.797569454</c:v>
                </c:pt>
                <c:pt idx="533">
                  <c:v>0.797685206</c:v>
                </c:pt>
                <c:pt idx="534">
                  <c:v>0.797800899</c:v>
                </c:pt>
                <c:pt idx="535">
                  <c:v>0.797916651</c:v>
                </c:pt>
                <c:pt idx="536">
                  <c:v>0.798032403</c:v>
                </c:pt>
                <c:pt idx="537">
                  <c:v>0.798148155</c:v>
                </c:pt>
                <c:pt idx="538">
                  <c:v>0.798263907</c:v>
                </c:pt>
                <c:pt idx="539">
                  <c:v>0.7983796</c:v>
                </c:pt>
                <c:pt idx="540">
                  <c:v>0.798495352</c:v>
                </c:pt>
                <c:pt idx="541">
                  <c:v>0.798611104</c:v>
                </c:pt>
                <c:pt idx="542">
                  <c:v>0.798726857</c:v>
                </c:pt>
                <c:pt idx="543">
                  <c:v>0.798842609</c:v>
                </c:pt>
                <c:pt idx="544">
                  <c:v>0.798958361</c:v>
                </c:pt>
                <c:pt idx="545">
                  <c:v>0.799074054</c:v>
                </c:pt>
                <c:pt idx="546">
                  <c:v>0.799189806</c:v>
                </c:pt>
                <c:pt idx="547">
                  <c:v>0.799305558</c:v>
                </c:pt>
                <c:pt idx="548">
                  <c:v>0.79942131</c:v>
                </c:pt>
                <c:pt idx="549">
                  <c:v>0.799537063</c:v>
                </c:pt>
                <c:pt idx="550">
                  <c:v>0.799652755</c:v>
                </c:pt>
                <c:pt idx="551">
                  <c:v>0.799768507</c:v>
                </c:pt>
                <c:pt idx="552">
                  <c:v>0.79988426</c:v>
                </c:pt>
                <c:pt idx="553">
                  <c:v>0.800000012</c:v>
                </c:pt>
                <c:pt idx="554">
                  <c:v>0.800115764</c:v>
                </c:pt>
                <c:pt idx="555">
                  <c:v>0.800231457</c:v>
                </c:pt>
                <c:pt idx="556">
                  <c:v>0.800347209</c:v>
                </c:pt>
                <c:pt idx="557">
                  <c:v>0.800462961</c:v>
                </c:pt>
                <c:pt idx="558">
                  <c:v>0.800578713</c:v>
                </c:pt>
                <c:pt idx="559">
                  <c:v>0.800694466</c:v>
                </c:pt>
                <c:pt idx="560">
                  <c:v>0.800810158</c:v>
                </c:pt>
                <c:pt idx="561">
                  <c:v>0.80092591</c:v>
                </c:pt>
                <c:pt idx="562">
                  <c:v>0.801041663</c:v>
                </c:pt>
                <c:pt idx="563">
                  <c:v>0.801157415</c:v>
                </c:pt>
                <c:pt idx="564">
                  <c:v>0.801273167</c:v>
                </c:pt>
                <c:pt idx="565">
                  <c:v>0.80138886</c:v>
                </c:pt>
                <c:pt idx="566">
                  <c:v>0.801504612</c:v>
                </c:pt>
                <c:pt idx="567">
                  <c:v>0.801620364</c:v>
                </c:pt>
                <c:pt idx="568">
                  <c:v>0.801736116</c:v>
                </c:pt>
                <c:pt idx="569">
                  <c:v>0.801851869</c:v>
                </c:pt>
                <c:pt idx="570">
                  <c:v>0.801967621</c:v>
                </c:pt>
                <c:pt idx="571">
                  <c:v>0.802083313</c:v>
                </c:pt>
                <c:pt idx="572">
                  <c:v>0.802199066</c:v>
                </c:pt>
                <c:pt idx="573">
                  <c:v>0.802314818</c:v>
                </c:pt>
                <c:pt idx="574">
                  <c:v>0.80243057</c:v>
                </c:pt>
                <c:pt idx="575">
                  <c:v>0.802546322</c:v>
                </c:pt>
                <c:pt idx="576">
                  <c:v>0.802662015</c:v>
                </c:pt>
                <c:pt idx="577">
                  <c:v>0.802777767</c:v>
                </c:pt>
                <c:pt idx="578">
                  <c:v>0.802893519</c:v>
                </c:pt>
                <c:pt idx="579">
                  <c:v>0.803009272</c:v>
                </c:pt>
                <c:pt idx="580">
                  <c:v>0.803125024</c:v>
                </c:pt>
                <c:pt idx="581">
                  <c:v>0.803240716</c:v>
                </c:pt>
                <c:pt idx="582">
                  <c:v>0.803356469</c:v>
                </c:pt>
                <c:pt idx="583">
                  <c:v>0.803472221</c:v>
                </c:pt>
                <c:pt idx="584">
                  <c:v>0.803587973</c:v>
                </c:pt>
                <c:pt idx="585">
                  <c:v>0.803703725</c:v>
                </c:pt>
                <c:pt idx="586">
                  <c:v>0.803819418</c:v>
                </c:pt>
                <c:pt idx="587">
                  <c:v>0.80393517</c:v>
                </c:pt>
                <c:pt idx="588">
                  <c:v>0.804050922</c:v>
                </c:pt>
                <c:pt idx="589">
                  <c:v>0.804166675</c:v>
                </c:pt>
                <c:pt idx="590">
                  <c:v>0.804282427</c:v>
                </c:pt>
                <c:pt idx="591">
                  <c:v>0.804398119</c:v>
                </c:pt>
                <c:pt idx="592">
                  <c:v>0.804513872</c:v>
                </c:pt>
                <c:pt idx="593">
                  <c:v>0.804629624</c:v>
                </c:pt>
                <c:pt idx="594">
                  <c:v>0.804745376</c:v>
                </c:pt>
                <c:pt idx="595">
                  <c:v>0.804861128</c:v>
                </c:pt>
                <c:pt idx="596">
                  <c:v>0.804976881</c:v>
                </c:pt>
                <c:pt idx="597">
                  <c:v>0.805092573</c:v>
                </c:pt>
                <c:pt idx="598">
                  <c:v>0.805208325</c:v>
                </c:pt>
                <c:pt idx="599">
                  <c:v>0.805324078</c:v>
                </c:pt>
                <c:pt idx="600">
                  <c:v>0.80543983</c:v>
                </c:pt>
                <c:pt idx="601">
                  <c:v>0.805555582</c:v>
                </c:pt>
                <c:pt idx="602">
                  <c:v>0.805671275</c:v>
                </c:pt>
                <c:pt idx="603">
                  <c:v>0.805787027</c:v>
                </c:pt>
                <c:pt idx="604">
                  <c:v>0.805902779</c:v>
                </c:pt>
                <c:pt idx="605">
                  <c:v>0.806018531</c:v>
                </c:pt>
                <c:pt idx="606">
                  <c:v>0.806134284</c:v>
                </c:pt>
                <c:pt idx="607">
                  <c:v>0.806249976</c:v>
                </c:pt>
                <c:pt idx="608">
                  <c:v>0.806365728</c:v>
                </c:pt>
                <c:pt idx="609">
                  <c:v>0.806481481</c:v>
                </c:pt>
                <c:pt idx="610">
                  <c:v>0.806597233</c:v>
                </c:pt>
                <c:pt idx="611">
                  <c:v>0.806712985</c:v>
                </c:pt>
                <c:pt idx="612">
                  <c:v>0.806828678</c:v>
                </c:pt>
                <c:pt idx="613">
                  <c:v>0.80694443</c:v>
                </c:pt>
                <c:pt idx="614">
                  <c:v>0.807060182</c:v>
                </c:pt>
                <c:pt idx="615">
                  <c:v>0.807175934</c:v>
                </c:pt>
                <c:pt idx="616">
                  <c:v>0.807291687</c:v>
                </c:pt>
                <c:pt idx="617">
                  <c:v>0.807407379</c:v>
                </c:pt>
                <c:pt idx="618">
                  <c:v>0.807523131</c:v>
                </c:pt>
                <c:pt idx="619">
                  <c:v>0.807638884</c:v>
                </c:pt>
                <c:pt idx="620">
                  <c:v>0.807754636</c:v>
                </c:pt>
                <c:pt idx="621">
                  <c:v>0.807870388</c:v>
                </c:pt>
                <c:pt idx="622">
                  <c:v>0.80798614</c:v>
                </c:pt>
                <c:pt idx="623">
                  <c:v>0.808101833</c:v>
                </c:pt>
                <c:pt idx="624">
                  <c:v>0.808217585</c:v>
                </c:pt>
                <c:pt idx="625">
                  <c:v>0.808333337</c:v>
                </c:pt>
                <c:pt idx="626">
                  <c:v>0.80844909</c:v>
                </c:pt>
                <c:pt idx="627">
                  <c:v>0.808564842</c:v>
                </c:pt>
                <c:pt idx="628">
                  <c:v>0.808680534</c:v>
                </c:pt>
                <c:pt idx="629">
                  <c:v>0.808796287</c:v>
                </c:pt>
                <c:pt idx="630">
                  <c:v>0.808912039</c:v>
                </c:pt>
                <c:pt idx="631">
                  <c:v>0.809027791</c:v>
                </c:pt>
                <c:pt idx="632">
                  <c:v>0.809143543</c:v>
                </c:pt>
                <c:pt idx="633">
                  <c:v>0.809259236</c:v>
                </c:pt>
                <c:pt idx="634">
                  <c:v>0.809374988</c:v>
                </c:pt>
                <c:pt idx="635">
                  <c:v>0.80949074</c:v>
                </c:pt>
                <c:pt idx="636">
                  <c:v>0.809606493</c:v>
                </c:pt>
                <c:pt idx="637">
                  <c:v>0.809722245</c:v>
                </c:pt>
                <c:pt idx="638">
                  <c:v>0.809837937</c:v>
                </c:pt>
                <c:pt idx="639">
                  <c:v>0.80995369</c:v>
                </c:pt>
                <c:pt idx="640">
                  <c:v>0.810069442</c:v>
                </c:pt>
                <c:pt idx="641">
                  <c:v>0.810185194</c:v>
                </c:pt>
                <c:pt idx="642">
                  <c:v>0.810300946</c:v>
                </c:pt>
                <c:pt idx="643">
                  <c:v>0.810416639</c:v>
                </c:pt>
                <c:pt idx="644">
                  <c:v>0.810532391</c:v>
                </c:pt>
                <c:pt idx="645">
                  <c:v>0.810648143</c:v>
                </c:pt>
                <c:pt idx="646">
                  <c:v>0.810763896</c:v>
                </c:pt>
                <c:pt idx="647">
                  <c:v>0.810879648</c:v>
                </c:pt>
                <c:pt idx="648">
                  <c:v>0.8109954</c:v>
                </c:pt>
                <c:pt idx="649">
                  <c:v>0.811111093</c:v>
                </c:pt>
                <c:pt idx="650">
                  <c:v>0.811226845</c:v>
                </c:pt>
                <c:pt idx="651">
                  <c:v>0.811342597</c:v>
                </c:pt>
                <c:pt idx="652">
                  <c:v>0.811458349</c:v>
                </c:pt>
                <c:pt idx="653">
                  <c:v>0.811574101</c:v>
                </c:pt>
                <c:pt idx="654">
                  <c:v>0.811689794</c:v>
                </c:pt>
                <c:pt idx="655">
                  <c:v>0.811805546</c:v>
                </c:pt>
                <c:pt idx="656">
                  <c:v>0.811921299</c:v>
                </c:pt>
                <c:pt idx="657">
                  <c:v>0.812037051</c:v>
                </c:pt>
                <c:pt idx="658">
                  <c:v>0.812152803</c:v>
                </c:pt>
                <c:pt idx="659">
                  <c:v>0.812268496</c:v>
                </c:pt>
                <c:pt idx="660">
                  <c:v>0.812384248</c:v>
                </c:pt>
                <c:pt idx="661">
                  <c:v>0.8125</c:v>
                </c:pt>
                <c:pt idx="662">
                  <c:v>0.812615752</c:v>
                </c:pt>
                <c:pt idx="663">
                  <c:v>0.812731504</c:v>
                </c:pt>
                <c:pt idx="664">
                  <c:v>0.812847197</c:v>
                </c:pt>
                <c:pt idx="665">
                  <c:v>0.812962949</c:v>
                </c:pt>
                <c:pt idx="666">
                  <c:v>0.813078701</c:v>
                </c:pt>
                <c:pt idx="667">
                  <c:v>0.813194454</c:v>
                </c:pt>
                <c:pt idx="668">
                  <c:v>0.813310206</c:v>
                </c:pt>
                <c:pt idx="669">
                  <c:v>0.813425899</c:v>
                </c:pt>
                <c:pt idx="670">
                  <c:v>0.813541651</c:v>
                </c:pt>
                <c:pt idx="671">
                  <c:v>0.813657403</c:v>
                </c:pt>
                <c:pt idx="672">
                  <c:v>0.813773155</c:v>
                </c:pt>
                <c:pt idx="673">
                  <c:v>0.813888907</c:v>
                </c:pt>
                <c:pt idx="674">
                  <c:v>0.8140046</c:v>
                </c:pt>
                <c:pt idx="675">
                  <c:v>0.814120352</c:v>
                </c:pt>
                <c:pt idx="676">
                  <c:v>0.814236104</c:v>
                </c:pt>
                <c:pt idx="677">
                  <c:v>0.814351857</c:v>
                </c:pt>
                <c:pt idx="678">
                  <c:v>0.814467609</c:v>
                </c:pt>
                <c:pt idx="679">
                  <c:v>0.814583361</c:v>
                </c:pt>
                <c:pt idx="680">
                  <c:v>0.814699054</c:v>
                </c:pt>
                <c:pt idx="681">
                  <c:v>0.814814806</c:v>
                </c:pt>
                <c:pt idx="682">
                  <c:v>0.814930558</c:v>
                </c:pt>
                <c:pt idx="683">
                  <c:v>0.81504631</c:v>
                </c:pt>
                <c:pt idx="684">
                  <c:v>0.815162063</c:v>
                </c:pt>
                <c:pt idx="685">
                  <c:v>0.815277755</c:v>
                </c:pt>
                <c:pt idx="686">
                  <c:v>0.815393507</c:v>
                </c:pt>
                <c:pt idx="687">
                  <c:v>0.81550926</c:v>
                </c:pt>
                <c:pt idx="688">
                  <c:v>0.815625012</c:v>
                </c:pt>
                <c:pt idx="689">
                  <c:v>0.815740764</c:v>
                </c:pt>
                <c:pt idx="690">
                  <c:v>0.815856457</c:v>
                </c:pt>
                <c:pt idx="691">
                  <c:v>0.815972209</c:v>
                </c:pt>
                <c:pt idx="692">
                  <c:v>0.816087961</c:v>
                </c:pt>
                <c:pt idx="693">
                  <c:v>0.816203713</c:v>
                </c:pt>
                <c:pt idx="694">
                  <c:v>0.816319466</c:v>
                </c:pt>
                <c:pt idx="695">
                  <c:v>0.816435158</c:v>
                </c:pt>
                <c:pt idx="696">
                  <c:v>0.81655091</c:v>
                </c:pt>
                <c:pt idx="697">
                  <c:v>0.816666663</c:v>
                </c:pt>
                <c:pt idx="698">
                  <c:v>0.816782415</c:v>
                </c:pt>
                <c:pt idx="699">
                  <c:v>0.816898167</c:v>
                </c:pt>
                <c:pt idx="700">
                  <c:v>0.81701386</c:v>
                </c:pt>
                <c:pt idx="701">
                  <c:v>0.817129612</c:v>
                </c:pt>
                <c:pt idx="702">
                  <c:v>0.817245364</c:v>
                </c:pt>
                <c:pt idx="703">
                  <c:v>0.817361116</c:v>
                </c:pt>
                <c:pt idx="704">
                  <c:v>0.817476869</c:v>
                </c:pt>
                <c:pt idx="705">
                  <c:v>0.817592621</c:v>
                </c:pt>
                <c:pt idx="706">
                  <c:v>0.817708313</c:v>
                </c:pt>
                <c:pt idx="707">
                  <c:v>0.817824066</c:v>
                </c:pt>
                <c:pt idx="708">
                  <c:v>0.817939818</c:v>
                </c:pt>
                <c:pt idx="709">
                  <c:v>0.81805557</c:v>
                </c:pt>
                <c:pt idx="710">
                  <c:v>0.818171322</c:v>
                </c:pt>
                <c:pt idx="711">
                  <c:v>0.818287015</c:v>
                </c:pt>
                <c:pt idx="712">
                  <c:v>0.818402767</c:v>
                </c:pt>
                <c:pt idx="713">
                  <c:v>0.818518519</c:v>
                </c:pt>
                <c:pt idx="714">
                  <c:v>0.818634272</c:v>
                </c:pt>
                <c:pt idx="715">
                  <c:v>0.818750024</c:v>
                </c:pt>
                <c:pt idx="716">
                  <c:v>0.818865716</c:v>
                </c:pt>
                <c:pt idx="717">
                  <c:v>0.818981469</c:v>
                </c:pt>
                <c:pt idx="718">
                  <c:v>0.819097221</c:v>
                </c:pt>
                <c:pt idx="719">
                  <c:v>0.819212973</c:v>
                </c:pt>
                <c:pt idx="720">
                  <c:v>0.819328725</c:v>
                </c:pt>
                <c:pt idx="721">
                  <c:v>0.819444418</c:v>
                </c:pt>
                <c:pt idx="722">
                  <c:v>0.81956017</c:v>
                </c:pt>
                <c:pt idx="723">
                  <c:v>0.819675922</c:v>
                </c:pt>
                <c:pt idx="724">
                  <c:v>0.819791675</c:v>
                </c:pt>
                <c:pt idx="725">
                  <c:v>0.819907427</c:v>
                </c:pt>
                <c:pt idx="726">
                  <c:v>0.820023119</c:v>
                </c:pt>
                <c:pt idx="727">
                  <c:v>0.820138872</c:v>
                </c:pt>
                <c:pt idx="728">
                  <c:v>0.820254624</c:v>
                </c:pt>
                <c:pt idx="729">
                  <c:v>0.820370376</c:v>
                </c:pt>
                <c:pt idx="730">
                  <c:v>0.820486128</c:v>
                </c:pt>
                <c:pt idx="731">
                  <c:v>0.820601881</c:v>
                </c:pt>
                <c:pt idx="732">
                  <c:v>0.820717573</c:v>
                </c:pt>
                <c:pt idx="733">
                  <c:v>0.820833325</c:v>
                </c:pt>
                <c:pt idx="734">
                  <c:v>0.820949078</c:v>
                </c:pt>
                <c:pt idx="735">
                  <c:v>0.82106483</c:v>
                </c:pt>
                <c:pt idx="736">
                  <c:v>0.821180582</c:v>
                </c:pt>
                <c:pt idx="737">
                  <c:v>0.821296275</c:v>
                </c:pt>
                <c:pt idx="738">
                  <c:v>0.821412027</c:v>
                </c:pt>
                <c:pt idx="739">
                  <c:v>0.821527779</c:v>
                </c:pt>
                <c:pt idx="740">
                  <c:v>0.821643531</c:v>
                </c:pt>
                <c:pt idx="741">
                  <c:v>0.821759284</c:v>
                </c:pt>
                <c:pt idx="742">
                  <c:v>0.821874976</c:v>
                </c:pt>
                <c:pt idx="743">
                  <c:v>0.821990728</c:v>
                </c:pt>
                <c:pt idx="744">
                  <c:v>0.822106481</c:v>
                </c:pt>
                <c:pt idx="745">
                  <c:v>0.822222233</c:v>
                </c:pt>
                <c:pt idx="746">
                  <c:v>0.822337985</c:v>
                </c:pt>
                <c:pt idx="747">
                  <c:v>0.822453678</c:v>
                </c:pt>
                <c:pt idx="748">
                  <c:v>0.82256943</c:v>
                </c:pt>
                <c:pt idx="749">
                  <c:v>0.822685182</c:v>
                </c:pt>
                <c:pt idx="750">
                  <c:v>0.822800934</c:v>
                </c:pt>
                <c:pt idx="751">
                  <c:v>0.822916687</c:v>
                </c:pt>
                <c:pt idx="752">
                  <c:v>0.823032379</c:v>
                </c:pt>
                <c:pt idx="753">
                  <c:v>0.823148131</c:v>
                </c:pt>
                <c:pt idx="754">
                  <c:v>0.823263884</c:v>
                </c:pt>
                <c:pt idx="755">
                  <c:v>0.823379636</c:v>
                </c:pt>
                <c:pt idx="756">
                  <c:v>0.823495388</c:v>
                </c:pt>
                <c:pt idx="757">
                  <c:v>0.82361114</c:v>
                </c:pt>
                <c:pt idx="758">
                  <c:v>0.823726833</c:v>
                </c:pt>
                <c:pt idx="759">
                  <c:v>0.823842585</c:v>
                </c:pt>
                <c:pt idx="760">
                  <c:v>0.823958337</c:v>
                </c:pt>
                <c:pt idx="761">
                  <c:v>0.82407409</c:v>
                </c:pt>
                <c:pt idx="762">
                  <c:v>0.824189842</c:v>
                </c:pt>
                <c:pt idx="763">
                  <c:v>0.824305534</c:v>
                </c:pt>
                <c:pt idx="764">
                  <c:v>0.824421287</c:v>
                </c:pt>
                <c:pt idx="765">
                  <c:v>0.824537039</c:v>
                </c:pt>
                <c:pt idx="766">
                  <c:v>0.824652791</c:v>
                </c:pt>
                <c:pt idx="767">
                  <c:v>0.824768543</c:v>
                </c:pt>
                <c:pt idx="768">
                  <c:v>0.824884236</c:v>
                </c:pt>
                <c:pt idx="769">
                  <c:v>0.824999988</c:v>
                </c:pt>
                <c:pt idx="770">
                  <c:v>0.82511574</c:v>
                </c:pt>
                <c:pt idx="771">
                  <c:v>0.825231493</c:v>
                </c:pt>
                <c:pt idx="772">
                  <c:v>0.825347245</c:v>
                </c:pt>
                <c:pt idx="773">
                  <c:v>0.825462937</c:v>
                </c:pt>
                <c:pt idx="774">
                  <c:v>0.82557869</c:v>
                </c:pt>
                <c:pt idx="775">
                  <c:v>0.825694442</c:v>
                </c:pt>
                <c:pt idx="776">
                  <c:v>0.825810194</c:v>
                </c:pt>
                <c:pt idx="777">
                  <c:v>0.825925946</c:v>
                </c:pt>
                <c:pt idx="778">
                  <c:v>0.826041639</c:v>
                </c:pt>
                <c:pt idx="779">
                  <c:v>0.826157391</c:v>
                </c:pt>
                <c:pt idx="780">
                  <c:v>0.826273143</c:v>
                </c:pt>
                <c:pt idx="781">
                  <c:v>0.826388896</c:v>
                </c:pt>
                <c:pt idx="782">
                  <c:v>0.826504648</c:v>
                </c:pt>
                <c:pt idx="783">
                  <c:v>0.8266204</c:v>
                </c:pt>
                <c:pt idx="784">
                  <c:v>0.826736093</c:v>
                </c:pt>
                <c:pt idx="785">
                  <c:v>0.826851845</c:v>
                </c:pt>
                <c:pt idx="786">
                  <c:v>0.826967597</c:v>
                </c:pt>
                <c:pt idx="787">
                  <c:v>0.827083349</c:v>
                </c:pt>
                <c:pt idx="788">
                  <c:v>0.827199101</c:v>
                </c:pt>
                <c:pt idx="789">
                  <c:v>0.827314794</c:v>
                </c:pt>
                <c:pt idx="790">
                  <c:v>0.827430546</c:v>
                </c:pt>
                <c:pt idx="791">
                  <c:v>0.827546299</c:v>
                </c:pt>
                <c:pt idx="792">
                  <c:v>0.827662051</c:v>
                </c:pt>
                <c:pt idx="793">
                  <c:v>0.827777803</c:v>
                </c:pt>
                <c:pt idx="794">
                  <c:v>0.827893496</c:v>
                </c:pt>
                <c:pt idx="795">
                  <c:v>0.828009248</c:v>
                </c:pt>
                <c:pt idx="796">
                  <c:v>0.828125</c:v>
                </c:pt>
                <c:pt idx="797">
                  <c:v>0.828240752</c:v>
                </c:pt>
                <c:pt idx="798">
                  <c:v>0.828356504</c:v>
                </c:pt>
                <c:pt idx="799">
                  <c:v>0.828472197</c:v>
                </c:pt>
                <c:pt idx="800">
                  <c:v>0.828587949</c:v>
                </c:pt>
                <c:pt idx="801">
                  <c:v>0.828703701</c:v>
                </c:pt>
                <c:pt idx="802">
                  <c:v>0.828819454</c:v>
                </c:pt>
                <c:pt idx="803">
                  <c:v>0.828935206</c:v>
                </c:pt>
                <c:pt idx="804">
                  <c:v>0.829050899</c:v>
                </c:pt>
                <c:pt idx="805">
                  <c:v>0.829166651</c:v>
                </c:pt>
                <c:pt idx="806">
                  <c:v>0.829282403</c:v>
                </c:pt>
                <c:pt idx="807">
                  <c:v>0.829398155</c:v>
                </c:pt>
                <c:pt idx="808">
                  <c:v>0.829513907</c:v>
                </c:pt>
                <c:pt idx="809">
                  <c:v>0.8296296</c:v>
                </c:pt>
                <c:pt idx="810">
                  <c:v>0.829745352</c:v>
                </c:pt>
                <c:pt idx="811">
                  <c:v>0.829861104</c:v>
                </c:pt>
                <c:pt idx="812">
                  <c:v>0.829976857</c:v>
                </c:pt>
                <c:pt idx="813">
                  <c:v>0.830092609</c:v>
                </c:pt>
                <c:pt idx="814">
                  <c:v>0.830208361</c:v>
                </c:pt>
                <c:pt idx="815">
                  <c:v>0.830324054</c:v>
                </c:pt>
                <c:pt idx="816">
                  <c:v>0.830439806</c:v>
                </c:pt>
                <c:pt idx="817">
                  <c:v>0.830555558</c:v>
                </c:pt>
              </c:strCache>
            </c:strRef>
          </c:xVal>
          <c:yVal>
            <c:numRef>
              <c:f>Data!$S$9:$S$826</c:f>
              <c:numCache>
                <c:ptCount val="818"/>
                <c:pt idx="85">
                  <c:v>3.659</c:v>
                </c:pt>
                <c:pt idx="86">
                  <c:v>1.973</c:v>
                </c:pt>
                <c:pt idx="87">
                  <c:v>2.611</c:v>
                </c:pt>
                <c:pt idx="88">
                  <c:v>3.323</c:v>
                </c:pt>
                <c:pt idx="89">
                  <c:v>2.364</c:v>
                </c:pt>
                <c:pt idx="90">
                  <c:v>3.026</c:v>
                </c:pt>
                <c:pt idx="91">
                  <c:v>2.561</c:v>
                </c:pt>
                <c:pt idx="92">
                  <c:v>3.513</c:v>
                </c:pt>
                <c:pt idx="93">
                  <c:v>1.461</c:v>
                </c:pt>
                <c:pt idx="94">
                  <c:v>3.846</c:v>
                </c:pt>
                <c:pt idx="95">
                  <c:v>1.325</c:v>
                </c:pt>
                <c:pt idx="96">
                  <c:v>2.531</c:v>
                </c:pt>
                <c:pt idx="97">
                  <c:v>3.146</c:v>
                </c:pt>
                <c:pt idx="98">
                  <c:v>3.106</c:v>
                </c:pt>
                <c:pt idx="99">
                  <c:v>2.739</c:v>
                </c:pt>
                <c:pt idx="100">
                  <c:v>2.037</c:v>
                </c:pt>
                <c:pt idx="101">
                  <c:v>3.332</c:v>
                </c:pt>
                <c:pt idx="102">
                  <c:v>2.038</c:v>
                </c:pt>
                <c:pt idx="103">
                  <c:v>2.929</c:v>
                </c:pt>
                <c:pt idx="104">
                  <c:v>3.342</c:v>
                </c:pt>
                <c:pt idx="105">
                  <c:v>2.246</c:v>
                </c:pt>
                <c:pt idx="106">
                  <c:v>2.471</c:v>
                </c:pt>
                <c:pt idx="107">
                  <c:v>2.186</c:v>
                </c:pt>
                <c:pt idx="108">
                  <c:v>2.564</c:v>
                </c:pt>
                <c:pt idx="109">
                  <c:v>2.543</c:v>
                </c:pt>
                <c:pt idx="110">
                  <c:v>3.096</c:v>
                </c:pt>
                <c:pt idx="111">
                  <c:v>2.511</c:v>
                </c:pt>
                <c:pt idx="112">
                  <c:v>1.941</c:v>
                </c:pt>
                <c:pt idx="113">
                  <c:v>3.293</c:v>
                </c:pt>
                <c:pt idx="114">
                  <c:v>2.149</c:v>
                </c:pt>
                <c:pt idx="115">
                  <c:v>2.51</c:v>
                </c:pt>
                <c:pt idx="116">
                  <c:v>2.809</c:v>
                </c:pt>
                <c:pt idx="117">
                  <c:v>2.839</c:v>
                </c:pt>
                <c:pt idx="118">
                  <c:v>1.644</c:v>
                </c:pt>
                <c:pt idx="119">
                  <c:v>2.706</c:v>
                </c:pt>
                <c:pt idx="120">
                  <c:v>3.127</c:v>
                </c:pt>
                <c:pt idx="121">
                  <c:v>2.666</c:v>
                </c:pt>
                <c:pt idx="122">
                  <c:v>2.431</c:v>
                </c:pt>
                <c:pt idx="123">
                  <c:v>2.739</c:v>
                </c:pt>
                <c:pt idx="124">
                  <c:v>3.037</c:v>
                </c:pt>
                <c:pt idx="125">
                  <c:v>2.391</c:v>
                </c:pt>
                <c:pt idx="126">
                  <c:v>2.611</c:v>
                </c:pt>
                <c:pt idx="127">
                  <c:v>2.621</c:v>
                </c:pt>
                <c:pt idx="128">
                  <c:v>3.372</c:v>
                </c:pt>
                <c:pt idx="129">
                  <c:v>2.679</c:v>
                </c:pt>
                <c:pt idx="130">
                  <c:v>2.759</c:v>
                </c:pt>
                <c:pt idx="131">
                  <c:v>3.246</c:v>
                </c:pt>
                <c:pt idx="132">
                  <c:v>2.778</c:v>
                </c:pt>
                <c:pt idx="133">
                  <c:v>3.256</c:v>
                </c:pt>
                <c:pt idx="134">
                  <c:v>3.145</c:v>
                </c:pt>
                <c:pt idx="135">
                  <c:v>3.452</c:v>
                </c:pt>
                <c:pt idx="136">
                  <c:v>3.656</c:v>
                </c:pt>
                <c:pt idx="137">
                  <c:v>3.058</c:v>
                </c:pt>
                <c:pt idx="138">
                  <c:v>5.816</c:v>
                </c:pt>
                <c:pt idx="139">
                  <c:v>1.661</c:v>
                </c:pt>
                <c:pt idx="140">
                  <c:v>4.882</c:v>
                </c:pt>
                <c:pt idx="141">
                  <c:v>3.678</c:v>
                </c:pt>
                <c:pt idx="142">
                  <c:v>5.118</c:v>
                </c:pt>
                <c:pt idx="143">
                  <c:v>4.949</c:v>
                </c:pt>
                <c:pt idx="144">
                  <c:v>6.034</c:v>
                </c:pt>
                <c:pt idx="145">
                  <c:v>3.502</c:v>
                </c:pt>
                <c:pt idx="146">
                  <c:v>5.331</c:v>
                </c:pt>
                <c:pt idx="147">
                  <c:v>5.323</c:v>
                </c:pt>
                <c:pt idx="148">
                  <c:v>6.629</c:v>
                </c:pt>
                <c:pt idx="149">
                  <c:v>6.123</c:v>
                </c:pt>
                <c:pt idx="150">
                  <c:v>7.136</c:v>
                </c:pt>
                <c:pt idx="151">
                  <c:v>5.331</c:v>
                </c:pt>
                <c:pt idx="152">
                  <c:v>5.845</c:v>
                </c:pt>
                <c:pt idx="153">
                  <c:v>5.661</c:v>
                </c:pt>
                <c:pt idx="154">
                  <c:v>5.243</c:v>
                </c:pt>
                <c:pt idx="155">
                  <c:v>4.586</c:v>
                </c:pt>
                <c:pt idx="156">
                  <c:v>4.041</c:v>
                </c:pt>
                <c:pt idx="157">
                  <c:v>6.265</c:v>
                </c:pt>
                <c:pt idx="158">
                  <c:v>1.82</c:v>
                </c:pt>
                <c:pt idx="159">
                  <c:v>3.433</c:v>
                </c:pt>
                <c:pt idx="160">
                  <c:v>3.695</c:v>
                </c:pt>
                <c:pt idx="161">
                  <c:v>3.046</c:v>
                </c:pt>
                <c:pt idx="162">
                  <c:v>4.191</c:v>
                </c:pt>
                <c:pt idx="163">
                  <c:v>2.551</c:v>
                </c:pt>
                <c:pt idx="164">
                  <c:v>3.157</c:v>
                </c:pt>
                <c:pt idx="165">
                  <c:v>3.864</c:v>
                </c:pt>
                <c:pt idx="166">
                  <c:v>2.531</c:v>
                </c:pt>
                <c:pt idx="167">
                  <c:v>4.139</c:v>
                </c:pt>
                <c:pt idx="168">
                  <c:v>2.116</c:v>
                </c:pt>
                <c:pt idx="169">
                  <c:v>3.655</c:v>
                </c:pt>
                <c:pt idx="170">
                  <c:v>3.236</c:v>
                </c:pt>
                <c:pt idx="171">
                  <c:v>2.206</c:v>
                </c:pt>
                <c:pt idx="172">
                  <c:v>4.895</c:v>
                </c:pt>
                <c:pt idx="173">
                  <c:v>2.522</c:v>
                </c:pt>
                <c:pt idx="174">
                  <c:v>3.184</c:v>
                </c:pt>
                <c:pt idx="175">
                  <c:v>2.421</c:v>
                </c:pt>
                <c:pt idx="176">
                  <c:v>3.931</c:v>
                </c:pt>
                <c:pt idx="177">
                  <c:v>2.778</c:v>
                </c:pt>
                <c:pt idx="178">
                  <c:v>3.501</c:v>
                </c:pt>
                <c:pt idx="179">
                  <c:v>3.056</c:v>
                </c:pt>
                <c:pt idx="180">
                  <c:v>4.221</c:v>
                </c:pt>
                <c:pt idx="181">
                  <c:v>1.369</c:v>
                </c:pt>
                <c:pt idx="182">
                  <c:v>4.091</c:v>
                </c:pt>
                <c:pt idx="183">
                  <c:v>3.196</c:v>
                </c:pt>
                <c:pt idx="184">
                  <c:v>2.493</c:v>
                </c:pt>
                <c:pt idx="185">
                  <c:v>4.072</c:v>
                </c:pt>
                <c:pt idx="186">
                  <c:v>3.522</c:v>
                </c:pt>
                <c:pt idx="187">
                  <c:v>3.236</c:v>
                </c:pt>
                <c:pt idx="188">
                  <c:v>3.573</c:v>
                </c:pt>
                <c:pt idx="189">
                  <c:v>2.5</c:v>
                </c:pt>
                <c:pt idx="190">
                  <c:v>3.686</c:v>
                </c:pt>
                <c:pt idx="191">
                  <c:v>2.631</c:v>
                </c:pt>
                <c:pt idx="192">
                  <c:v>3.283</c:v>
                </c:pt>
                <c:pt idx="193">
                  <c:v>3.685</c:v>
                </c:pt>
                <c:pt idx="194">
                  <c:v>2.996</c:v>
                </c:pt>
                <c:pt idx="195">
                  <c:v>3.293</c:v>
                </c:pt>
                <c:pt idx="196">
                  <c:v>3.056</c:v>
                </c:pt>
                <c:pt idx="197">
                  <c:v>2.767</c:v>
                </c:pt>
                <c:pt idx="198">
                  <c:v>4.606</c:v>
                </c:pt>
                <c:pt idx="199">
                  <c:v>2.977</c:v>
                </c:pt>
                <c:pt idx="200">
                  <c:v>2.866</c:v>
                </c:pt>
                <c:pt idx="201">
                  <c:v>3.403</c:v>
                </c:pt>
                <c:pt idx="202">
                  <c:v>2.926</c:v>
                </c:pt>
                <c:pt idx="203">
                  <c:v>3.421</c:v>
                </c:pt>
                <c:pt idx="204">
                  <c:v>3.096</c:v>
                </c:pt>
                <c:pt idx="205">
                  <c:v>3.654</c:v>
                </c:pt>
                <c:pt idx="206">
                  <c:v>3.474</c:v>
                </c:pt>
                <c:pt idx="207">
                  <c:v>3.056</c:v>
                </c:pt>
                <c:pt idx="208">
                  <c:v>2.758</c:v>
                </c:pt>
                <c:pt idx="209">
                  <c:v>3.421</c:v>
                </c:pt>
                <c:pt idx="210">
                  <c:v>3.442</c:v>
                </c:pt>
                <c:pt idx="211">
                  <c:v>3.274</c:v>
                </c:pt>
                <c:pt idx="212">
                  <c:v>2.877</c:v>
                </c:pt>
                <c:pt idx="213">
                  <c:v>3.314</c:v>
                </c:pt>
                <c:pt idx="214">
                  <c:v>3.353</c:v>
                </c:pt>
                <c:pt idx="215">
                  <c:v>3.531</c:v>
                </c:pt>
                <c:pt idx="216">
                  <c:v>2.341</c:v>
                </c:pt>
                <c:pt idx="217">
                  <c:v>3.874</c:v>
                </c:pt>
                <c:pt idx="218">
                  <c:v>3.036</c:v>
                </c:pt>
                <c:pt idx="219">
                  <c:v>3.513</c:v>
                </c:pt>
                <c:pt idx="220">
                  <c:v>2.826</c:v>
                </c:pt>
                <c:pt idx="221">
                  <c:v>3.514</c:v>
                </c:pt>
                <c:pt idx="222">
                  <c:v>2.887</c:v>
                </c:pt>
                <c:pt idx="223">
                  <c:v>3.156</c:v>
                </c:pt>
                <c:pt idx="224">
                  <c:v>3.352</c:v>
                </c:pt>
                <c:pt idx="225">
                  <c:v>3.981</c:v>
                </c:pt>
                <c:pt idx="226">
                  <c:v>2.687</c:v>
                </c:pt>
                <c:pt idx="227">
                  <c:v>2.767</c:v>
                </c:pt>
                <c:pt idx="228">
                  <c:v>3.126</c:v>
                </c:pt>
                <c:pt idx="229">
                  <c:v>3.664</c:v>
                </c:pt>
                <c:pt idx="230">
                  <c:v>3.077</c:v>
                </c:pt>
                <c:pt idx="231">
                  <c:v>4.171</c:v>
                </c:pt>
                <c:pt idx="232">
                  <c:v>2.561</c:v>
                </c:pt>
                <c:pt idx="233">
                  <c:v>3.205</c:v>
                </c:pt>
                <c:pt idx="234">
                  <c:v>3.056</c:v>
                </c:pt>
                <c:pt idx="235">
                  <c:v>4.112</c:v>
                </c:pt>
                <c:pt idx="236">
                  <c:v>2.381</c:v>
                </c:pt>
                <c:pt idx="237">
                  <c:v>2.966</c:v>
                </c:pt>
                <c:pt idx="238">
                  <c:v>3.856</c:v>
                </c:pt>
                <c:pt idx="239">
                  <c:v>1.851</c:v>
                </c:pt>
                <c:pt idx="240">
                  <c:v>2.523</c:v>
                </c:pt>
                <c:pt idx="241">
                  <c:v>2.572</c:v>
                </c:pt>
                <c:pt idx="242">
                  <c:v>2.658</c:v>
                </c:pt>
                <c:pt idx="243">
                  <c:v>2.296</c:v>
                </c:pt>
                <c:pt idx="244">
                  <c:v>5.896</c:v>
                </c:pt>
                <c:pt idx="245">
                  <c:v>1.013</c:v>
                </c:pt>
                <c:pt idx="246">
                  <c:v>2.421</c:v>
                </c:pt>
                <c:pt idx="247">
                  <c:v>1.98</c:v>
                </c:pt>
                <c:pt idx="248">
                  <c:v>2.919</c:v>
                </c:pt>
                <c:pt idx="249">
                  <c:v>3.695</c:v>
                </c:pt>
                <c:pt idx="250">
                  <c:v>2.907</c:v>
                </c:pt>
                <c:pt idx="251">
                  <c:v>2.658</c:v>
                </c:pt>
                <c:pt idx="252">
                  <c:v>3.362</c:v>
                </c:pt>
                <c:pt idx="253">
                  <c:v>2.076</c:v>
                </c:pt>
                <c:pt idx="254">
                  <c:v>2.238</c:v>
                </c:pt>
                <c:pt idx="255">
                  <c:v>3.185</c:v>
                </c:pt>
                <c:pt idx="256">
                  <c:v>2.381</c:v>
                </c:pt>
                <c:pt idx="257">
                  <c:v>2.966</c:v>
                </c:pt>
                <c:pt idx="258">
                  <c:v>3.856</c:v>
                </c:pt>
                <c:pt idx="259">
                  <c:v>1.851</c:v>
                </c:pt>
                <c:pt idx="260">
                  <c:v>2.523</c:v>
                </c:pt>
                <c:pt idx="261">
                  <c:v>2.572</c:v>
                </c:pt>
                <c:pt idx="262">
                  <c:v>2.658</c:v>
                </c:pt>
                <c:pt idx="263">
                  <c:v>2.296</c:v>
                </c:pt>
                <c:pt idx="264">
                  <c:v>5.896</c:v>
                </c:pt>
                <c:pt idx="265">
                  <c:v>1.013</c:v>
                </c:pt>
                <c:pt idx="266">
                  <c:v>2.421</c:v>
                </c:pt>
                <c:pt idx="267">
                  <c:v>1.98</c:v>
                </c:pt>
                <c:pt idx="268">
                  <c:v>2.919</c:v>
                </c:pt>
                <c:pt idx="269">
                  <c:v>3.695</c:v>
                </c:pt>
                <c:pt idx="270">
                  <c:v>2.907</c:v>
                </c:pt>
                <c:pt idx="271">
                  <c:v>2.658</c:v>
                </c:pt>
                <c:pt idx="272">
                  <c:v>3.362</c:v>
                </c:pt>
                <c:pt idx="273">
                  <c:v>2.076</c:v>
                </c:pt>
                <c:pt idx="274">
                  <c:v>2.238</c:v>
                </c:pt>
                <c:pt idx="275">
                  <c:v>3.185</c:v>
                </c:pt>
                <c:pt idx="276">
                  <c:v>2.571</c:v>
                </c:pt>
                <c:pt idx="277">
                  <c:v>2.798</c:v>
                </c:pt>
                <c:pt idx="278">
                  <c:v>2.706</c:v>
                </c:pt>
                <c:pt idx="279">
                  <c:v>3.008</c:v>
                </c:pt>
                <c:pt idx="280">
                  <c:v>3.186</c:v>
                </c:pt>
                <c:pt idx="281">
                  <c:v>5.411</c:v>
                </c:pt>
                <c:pt idx="282">
                  <c:v>0.87</c:v>
                </c:pt>
                <c:pt idx="283">
                  <c:v>2.342</c:v>
                </c:pt>
                <c:pt idx="284">
                  <c:v>3.127</c:v>
                </c:pt>
                <c:pt idx="285">
                  <c:v>3.281</c:v>
                </c:pt>
                <c:pt idx="286">
                  <c:v>3.461</c:v>
                </c:pt>
                <c:pt idx="287">
                  <c:v>2.196</c:v>
                </c:pt>
                <c:pt idx="288">
                  <c:v>4.566</c:v>
                </c:pt>
                <c:pt idx="289">
                  <c:v>2.185</c:v>
                </c:pt>
                <c:pt idx="290">
                  <c:v>3.006</c:v>
                </c:pt>
                <c:pt idx="291">
                  <c:v>3.492</c:v>
                </c:pt>
                <c:pt idx="292">
                  <c:v>2.572</c:v>
                </c:pt>
                <c:pt idx="293">
                  <c:v>2.759</c:v>
                </c:pt>
                <c:pt idx="294">
                  <c:v>3.283</c:v>
                </c:pt>
                <c:pt idx="295">
                  <c:v>2.371</c:v>
                </c:pt>
                <c:pt idx="296">
                  <c:v>4.121</c:v>
                </c:pt>
                <c:pt idx="297">
                  <c:v>1.402</c:v>
                </c:pt>
                <c:pt idx="298">
                  <c:v>3.625</c:v>
                </c:pt>
                <c:pt idx="299">
                  <c:v>3.704</c:v>
                </c:pt>
                <c:pt idx="300">
                  <c:v>2.612</c:v>
                </c:pt>
                <c:pt idx="301">
                  <c:v>3.197</c:v>
                </c:pt>
                <c:pt idx="302">
                  <c:v>3.046</c:v>
                </c:pt>
                <c:pt idx="303">
                  <c:v>2.571</c:v>
                </c:pt>
                <c:pt idx="304">
                  <c:v>3.186</c:v>
                </c:pt>
                <c:pt idx="305">
                  <c:v>2.927</c:v>
                </c:pt>
                <c:pt idx="306">
                  <c:v>3.206</c:v>
                </c:pt>
                <c:pt idx="307">
                  <c:v>2.879</c:v>
                </c:pt>
                <c:pt idx="308">
                  <c:v>2.929</c:v>
                </c:pt>
                <c:pt idx="309">
                  <c:v>3.257</c:v>
                </c:pt>
                <c:pt idx="310">
                  <c:v>3.008</c:v>
                </c:pt>
                <c:pt idx="311">
                  <c:v>3.292</c:v>
                </c:pt>
                <c:pt idx="312">
                  <c:v>3.666</c:v>
                </c:pt>
                <c:pt idx="313">
                  <c:v>2.238</c:v>
                </c:pt>
                <c:pt idx="314">
                  <c:v>3.941</c:v>
                </c:pt>
                <c:pt idx="315">
                  <c:v>2.423</c:v>
                </c:pt>
                <c:pt idx="316">
                  <c:v>2.137</c:v>
                </c:pt>
                <c:pt idx="317">
                  <c:v>3.077</c:v>
                </c:pt>
                <c:pt idx="318">
                  <c:v>3.776</c:v>
                </c:pt>
                <c:pt idx="319">
                  <c:v>2.758</c:v>
                </c:pt>
                <c:pt idx="320">
                  <c:v>2.146</c:v>
                </c:pt>
                <c:pt idx="321">
                  <c:v>4.041</c:v>
                </c:pt>
                <c:pt idx="322">
                  <c:v>2.638</c:v>
                </c:pt>
                <c:pt idx="323">
                  <c:v>3.705</c:v>
                </c:pt>
                <c:pt idx="324">
                  <c:v>3.038</c:v>
                </c:pt>
                <c:pt idx="325">
                  <c:v>2.858</c:v>
                </c:pt>
                <c:pt idx="326">
                  <c:v>2.819</c:v>
                </c:pt>
                <c:pt idx="327">
                  <c:v>3.982</c:v>
                </c:pt>
                <c:pt idx="328">
                  <c:v>1.306</c:v>
                </c:pt>
                <c:pt idx="329">
                  <c:v>4.25</c:v>
                </c:pt>
                <c:pt idx="330">
                  <c:v>2.867</c:v>
                </c:pt>
                <c:pt idx="331">
                  <c:v>2.551</c:v>
                </c:pt>
                <c:pt idx="332">
                  <c:v>3.066</c:v>
                </c:pt>
                <c:pt idx="333">
                  <c:v>3.474</c:v>
                </c:pt>
                <c:pt idx="334">
                  <c:v>3.274</c:v>
                </c:pt>
                <c:pt idx="335">
                  <c:v>1.461</c:v>
                </c:pt>
                <c:pt idx="336">
                  <c:v>3.857</c:v>
                </c:pt>
                <c:pt idx="337">
                  <c:v>2.612</c:v>
                </c:pt>
                <c:pt idx="338">
                  <c:v>3.404</c:v>
                </c:pt>
                <c:pt idx="339">
                  <c:v>2.769</c:v>
                </c:pt>
                <c:pt idx="340">
                  <c:v>2.719</c:v>
                </c:pt>
                <c:pt idx="341">
                  <c:v>2.998</c:v>
                </c:pt>
                <c:pt idx="342">
                  <c:v>2.929</c:v>
                </c:pt>
                <c:pt idx="343">
                  <c:v>2.958</c:v>
                </c:pt>
                <c:pt idx="344">
                  <c:v>3.198</c:v>
                </c:pt>
                <c:pt idx="345">
                  <c:v>1.998</c:v>
                </c:pt>
                <c:pt idx="346">
                  <c:v>3.354</c:v>
                </c:pt>
                <c:pt idx="347">
                  <c:v>3.177</c:v>
                </c:pt>
                <c:pt idx="348">
                  <c:v>3.344</c:v>
                </c:pt>
                <c:pt idx="349">
                  <c:v>2.809</c:v>
                </c:pt>
                <c:pt idx="350">
                  <c:v>2.88</c:v>
                </c:pt>
                <c:pt idx="351">
                  <c:v>3.107</c:v>
                </c:pt>
                <c:pt idx="352">
                  <c:v>3.434</c:v>
                </c:pt>
                <c:pt idx="353">
                  <c:v>2.978</c:v>
                </c:pt>
                <c:pt idx="354">
                  <c:v>3.199</c:v>
                </c:pt>
                <c:pt idx="355">
                  <c:v>2.779</c:v>
                </c:pt>
                <c:pt idx="356">
                  <c:v>2.66</c:v>
                </c:pt>
                <c:pt idx="357">
                  <c:v>2.879</c:v>
                </c:pt>
                <c:pt idx="358">
                  <c:v>3.158</c:v>
                </c:pt>
                <c:pt idx="359">
                  <c:v>2.373</c:v>
                </c:pt>
                <c:pt idx="360">
                  <c:v>3.238</c:v>
                </c:pt>
                <c:pt idx="361">
                  <c:v>3.159</c:v>
                </c:pt>
                <c:pt idx="362">
                  <c:v>2.649</c:v>
                </c:pt>
                <c:pt idx="363">
                  <c:v>2.849</c:v>
                </c:pt>
                <c:pt idx="364">
                  <c:v>2.106</c:v>
                </c:pt>
                <c:pt idx="365">
                  <c:v>3.284</c:v>
                </c:pt>
                <c:pt idx="366">
                  <c:v>3.355</c:v>
                </c:pt>
                <c:pt idx="367">
                  <c:v>2.819</c:v>
                </c:pt>
                <c:pt idx="368">
                  <c:v>2.763</c:v>
                </c:pt>
                <c:pt idx="369">
                  <c:v>3.248</c:v>
                </c:pt>
                <c:pt idx="370">
                  <c:v>2.412</c:v>
                </c:pt>
                <c:pt idx="371">
                  <c:v>3.554</c:v>
                </c:pt>
                <c:pt idx="372">
                  <c:v>2.932</c:v>
                </c:pt>
                <c:pt idx="373">
                  <c:v>3.68</c:v>
                </c:pt>
                <c:pt idx="374">
                  <c:v>4.607</c:v>
                </c:pt>
                <c:pt idx="375">
                  <c:v>1.193</c:v>
                </c:pt>
                <c:pt idx="376">
                  <c:v>2.77</c:v>
                </c:pt>
                <c:pt idx="377">
                  <c:v>3.427</c:v>
                </c:pt>
                <c:pt idx="378">
                  <c:v>3.324</c:v>
                </c:pt>
                <c:pt idx="379">
                  <c:v>2.159</c:v>
                </c:pt>
                <c:pt idx="380">
                  <c:v>2.653</c:v>
                </c:pt>
                <c:pt idx="381">
                  <c:v>2.999</c:v>
                </c:pt>
                <c:pt idx="382">
                  <c:v>2.492</c:v>
                </c:pt>
                <c:pt idx="383">
                  <c:v>3.618</c:v>
                </c:pt>
                <c:pt idx="384">
                  <c:v>3.026</c:v>
                </c:pt>
                <c:pt idx="385">
                  <c:v>2.829</c:v>
                </c:pt>
                <c:pt idx="386">
                  <c:v>2.592</c:v>
                </c:pt>
                <c:pt idx="387">
                  <c:v>2.333</c:v>
                </c:pt>
                <c:pt idx="388">
                  <c:v>3.597</c:v>
                </c:pt>
                <c:pt idx="389">
                  <c:v>3.514</c:v>
                </c:pt>
                <c:pt idx="390">
                  <c:v>3.559</c:v>
                </c:pt>
                <c:pt idx="391">
                  <c:v>3.746</c:v>
                </c:pt>
                <c:pt idx="392">
                  <c:v>2.167</c:v>
                </c:pt>
                <c:pt idx="393">
                  <c:v>4.231</c:v>
                </c:pt>
                <c:pt idx="394">
                  <c:v>3.474</c:v>
                </c:pt>
                <c:pt idx="395">
                  <c:v>4.807</c:v>
                </c:pt>
                <c:pt idx="396">
                  <c:v>3.705</c:v>
                </c:pt>
                <c:pt idx="397">
                  <c:v>5.137</c:v>
                </c:pt>
                <c:pt idx="398">
                  <c:v>4.431</c:v>
                </c:pt>
                <c:pt idx="399">
                  <c:v>4.241</c:v>
                </c:pt>
                <c:pt idx="400">
                  <c:v>5.522</c:v>
                </c:pt>
                <c:pt idx="401">
                  <c:v>3.127</c:v>
                </c:pt>
                <c:pt idx="402">
                  <c:v>4.061</c:v>
                </c:pt>
                <c:pt idx="403">
                  <c:v>4.281</c:v>
                </c:pt>
                <c:pt idx="404">
                  <c:v>6.886</c:v>
                </c:pt>
                <c:pt idx="405">
                  <c:v>4.471</c:v>
                </c:pt>
                <c:pt idx="406">
                  <c:v>5.254</c:v>
                </c:pt>
                <c:pt idx="407">
                  <c:v>5.109</c:v>
                </c:pt>
                <c:pt idx="408">
                  <c:v>4.94</c:v>
                </c:pt>
                <c:pt idx="409">
                  <c:v>4.481</c:v>
                </c:pt>
                <c:pt idx="410">
                  <c:v>5.681</c:v>
                </c:pt>
                <c:pt idx="411">
                  <c:v>1.023</c:v>
                </c:pt>
                <c:pt idx="412">
                  <c:v>3.502</c:v>
                </c:pt>
                <c:pt idx="413">
                  <c:v>3.616</c:v>
                </c:pt>
                <c:pt idx="414">
                  <c:v>2.059</c:v>
                </c:pt>
                <c:pt idx="415">
                  <c:v>3.139</c:v>
                </c:pt>
                <c:pt idx="416">
                  <c:v>2.119</c:v>
                </c:pt>
                <c:pt idx="417">
                  <c:v>1.871</c:v>
                </c:pt>
                <c:pt idx="418">
                  <c:v>2.453</c:v>
                </c:pt>
                <c:pt idx="419">
                  <c:v>3.188</c:v>
                </c:pt>
                <c:pt idx="420">
                  <c:v>1.971</c:v>
                </c:pt>
                <c:pt idx="421">
                  <c:v>2.454</c:v>
                </c:pt>
                <c:pt idx="422">
                  <c:v>2.624</c:v>
                </c:pt>
                <c:pt idx="423">
                  <c:v>1.842</c:v>
                </c:pt>
                <c:pt idx="424">
                  <c:v>2.604</c:v>
                </c:pt>
                <c:pt idx="425">
                  <c:v>1.831</c:v>
                </c:pt>
                <c:pt idx="426">
                  <c:v>3.618</c:v>
                </c:pt>
                <c:pt idx="427">
                  <c:v>1.471</c:v>
                </c:pt>
                <c:pt idx="428">
                  <c:v>3.856</c:v>
                </c:pt>
                <c:pt idx="429">
                  <c:v>1.731</c:v>
                </c:pt>
                <c:pt idx="430">
                  <c:v>2.623</c:v>
                </c:pt>
                <c:pt idx="431">
                  <c:v>3.394</c:v>
                </c:pt>
                <c:pt idx="432">
                  <c:v>2.238</c:v>
                </c:pt>
                <c:pt idx="433">
                  <c:v>1.681</c:v>
                </c:pt>
                <c:pt idx="434">
                  <c:v>1.991</c:v>
                </c:pt>
                <c:pt idx="435">
                  <c:v>2.908</c:v>
                </c:pt>
                <c:pt idx="436">
                  <c:v>2.659</c:v>
                </c:pt>
                <c:pt idx="437">
                  <c:v>2.719</c:v>
                </c:pt>
                <c:pt idx="438">
                  <c:v>2.631</c:v>
                </c:pt>
                <c:pt idx="439">
                  <c:v>2.503</c:v>
                </c:pt>
                <c:pt idx="440">
                  <c:v>2.899</c:v>
                </c:pt>
                <c:pt idx="441">
                  <c:v>2.442</c:v>
                </c:pt>
                <c:pt idx="442">
                  <c:v>3.178</c:v>
                </c:pt>
                <c:pt idx="443">
                  <c:v>2.582</c:v>
                </c:pt>
                <c:pt idx="444">
                  <c:v>2.258</c:v>
                </c:pt>
                <c:pt idx="445">
                  <c:v>3.294</c:v>
                </c:pt>
                <c:pt idx="446">
                  <c:v>2.649</c:v>
                </c:pt>
                <c:pt idx="447">
                  <c:v>3.423</c:v>
                </c:pt>
                <c:pt idx="448">
                  <c:v>2.462</c:v>
                </c:pt>
                <c:pt idx="449">
                  <c:v>2.659</c:v>
                </c:pt>
                <c:pt idx="450">
                  <c:v>2.879</c:v>
                </c:pt>
                <c:pt idx="451">
                  <c:v>2.968</c:v>
                </c:pt>
                <c:pt idx="452">
                  <c:v>3.278</c:v>
                </c:pt>
                <c:pt idx="453">
                  <c:v>2.403</c:v>
                </c:pt>
                <c:pt idx="454">
                  <c:v>2.994</c:v>
                </c:pt>
                <c:pt idx="455">
                  <c:v>2.719</c:v>
                </c:pt>
                <c:pt idx="456">
                  <c:v>3.856</c:v>
                </c:pt>
                <c:pt idx="457">
                  <c:v>2.007</c:v>
                </c:pt>
                <c:pt idx="458">
                  <c:v>3.681</c:v>
                </c:pt>
                <c:pt idx="459">
                  <c:v>3.942</c:v>
                </c:pt>
                <c:pt idx="460">
                  <c:v>2.669</c:v>
                </c:pt>
                <c:pt idx="461">
                  <c:v>3.016</c:v>
                </c:pt>
                <c:pt idx="462">
                  <c:v>3.405</c:v>
                </c:pt>
                <c:pt idx="463">
                  <c:v>3.017</c:v>
                </c:pt>
                <c:pt idx="464">
                  <c:v>2.8</c:v>
                </c:pt>
                <c:pt idx="465">
                  <c:v>4.491</c:v>
                </c:pt>
                <c:pt idx="466">
                  <c:v>3.616</c:v>
                </c:pt>
                <c:pt idx="467">
                  <c:v>2.443</c:v>
                </c:pt>
                <c:pt idx="468">
                  <c:v>3.303</c:v>
                </c:pt>
                <c:pt idx="469">
                  <c:v>3.716</c:v>
                </c:pt>
                <c:pt idx="470">
                  <c:v>3.384</c:v>
                </c:pt>
                <c:pt idx="471">
                  <c:v>3.736</c:v>
                </c:pt>
                <c:pt idx="472">
                  <c:v>3.317</c:v>
                </c:pt>
                <c:pt idx="473">
                  <c:v>5.119</c:v>
                </c:pt>
                <c:pt idx="474">
                  <c:v>5.443</c:v>
                </c:pt>
                <c:pt idx="475">
                  <c:v>7.051</c:v>
                </c:pt>
                <c:pt idx="476">
                  <c:v>5.938</c:v>
                </c:pt>
                <c:pt idx="477">
                  <c:v>6.376</c:v>
                </c:pt>
                <c:pt idx="478">
                  <c:v>5.641</c:v>
                </c:pt>
                <c:pt idx="479">
                  <c:v>5.057</c:v>
                </c:pt>
                <c:pt idx="480">
                  <c:v>4.815</c:v>
                </c:pt>
                <c:pt idx="481">
                  <c:v>4.28</c:v>
                </c:pt>
                <c:pt idx="482">
                  <c:v>4.431</c:v>
                </c:pt>
                <c:pt idx="483">
                  <c:v>3.277</c:v>
                </c:pt>
                <c:pt idx="484">
                  <c:v>3.324</c:v>
                </c:pt>
                <c:pt idx="485">
                  <c:v>3.354</c:v>
                </c:pt>
                <c:pt idx="486">
                  <c:v>3.146</c:v>
                </c:pt>
                <c:pt idx="487">
                  <c:v>3.056</c:v>
                </c:pt>
                <c:pt idx="488">
                  <c:v>3.119</c:v>
                </c:pt>
                <c:pt idx="489">
                  <c:v>3.207</c:v>
                </c:pt>
                <c:pt idx="490">
                  <c:v>2.421</c:v>
                </c:pt>
                <c:pt idx="491">
                  <c:v>3.266</c:v>
                </c:pt>
                <c:pt idx="492">
                  <c:v>3.777</c:v>
                </c:pt>
                <c:pt idx="493">
                  <c:v>2.809</c:v>
                </c:pt>
                <c:pt idx="494">
                  <c:v>2.699</c:v>
                </c:pt>
                <c:pt idx="495">
                  <c:v>3.118</c:v>
                </c:pt>
                <c:pt idx="496">
                  <c:v>2.511</c:v>
                </c:pt>
                <c:pt idx="497">
                  <c:v>2.553</c:v>
                </c:pt>
                <c:pt idx="498">
                  <c:v>3.866</c:v>
                </c:pt>
                <c:pt idx="499">
                  <c:v>2.748</c:v>
                </c:pt>
                <c:pt idx="500">
                  <c:v>3.303</c:v>
                </c:pt>
                <c:pt idx="501">
                  <c:v>3.008</c:v>
                </c:pt>
                <c:pt idx="502">
                  <c:v>3.383</c:v>
                </c:pt>
                <c:pt idx="503">
                  <c:v>2.463</c:v>
                </c:pt>
                <c:pt idx="504">
                  <c:v>3.423</c:v>
                </c:pt>
                <c:pt idx="505">
                  <c:v>3.267</c:v>
                </c:pt>
                <c:pt idx="506">
                  <c:v>2.888</c:v>
                </c:pt>
                <c:pt idx="507">
                  <c:v>2.88</c:v>
                </c:pt>
                <c:pt idx="508">
                  <c:v>2.868</c:v>
                </c:pt>
                <c:pt idx="509">
                  <c:v>2.999</c:v>
                </c:pt>
                <c:pt idx="510">
                  <c:v>3.186</c:v>
                </c:pt>
                <c:pt idx="511">
                  <c:v>3.274</c:v>
                </c:pt>
                <c:pt idx="512">
                  <c:v>3.258</c:v>
                </c:pt>
                <c:pt idx="513">
                  <c:v>2.709</c:v>
                </c:pt>
                <c:pt idx="514">
                  <c:v>2.728</c:v>
                </c:pt>
                <c:pt idx="515">
                  <c:v>3.554</c:v>
                </c:pt>
                <c:pt idx="516">
                  <c:v>3.502</c:v>
                </c:pt>
                <c:pt idx="517">
                  <c:v>2.789</c:v>
                </c:pt>
                <c:pt idx="518">
                  <c:v>3.129</c:v>
                </c:pt>
                <c:pt idx="519">
                  <c:v>3.394</c:v>
                </c:pt>
                <c:pt idx="520">
                  <c:v>3.207</c:v>
                </c:pt>
                <c:pt idx="521">
                  <c:v>2.646</c:v>
                </c:pt>
                <c:pt idx="522">
                  <c:v>3.423</c:v>
                </c:pt>
                <c:pt idx="523">
                  <c:v>3.354</c:v>
                </c:pt>
                <c:pt idx="524">
                  <c:v>3.119</c:v>
                </c:pt>
                <c:pt idx="525">
                  <c:v>3.322</c:v>
                </c:pt>
                <c:pt idx="526">
                  <c:v>3.274</c:v>
                </c:pt>
                <c:pt idx="527">
                  <c:v>3.268</c:v>
                </c:pt>
                <c:pt idx="528">
                  <c:v>3.038</c:v>
                </c:pt>
                <c:pt idx="529">
                  <c:v>3.106</c:v>
                </c:pt>
                <c:pt idx="530">
                  <c:v>2.958</c:v>
                </c:pt>
                <c:pt idx="531">
                  <c:v>2.523</c:v>
                </c:pt>
                <c:pt idx="532">
                  <c:v>3.856</c:v>
                </c:pt>
                <c:pt idx="533">
                  <c:v>3.444</c:v>
                </c:pt>
                <c:pt idx="534">
                  <c:v>2.958</c:v>
                </c:pt>
                <c:pt idx="535">
                  <c:v>3.206</c:v>
                </c:pt>
                <c:pt idx="536">
                  <c:v>2.908</c:v>
                </c:pt>
                <c:pt idx="537">
                  <c:v>3.913</c:v>
                </c:pt>
                <c:pt idx="538">
                  <c:v>2.689</c:v>
                </c:pt>
                <c:pt idx="539">
                  <c:v>3.274</c:v>
                </c:pt>
                <c:pt idx="540">
                  <c:v>3.177</c:v>
                </c:pt>
                <c:pt idx="541">
                  <c:v>3.284</c:v>
                </c:pt>
                <c:pt idx="542">
                  <c:v>3.717</c:v>
                </c:pt>
                <c:pt idx="543">
                  <c:v>3.137</c:v>
                </c:pt>
                <c:pt idx="544">
                  <c:v>2.531</c:v>
                </c:pt>
                <c:pt idx="545">
                  <c:v>3.341</c:v>
                </c:pt>
                <c:pt idx="546">
                  <c:v>3.422</c:v>
                </c:pt>
                <c:pt idx="547">
                  <c:v>2.938</c:v>
                </c:pt>
                <c:pt idx="548">
                  <c:v>3.404</c:v>
                </c:pt>
                <c:pt idx="549">
                  <c:v>3.079</c:v>
                </c:pt>
                <c:pt idx="550">
                  <c:v>3.096</c:v>
                </c:pt>
                <c:pt idx="551">
                  <c:v>3.543</c:v>
                </c:pt>
                <c:pt idx="552">
                  <c:v>3.847</c:v>
                </c:pt>
                <c:pt idx="553">
                  <c:v>2.391</c:v>
                </c:pt>
                <c:pt idx="554">
                  <c:v>3.126</c:v>
                </c:pt>
                <c:pt idx="555">
                  <c:v>3.146</c:v>
                </c:pt>
                <c:pt idx="556">
                  <c:v>3.656</c:v>
                </c:pt>
                <c:pt idx="557">
                  <c:v>3.138</c:v>
                </c:pt>
                <c:pt idx="558">
                  <c:v>3.056</c:v>
                </c:pt>
                <c:pt idx="559">
                  <c:v>2.442</c:v>
                </c:pt>
                <c:pt idx="560">
                  <c:v>4.441</c:v>
                </c:pt>
                <c:pt idx="561">
                  <c:v>2.919</c:v>
                </c:pt>
                <c:pt idx="562">
                  <c:v>2.868</c:v>
                </c:pt>
                <c:pt idx="563">
                  <c:v>3.267</c:v>
                </c:pt>
                <c:pt idx="564">
                  <c:v>3.322</c:v>
                </c:pt>
                <c:pt idx="565">
                  <c:v>3.126</c:v>
                </c:pt>
                <c:pt idx="566">
                  <c:v>3.354</c:v>
                </c:pt>
                <c:pt idx="567">
                  <c:v>2.899</c:v>
                </c:pt>
                <c:pt idx="568">
                  <c:v>3.362</c:v>
                </c:pt>
                <c:pt idx="569">
                  <c:v>2.038</c:v>
                </c:pt>
                <c:pt idx="570">
                  <c:v>3.275</c:v>
                </c:pt>
                <c:pt idx="571">
                  <c:v>2.248</c:v>
                </c:pt>
                <c:pt idx="572">
                  <c:v>3.706</c:v>
                </c:pt>
                <c:pt idx="573">
                  <c:v>2.402</c:v>
                </c:pt>
                <c:pt idx="574">
                  <c:v>3.058</c:v>
                </c:pt>
                <c:pt idx="575">
                  <c:v>2.462</c:v>
                </c:pt>
                <c:pt idx="576">
                  <c:v>2.443</c:v>
                </c:pt>
                <c:pt idx="577">
                  <c:v>2.423</c:v>
                </c:pt>
                <c:pt idx="578">
                  <c:v>2.544</c:v>
                </c:pt>
                <c:pt idx="579">
                  <c:v>2.868</c:v>
                </c:pt>
                <c:pt idx="580">
                  <c:v>2.706</c:v>
                </c:pt>
                <c:pt idx="581">
                  <c:v>2.451</c:v>
                </c:pt>
                <c:pt idx="582">
                  <c:v>2.563</c:v>
                </c:pt>
                <c:pt idx="583">
                  <c:v>2.621</c:v>
                </c:pt>
                <c:pt idx="584">
                  <c:v>2.54</c:v>
                </c:pt>
                <c:pt idx="585">
                  <c:v>2.512</c:v>
                </c:pt>
                <c:pt idx="586">
                  <c:v>2.404</c:v>
                </c:pt>
                <c:pt idx="587">
                  <c:v>2.543</c:v>
                </c:pt>
                <c:pt idx="588">
                  <c:v>2.859</c:v>
                </c:pt>
                <c:pt idx="589">
                  <c:v>2.238</c:v>
                </c:pt>
                <c:pt idx="590">
                  <c:v>2.708</c:v>
                </c:pt>
                <c:pt idx="591">
                  <c:v>2.454</c:v>
                </c:pt>
                <c:pt idx="592">
                  <c:v>2.699</c:v>
                </c:pt>
                <c:pt idx="593">
                  <c:v>2.484</c:v>
                </c:pt>
                <c:pt idx="594">
                  <c:v>2.306</c:v>
                </c:pt>
                <c:pt idx="595">
                  <c:v>2.622</c:v>
                </c:pt>
                <c:pt idx="596">
                  <c:v>2.307</c:v>
                </c:pt>
                <c:pt idx="597">
                  <c:v>2.351</c:v>
                </c:pt>
                <c:pt idx="598">
                  <c:v>2.848</c:v>
                </c:pt>
                <c:pt idx="599">
                  <c:v>2.323</c:v>
                </c:pt>
                <c:pt idx="600">
                  <c:v>2.761</c:v>
                </c:pt>
                <c:pt idx="601">
                  <c:v>2.573</c:v>
                </c:pt>
                <c:pt idx="602">
                  <c:v>2.363</c:v>
                </c:pt>
                <c:pt idx="603">
                  <c:v>2.541</c:v>
                </c:pt>
                <c:pt idx="604">
                  <c:v>2.838</c:v>
                </c:pt>
                <c:pt idx="605">
                  <c:v>2.541</c:v>
                </c:pt>
                <c:pt idx="606">
                  <c:v>2.342</c:v>
                </c:pt>
                <c:pt idx="607">
                  <c:v>3.158</c:v>
                </c:pt>
                <c:pt idx="608">
                  <c:v>2.957</c:v>
                </c:pt>
                <c:pt idx="609">
                  <c:v>2.591</c:v>
                </c:pt>
                <c:pt idx="610">
                  <c:v>3.197</c:v>
                </c:pt>
                <c:pt idx="611">
                  <c:v>2.323</c:v>
                </c:pt>
                <c:pt idx="612">
                  <c:v>2.907</c:v>
                </c:pt>
                <c:pt idx="613">
                  <c:v>2.786</c:v>
                </c:pt>
                <c:pt idx="614">
                  <c:v>2.788</c:v>
                </c:pt>
                <c:pt idx="615">
                  <c:v>2.809</c:v>
                </c:pt>
                <c:pt idx="616">
                  <c:v>2.689</c:v>
                </c:pt>
                <c:pt idx="617">
                  <c:v>2.621</c:v>
                </c:pt>
                <c:pt idx="618">
                  <c:v>2.926</c:v>
                </c:pt>
                <c:pt idx="619">
                  <c:v>2.748</c:v>
                </c:pt>
                <c:pt idx="620">
                  <c:v>2.729</c:v>
                </c:pt>
                <c:pt idx="621">
                  <c:v>2.552</c:v>
                </c:pt>
                <c:pt idx="622">
                  <c:v>2.679</c:v>
                </c:pt>
                <c:pt idx="623">
                  <c:v>3.078</c:v>
                </c:pt>
                <c:pt idx="624">
                  <c:v>2.721</c:v>
                </c:pt>
                <c:pt idx="625">
                  <c:v>2.552</c:v>
                </c:pt>
                <c:pt idx="626">
                  <c:v>2.88</c:v>
                </c:pt>
                <c:pt idx="627">
                  <c:v>2.562</c:v>
                </c:pt>
                <c:pt idx="628">
                  <c:v>2.679</c:v>
                </c:pt>
                <c:pt idx="629">
                  <c:v>3.248</c:v>
                </c:pt>
                <c:pt idx="630">
                  <c:v>2.583</c:v>
                </c:pt>
                <c:pt idx="631">
                  <c:v>3.078</c:v>
                </c:pt>
                <c:pt idx="632">
                  <c:v>2.92</c:v>
                </c:pt>
                <c:pt idx="633">
                  <c:v>2.622</c:v>
                </c:pt>
                <c:pt idx="634">
                  <c:v>3.019</c:v>
                </c:pt>
                <c:pt idx="635">
                  <c:v>2.462</c:v>
                </c:pt>
                <c:pt idx="636">
                  <c:v>2.778</c:v>
                </c:pt>
                <c:pt idx="637">
                  <c:v>2.92</c:v>
                </c:pt>
                <c:pt idx="638">
                  <c:v>2.708</c:v>
                </c:pt>
                <c:pt idx="639">
                  <c:v>2.969</c:v>
                </c:pt>
                <c:pt idx="640">
                  <c:v>2.788</c:v>
                </c:pt>
                <c:pt idx="641">
                  <c:v>3.008</c:v>
                </c:pt>
                <c:pt idx="642">
                  <c:v>2.342</c:v>
                </c:pt>
                <c:pt idx="643">
                  <c:v>2.788</c:v>
                </c:pt>
                <c:pt idx="644">
                  <c:v>2.749</c:v>
                </c:pt>
                <c:pt idx="645">
                  <c:v>2.849</c:v>
                </c:pt>
                <c:pt idx="646">
                  <c:v>2.919</c:v>
                </c:pt>
                <c:pt idx="647">
                  <c:v>2.511</c:v>
                </c:pt>
                <c:pt idx="648">
                  <c:v>2.849</c:v>
                </c:pt>
                <c:pt idx="649">
                  <c:v>2.709</c:v>
                </c:pt>
                <c:pt idx="650">
                  <c:v>3.039</c:v>
                </c:pt>
                <c:pt idx="651">
                  <c:v>2.729</c:v>
                </c:pt>
                <c:pt idx="652">
                  <c:v>2.613</c:v>
                </c:pt>
                <c:pt idx="653">
                  <c:v>2.879</c:v>
                </c:pt>
                <c:pt idx="654">
                  <c:v>2.84</c:v>
                </c:pt>
                <c:pt idx="655">
                  <c:v>2.739</c:v>
                </c:pt>
                <c:pt idx="656">
                  <c:v>2.919</c:v>
                </c:pt>
                <c:pt idx="657">
                  <c:v>2.827</c:v>
                </c:pt>
                <c:pt idx="658">
                  <c:v>2.779</c:v>
                </c:pt>
                <c:pt idx="659">
                  <c:v>2.524</c:v>
                </c:pt>
                <c:pt idx="660">
                  <c:v>2.749</c:v>
                </c:pt>
                <c:pt idx="661">
                  <c:v>2.849</c:v>
                </c:pt>
                <c:pt idx="662">
                  <c:v>3.706</c:v>
                </c:pt>
                <c:pt idx="663">
                  <c:v>1.355</c:v>
                </c:pt>
                <c:pt idx="664">
                  <c:v>3.148</c:v>
                </c:pt>
                <c:pt idx="665">
                  <c:v>3.039</c:v>
                </c:pt>
                <c:pt idx="666">
                  <c:v>2.564</c:v>
                </c:pt>
                <c:pt idx="667">
                  <c:v>2.786</c:v>
                </c:pt>
                <c:pt idx="668">
                  <c:v>2.553</c:v>
                </c:pt>
                <c:pt idx="669">
                  <c:v>3.044</c:v>
                </c:pt>
                <c:pt idx="670">
                  <c:v>2.512</c:v>
                </c:pt>
                <c:pt idx="671">
                  <c:v>2.846</c:v>
                </c:pt>
                <c:pt idx="672">
                  <c:v>3.146</c:v>
                </c:pt>
                <c:pt idx="673">
                  <c:v>2.393</c:v>
                </c:pt>
                <c:pt idx="674">
                  <c:v>2.624</c:v>
                </c:pt>
                <c:pt idx="675">
                  <c:v>3.008</c:v>
                </c:pt>
                <c:pt idx="676">
                  <c:v>2.566</c:v>
                </c:pt>
                <c:pt idx="677">
                  <c:v>2.769</c:v>
                </c:pt>
                <c:pt idx="678">
                  <c:v>2.999</c:v>
                </c:pt>
                <c:pt idx="679">
                  <c:v>2.413</c:v>
                </c:pt>
                <c:pt idx="680">
                  <c:v>2.819</c:v>
                </c:pt>
                <c:pt idx="681">
                  <c:v>2.411</c:v>
                </c:pt>
                <c:pt idx="682">
                  <c:v>3.656</c:v>
                </c:pt>
                <c:pt idx="683">
                  <c:v>2.574</c:v>
                </c:pt>
                <c:pt idx="684">
                  <c:v>2.444</c:v>
                </c:pt>
                <c:pt idx="685">
                  <c:v>3.107</c:v>
                </c:pt>
                <c:pt idx="686">
                  <c:v>2.719</c:v>
                </c:pt>
                <c:pt idx="687">
                  <c:v>3.375</c:v>
                </c:pt>
                <c:pt idx="688">
                  <c:v>2.464</c:v>
                </c:pt>
                <c:pt idx="689">
                  <c:v>2.532</c:v>
                </c:pt>
                <c:pt idx="690">
                  <c:v>2.81</c:v>
                </c:pt>
                <c:pt idx="691">
                  <c:v>2.119</c:v>
                </c:pt>
                <c:pt idx="692">
                  <c:v>3.334</c:v>
                </c:pt>
                <c:pt idx="693">
                  <c:v>2.801</c:v>
                </c:pt>
                <c:pt idx="694">
                  <c:v>3.027</c:v>
                </c:pt>
                <c:pt idx="695">
                  <c:v>2.364</c:v>
                </c:pt>
                <c:pt idx="696">
                  <c:v>2.729</c:v>
                </c:pt>
                <c:pt idx="697">
                  <c:v>2.533</c:v>
                </c:pt>
                <c:pt idx="698">
                  <c:v>3.304</c:v>
                </c:pt>
                <c:pt idx="699">
                  <c:v>2.412</c:v>
                </c:pt>
                <c:pt idx="700">
                  <c:v>3.188</c:v>
                </c:pt>
                <c:pt idx="701">
                  <c:v>2.444</c:v>
                </c:pt>
                <c:pt idx="702">
                  <c:v>2.504</c:v>
                </c:pt>
                <c:pt idx="703">
                  <c:v>2.65</c:v>
                </c:pt>
                <c:pt idx="704">
                  <c:v>3.098</c:v>
                </c:pt>
                <c:pt idx="705">
                  <c:v>2.639</c:v>
                </c:pt>
                <c:pt idx="706">
                  <c:v>2.778</c:v>
                </c:pt>
                <c:pt idx="707">
                  <c:v>2.66</c:v>
                </c:pt>
                <c:pt idx="708">
                  <c:v>2.81</c:v>
                </c:pt>
                <c:pt idx="709">
                  <c:v>2.808</c:v>
                </c:pt>
                <c:pt idx="710">
                  <c:v>2.789</c:v>
                </c:pt>
                <c:pt idx="711">
                  <c:v>2.604</c:v>
                </c:pt>
                <c:pt idx="712">
                  <c:v>3.027</c:v>
                </c:pt>
                <c:pt idx="713">
                  <c:v>3.007</c:v>
                </c:pt>
                <c:pt idx="714">
                  <c:v>2.583</c:v>
                </c:pt>
                <c:pt idx="715">
                  <c:v>2.976</c:v>
                </c:pt>
                <c:pt idx="716">
                  <c:v>2.256</c:v>
                </c:pt>
                <c:pt idx="717">
                  <c:v>3.906</c:v>
                </c:pt>
                <c:pt idx="718">
                  <c:v>2.524</c:v>
                </c:pt>
                <c:pt idx="719">
                  <c:v>3.616</c:v>
                </c:pt>
                <c:pt idx="720">
                  <c:v>2.939</c:v>
                </c:pt>
                <c:pt idx="721">
                  <c:v>3.039</c:v>
                </c:pt>
                <c:pt idx="722">
                  <c:v>2.089</c:v>
                </c:pt>
                <c:pt idx="723">
                  <c:v>2.614</c:v>
                </c:pt>
                <c:pt idx="724">
                  <c:v>2.64</c:v>
                </c:pt>
                <c:pt idx="725">
                  <c:v>3.315</c:v>
                </c:pt>
                <c:pt idx="726">
                  <c:v>2.464</c:v>
                </c:pt>
                <c:pt idx="727">
                  <c:v>2.473</c:v>
                </c:pt>
                <c:pt idx="728">
                  <c:v>2.699</c:v>
                </c:pt>
                <c:pt idx="729">
                  <c:v>3.343</c:v>
                </c:pt>
                <c:pt idx="730">
                  <c:v>2.614</c:v>
                </c:pt>
                <c:pt idx="731">
                  <c:v>2.66</c:v>
                </c:pt>
                <c:pt idx="732">
                  <c:v>2.709</c:v>
                </c:pt>
                <c:pt idx="733">
                  <c:v>3.099</c:v>
                </c:pt>
                <c:pt idx="734">
                  <c:v>2.297</c:v>
                </c:pt>
                <c:pt idx="735">
                  <c:v>4.013</c:v>
                </c:pt>
                <c:pt idx="736">
                  <c:v>1.812</c:v>
                </c:pt>
                <c:pt idx="737">
                  <c:v>2.229</c:v>
                </c:pt>
                <c:pt idx="738">
                  <c:v>2.404</c:v>
                </c:pt>
                <c:pt idx="739">
                  <c:v>3.494</c:v>
                </c:pt>
                <c:pt idx="740">
                  <c:v>2.898</c:v>
                </c:pt>
                <c:pt idx="741">
                  <c:v>2.829</c:v>
                </c:pt>
                <c:pt idx="742">
                  <c:v>2.624</c:v>
                </c:pt>
                <c:pt idx="743">
                  <c:v>2.979</c:v>
                </c:pt>
                <c:pt idx="744">
                  <c:v>3.059</c:v>
                </c:pt>
                <c:pt idx="745">
                  <c:v>2.689</c:v>
                </c:pt>
                <c:pt idx="746">
                  <c:v>2.88</c:v>
                </c:pt>
                <c:pt idx="747">
                  <c:v>2.749</c:v>
                </c:pt>
                <c:pt idx="748">
                  <c:v>2.364</c:v>
                </c:pt>
                <c:pt idx="749">
                  <c:v>2.939</c:v>
                </c:pt>
                <c:pt idx="750">
                  <c:v>2.564</c:v>
                </c:pt>
                <c:pt idx="751">
                  <c:v>3.994</c:v>
                </c:pt>
                <c:pt idx="752">
                  <c:v>2.168</c:v>
                </c:pt>
                <c:pt idx="753">
                  <c:v>2.503</c:v>
                </c:pt>
                <c:pt idx="754">
                  <c:v>2.57</c:v>
                </c:pt>
                <c:pt idx="755">
                  <c:v>2.564</c:v>
                </c:pt>
                <c:pt idx="756">
                  <c:v>2.809</c:v>
                </c:pt>
                <c:pt idx="757">
                  <c:v>2.9</c:v>
                </c:pt>
                <c:pt idx="758">
                  <c:v>2.979</c:v>
                </c:pt>
                <c:pt idx="759">
                  <c:v>2.533</c:v>
                </c:pt>
                <c:pt idx="760">
                  <c:v>3.12</c:v>
                </c:pt>
                <c:pt idx="761">
                  <c:v>2.148</c:v>
                </c:pt>
                <c:pt idx="762">
                  <c:v>2.88</c:v>
                </c:pt>
                <c:pt idx="763">
                  <c:v>2.219</c:v>
                </c:pt>
                <c:pt idx="764">
                  <c:v>2.24</c:v>
                </c:pt>
                <c:pt idx="765">
                  <c:v>2.584</c:v>
                </c:pt>
                <c:pt idx="766">
                  <c:v>2.287</c:v>
                </c:pt>
                <c:pt idx="767">
                  <c:v>1.288</c:v>
                </c:pt>
                <c:pt idx="768">
                  <c:v>2.525</c:v>
                </c:pt>
                <c:pt idx="769">
                  <c:v>3.375</c:v>
                </c:pt>
                <c:pt idx="770">
                  <c:v>1.015</c:v>
                </c:pt>
                <c:pt idx="771">
                  <c:v>2.566</c:v>
                </c:pt>
                <c:pt idx="772">
                  <c:v>2.159</c:v>
                </c:pt>
                <c:pt idx="773">
                  <c:v>2.299</c:v>
                </c:pt>
                <c:pt idx="774">
                  <c:v>2.279</c:v>
                </c:pt>
                <c:pt idx="775">
                  <c:v>2.681</c:v>
                </c:pt>
                <c:pt idx="776">
                  <c:v>1.824</c:v>
                </c:pt>
                <c:pt idx="777">
                  <c:v>1.964</c:v>
                </c:pt>
                <c:pt idx="778">
                  <c:v>2.019</c:v>
                </c:pt>
                <c:pt idx="779">
                  <c:v>2.288</c:v>
                </c:pt>
                <c:pt idx="780">
                  <c:v>2.26</c:v>
                </c:pt>
                <c:pt idx="781">
                  <c:v>1.861</c:v>
                </c:pt>
                <c:pt idx="782">
                  <c:v>2.438</c:v>
                </c:pt>
                <c:pt idx="783">
                  <c:v>2.181</c:v>
                </c:pt>
                <c:pt idx="784">
                  <c:v>2.374</c:v>
                </c:pt>
                <c:pt idx="785">
                  <c:v>2.009</c:v>
                </c:pt>
                <c:pt idx="786">
                  <c:v>3.109</c:v>
                </c:pt>
                <c:pt idx="787">
                  <c:v>1.404</c:v>
                </c:pt>
                <c:pt idx="788">
                  <c:v>2.344</c:v>
                </c:pt>
                <c:pt idx="789">
                  <c:v>3.099</c:v>
                </c:pt>
                <c:pt idx="790">
                  <c:v>1.783</c:v>
                </c:pt>
                <c:pt idx="791">
                  <c:v>2.099</c:v>
                </c:pt>
                <c:pt idx="792">
                  <c:v>1.584</c:v>
                </c:pt>
                <c:pt idx="793">
                  <c:v>2.365</c:v>
                </c:pt>
                <c:pt idx="794">
                  <c:v>1.673</c:v>
                </c:pt>
                <c:pt idx="795">
                  <c:v>2.248</c:v>
                </c:pt>
                <c:pt idx="796">
                  <c:v>3.1</c:v>
                </c:pt>
                <c:pt idx="797">
                  <c:v>1.712</c:v>
                </c:pt>
                <c:pt idx="798">
                  <c:v>1.915</c:v>
                </c:pt>
                <c:pt idx="799">
                  <c:v>2.28</c:v>
                </c:pt>
                <c:pt idx="800">
                  <c:v>2.08</c:v>
                </c:pt>
                <c:pt idx="801">
                  <c:v>3.161</c:v>
                </c:pt>
                <c:pt idx="802">
                  <c:v>0.219</c:v>
                </c:pt>
                <c:pt idx="803">
                  <c:v>3.129</c:v>
                </c:pt>
                <c:pt idx="804">
                  <c:v>1.912</c:v>
                </c:pt>
                <c:pt idx="805">
                  <c:v>2.001</c:v>
                </c:pt>
                <c:pt idx="806">
                  <c:v>2.011</c:v>
                </c:pt>
                <c:pt idx="807">
                  <c:v>1.753</c:v>
                </c:pt>
                <c:pt idx="808">
                  <c:v>2.411</c:v>
                </c:pt>
                <c:pt idx="809">
                  <c:v>3.545</c:v>
                </c:pt>
                <c:pt idx="810">
                  <c:v>2.395</c:v>
                </c:pt>
                <c:pt idx="811">
                  <c:v>1.924</c:v>
                </c:pt>
                <c:pt idx="812">
                  <c:v>2.259</c:v>
                </c:pt>
                <c:pt idx="813">
                  <c:v>1.782</c:v>
                </c:pt>
                <c:pt idx="814">
                  <c:v>2.82</c:v>
                </c:pt>
                <c:pt idx="815">
                  <c:v>1.824</c:v>
                </c:pt>
                <c:pt idx="816">
                  <c:v>2.179</c:v>
                </c:pt>
                <c:pt idx="817">
                  <c:v>2.604</c:v>
                </c:pt>
              </c:numCache>
            </c:numRef>
          </c:yVal>
          <c:smooth val="0"/>
        </c:ser>
        <c:axId val="59940341"/>
        <c:axId val="2592158"/>
      </c:scatterChart>
      <c:valAx>
        <c:axId val="59940341"/>
        <c:scaling>
          <c:orientation val="minMax"/>
          <c:max val="0.835"/>
          <c:min val="0.7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2158"/>
        <c:crosses val="autoZero"/>
        <c:crossBetween val="midCat"/>
        <c:dispUnits/>
      </c:valAx>
      <c:valAx>
        <c:axId val="259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9403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RF-04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Data!$D$9:$D$826</c:f>
              <c:strCache>
                <c:ptCount val="818"/>
                <c:pt idx="0">
                  <c:v>0.7359953703703703</c:v>
                </c:pt>
                <c:pt idx="1">
                  <c:v>0.7361111111111112</c:v>
                </c:pt>
                <c:pt idx="2">
                  <c:v>0.7362268518518519</c:v>
                </c:pt>
                <c:pt idx="3">
                  <c:v>0.736342609</c:v>
                </c:pt>
                <c:pt idx="4">
                  <c:v>0.736458361</c:v>
                </c:pt>
                <c:pt idx="5">
                  <c:v>0.736574054</c:v>
                </c:pt>
                <c:pt idx="6">
                  <c:v>0.736689806</c:v>
                </c:pt>
                <c:pt idx="7">
                  <c:v>0.736805558</c:v>
                </c:pt>
                <c:pt idx="8">
                  <c:v>0.73692131</c:v>
                </c:pt>
                <c:pt idx="9">
                  <c:v>0.737037063</c:v>
                </c:pt>
                <c:pt idx="10">
                  <c:v>0.737152755</c:v>
                </c:pt>
                <c:pt idx="11">
                  <c:v>0.737268507</c:v>
                </c:pt>
                <c:pt idx="12">
                  <c:v>0.73738426</c:v>
                </c:pt>
                <c:pt idx="13">
                  <c:v>0.737500012</c:v>
                </c:pt>
                <c:pt idx="14">
                  <c:v>0.737615764</c:v>
                </c:pt>
                <c:pt idx="15">
                  <c:v>0.737731457</c:v>
                </c:pt>
                <c:pt idx="16">
                  <c:v>0.737847209</c:v>
                </c:pt>
                <c:pt idx="17">
                  <c:v>0.737962961</c:v>
                </c:pt>
                <c:pt idx="18">
                  <c:v>0.738078713</c:v>
                </c:pt>
                <c:pt idx="19">
                  <c:v>0.738194466</c:v>
                </c:pt>
                <c:pt idx="20">
                  <c:v>0.738310158</c:v>
                </c:pt>
                <c:pt idx="21">
                  <c:v>0.73842591</c:v>
                </c:pt>
                <c:pt idx="22">
                  <c:v>0.738541663</c:v>
                </c:pt>
                <c:pt idx="23">
                  <c:v>0.738657415</c:v>
                </c:pt>
                <c:pt idx="24">
                  <c:v>0.738773167</c:v>
                </c:pt>
                <c:pt idx="25">
                  <c:v>0.73888886</c:v>
                </c:pt>
                <c:pt idx="26">
                  <c:v>0.739004612</c:v>
                </c:pt>
                <c:pt idx="27">
                  <c:v>0.739120364</c:v>
                </c:pt>
                <c:pt idx="28">
                  <c:v>0.739236116</c:v>
                </c:pt>
                <c:pt idx="29">
                  <c:v>0.739351869</c:v>
                </c:pt>
                <c:pt idx="30">
                  <c:v>0.739467621</c:v>
                </c:pt>
                <c:pt idx="31">
                  <c:v>0.739583313</c:v>
                </c:pt>
                <c:pt idx="32">
                  <c:v>0.739699066</c:v>
                </c:pt>
                <c:pt idx="33">
                  <c:v>0.739814818</c:v>
                </c:pt>
                <c:pt idx="34">
                  <c:v>0.73993057</c:v>
                </c:pt>
                <c:pt idx="35">
                  <c:v>0.740046322</c:v>
                </c:pt>
                <c:pt idx="36">
                  <c:v>0.740162015</c:v>
                </c:pt>
                <c:pt idx="37">
                  <c:v>0.740277767</c:v>
                </c:pt>
                <c:pt idx="38">
                  <c:v>0.740393519</c:v>
                </c:pt>
                <c:pt idx="39">
                  <c:v>0.740509272</c:v>
                </c:pt>
                <c:pt idx="40">
                  <c:v>0.740625024</c:v>
                </c:pt>
                <c:pt idx="41">
                  <c:v>0.740740716</c:v>
                </c:pt>
                <c:pt idx="42">
                  <c:v>0.740856469</c:v>
                </c:pt>
                <c:pt idx="43">
                  <c:v>0.740972221</c:v>
                </c:pt>
                <c:pt idx="44">
                  <c:v>0.741087973</c:v>
                </c:pt>
                <c:pt idx="45">
                  <c:v>0.741203725</c:v>
                </c:pt>
                <c:pt idx="46">
                  <c:v>0.741319418</c:v>
                </c:pt>
                <c:pt idx="47">
                  <c:v>0.74143517</c:v>
                </c:pt>
                <c:pt idx="48">
                  <c:v>0.741550922</c:v>
                </c:pt>
                <c:pt idx="49">
                  <c:v>0.741666675</c:v>
                </c:pt>
                <c:pt idx="50">
                  <c:v>0.741782427</c:v>
                </c:pt>
                <c:pt idx="51">
                  <c:v>0.741898119</c:v>
                </c:pt>
                <c:pt idx="52">
                  <c:v>0.742013872</c:v>
                </c:pt>
                <c:pt idx="53">
                  <c:v>0.742129624</c:v>
                </c:pt>
                <c:pt idx="54">
                  <c:v>0.742245376</c:v>
                </c:pt>
                <c:pt idx="55">
                  <c:v>0.742361128</c:v>
                </c:pt>
                <c:pt idx="56">
                  <c:v>0.742476881</c:v>
                </c:pt>
                <c:pt idx="57">
                  <c:v>0.742592573</c:v>
                </c:pt>
                <c:pt idx="58">
                  <c:v>0.742708325</c:v>
                </c:pt>
                <c:pt idx="59">
                  <c:v>0.742824078</c:v>
                </c:pt>
                <c:pt idx="60">
                  <c:v>0.74293983</c:v>
                </c:pt>
                <c:pt idx="61">
                  <c:v>0.743055582</c:v>
                </c:pt>
                <c:pt idx="62">
                  <c:v>0.743171275</c:v>
                </c:pt>
                <c:pt idx="63">
                  <c:v>0.743287027</c:v>
                </c:pt>
                <c:pt idx="64">
                  <c:v>0.743402779</c:v>
                </c:pt>
                <c:pt idx="65">
                  <c:v>0.743518531</c:v>
                </c:pt>
                <c:pt idx="66">
                  <c:v>0.743634284</c:v>
                </c:pt>
                <c:pt idx="67">
                  <c:v>0.743749976</c:v>
                </c:pt>
                <c:pt idx="68">
                  <c:v>0.743865728</c:v>
                </c:pt>
                <c:pt idx="69">
                  <c:v>0.743981481</c:v>
                </c:pt>
                <c:pt idx="70">
                  <c:v>0.744097233</c:v>
                </c:pt>
                <c:pt idx="71">
                  <c:v>0.744212985</c:v>
                </c:pt>
                <c:pt idx="72">
                  <c:v>0.744328678</c:v>
                </c:pt>
                <c:pt idx="73">
                  <c:v>0.74444443</c:v>
                </c:pt>
                <c:pt idx="74">
                  <c:v>0.744560182</c:v>
                </c:pt>
                <c:pt idx="75">
                  <c:v>0.744675934</c:v>
                </c:pt>
                <c:pt idx="76">
                  <c:v>0.744791687</c:v>
                </c:pt>
                <c:pt idx="77">
                  <c:v>0.744907379</c:v>
                </c:pt>
                <c:pt idx="78">
                  <c:v>0.745023131</c:v>
                </c:pt>
                <c:pt idx="79">
                  <c:v>0.745138884</c:v>
                </c:pt>
                <c:pt idx="80">
                  <c:v>0.745254636</c:v>
                </c:pt>
                <c:pt idx="81">
                  <c:v>0.745370388</c:v>
                </c:pt>
                <c:pt idx="82">
                  <c:v>0.74548614</c:v>
                </c:pt>
                <c:pt idx="83">
                  <c:v>0.745601833</c:v>
                </c:pt>
                <c:pt idx="84">
                  <c:v>0.745717585</c:v>
                </c:pt>
                <c:pt idx="85">
                  <c:v>0.745833337</c:v>
                </c:pt>
                <c:pt idx="86">
                  <c:v>0.74594909</c:v>
                </c:pt>
                <c:pt idx="87">
                  <c:v>0.746064842</c:v>
                </c:pt>
                <c:pt idx="88">
                  <c:v>0.746180534</c:v>
                </c:pt>
                <c:pt idx="89">
                  <c:v>0.746296287</c:v>
                </c:pt>
                <c:pt idx="90">
                  <c:v>0.746412039</c:v>
                </c:pt>
                <c:pt idx="91">
                  <c:v>0.746527791</c:v>
                </c:pt>
                <c:pt idx="92">
                  <c:v>0.746643543</c:v>
                </c:pt>
                <c:pt idx="93">
                  <c:v>0.746759236</c:v>
                </c:pt>
                <c:pt idx="94">
                  <c:v>0.746874988</c:v>
                </c:pt>
                <c:pt idx="95">
                  <c:v>0.74699074</c:v>
                </c:pt>
                <c:pt idx="96">
                  <c:v>0.747106493</c:v>
                </c:pt>
                <c:pt idx="97">
                  <c:v>0.747222245</c:v>
                </c:pt>
                <c:pt idx="98">
                  <c:v>0.747337937</c:v>
                </c:pt>
                <c:pt idx="99">
                  <c:v>0.74745369</c:v>
                </c:pt>
                <c:pt idx="100">
                  <c:v>0.747569442</c:v>
                </c:pt>
                <c:pt idx="101">
                  <c:v>0.747685194</c:v>
                </c:pt>
                <c:pt idx="102">
                  <c:v>0.747800946</c:v>
                </c:pt>
                <c:pt idx="103">
                  <c:v>0.747916639</c:v>
                </c:pt>
                <c:pt idx="104">
                  <c:v>0.748032391</c:v>
                </c:pt>
                <c:pt idx="105">
                  <c:v>0.748148143</c:v>
                </c:pt>
                <c:pt idx="106">
                  <c:v>0.748263896</c:v>
                </c:pt>
                <c:pt idx="107">
                  <c:v>0.748379648</c:v>
                </c:pt>
                <c:pt idx="108">
                  <c:v>0.7484954</c:v>
                </c:pt>
                <c:pt idx="109">
                  <c:v>0.748611093</c:v>
                </c:pt>
                <c:pt idx="110">
                  <c:v>0.748726845</c:v>
                </c:pt>
                <c:pt idx="111">
                  <c:v>0.748842597</c:v>
                </c:pt>
                <c:pt idx="112">
                  <c:v>0.748958349</c:v>
                </c:pt>
                <c:pt idx="113">
                  <c:v>0.749074101</c:v>
                </c:pt>
                <c:pt idx="114">
                  <c:v>0.749189794</c:v>
                </c:pt>
                <c:pt idx="115">
                  <c:v>0.749305546</c:v>
                </c:pt>
                <c:pt idx="116">
                  <c:v>0.749421299</c:v>
                </c:pt>
                <c:pt idx="117">
                  <c:v>0.749537051</c:v>
                </c:pt>
                <c:pt idx="118">
                  <c:v>0.749652803</c:v>
                </c:pt>
                <c:pt idx="119">
                  <c:v>0.749768496</c:v>
                </c:pt>
                <c:pt idx="120">
                  <c:v>0.749884248</c:v>
                </c:pt>
                <c:pt idx="121">
                  <c:v>0.75</c:v>
                </c:pt>
                <c:pt idx="122">
                  <c:v>0.750115752</c:v>
                </c:pt>
                <c:pt idx="123">
                  <c:v>0.750231504</c:v>
                </c:pt>
                <c:pt idx="124">
                  <c:v>0.750347197</c:v>
                </c:pt>
                <c:pt idx="125">
                  <c:v>0.750462949</c:v>
                </c:pt>
                <c:pt idx="126">
                  <c:v>0.750578701</c:v>
                </c:pt>
                <c:pt idx="127">
                  <c:v>0.750694454</c:v>
                </c:pt>
                <c:pt idx="128">
                  <c:v>0.750810206</c:v>
                </c:pt>
                <c:pt idx="129">
                  <c:v>0.750925899</c:v>
                </c:pt>
                <c:pt idx="130">
                  <c:v>0.751041651</c:v>
                </c:pt>
                <c:pt idx="131">
                  <c:v>0.751157403</c:v>
                </c:pt>
                <c:pt idx="132">
                  <c:v>0.751273155</c:v>
                </c:pt>
                <c:pt idx="133">
                  <c:v>0.751388907</c:v>
                </c:pt>
                <c:pt idx="134">
                  <c:v>0.7515046</c:v>
                </c:pt>
                <c:pt idx="135">
                  <c:v>0.751620352</c:v>
                </c:pt>
                <c:pt idx="136">
                  <c:v>0.751736104</c:v>
                </c:pt>
                <c:pt idx="137">
                  <c:v>0.751851857</c:v>
                </c:pt>
                <c:pt idx="138">
                  <c:v>0.751967609</c:v>
                </c:pt>
                <c:pt idx="139">
                  <c:v>0.752083361</c:v>
                </c:pt>
                <c:pt idx="140">
                  <c:v>0.752199054</c:v>
                </c:pt>
                <c:pt idx="141">
                  <c:v>0.752314806</c:v>
                </c:pt>
                <c:pt idx="142">
                  <c:v>0.752430558</c:v>
                </c:pt>
                <c:pt idx="143">
                  <c:v>0.75254631</c:v>
                </c:pt>
                <c:pt idx="144">
                  <c:v>0.752662063</c:v>
                </c:pt>
                <c:pt idx="145">
                  <c:v>0.752777755</c:v>
                </c:pt>
                <c:pt idx="146">
                  <c:v>0.752893507</c:v>
                </c:pt>
                <c:pt idx="147">
                  <c:v>0.75300926</c:v>
                </c:pt>
                <c:pt idx="148">
                  <c:v>0.753125012</c:v>
                </c:pt>
                <c:pt idx="149">
                  <c:v>0.753240764</c:v>
                </c:pt>
                <c:pt idx="150">
                  <c:v>0.753356457</c:v>
                </c:pt>
                <c:pt idx="151">
                  <c:v>0.753472209</c:v>
                </c:pt>
                <c:pt idx="152">
                  <c:v>0.753587961</c:v>
                </c:pt>
                <c:pt idx="153">
                  <c:v>0.753703713</c:v>
                </c:pt>
                <c:pt idx="154">
                  <c:v>0.753819466</c:v>
                </c:pt>
                <c:pt idx="155">
                  <c:v>0.753935158</c:v>
                </c:pt>
                <c:pt idx="156">
                  <c:v>0.75405091</c:v>
                </c:pt>
                <c:pt idx="157">
                  <c:v>0.754166663</c:v>
                </c:pt>
                <c:pt idx="158">
                  <c:v>0.754282415</c:v>
                </c:pt>
                <c:pt idx="159">
                  <c:v>0.754398167</c:v>
                </c:pt>
                <c:pt idx="160">
                  <c:v>0.75451386</c:v>
                </c:pt>
                <c:pt idx="161">
                  <c:v>0.754629612</c:v>
                </c:pt>
                <c:pt idx="162">
                  <c:v>0.754745364</c:v>
                </c:pt>
                <c:pt idx="163">
                  <c:v>0.754861116</c:v>
                </c:pt>
                <c:pt idx="164">
                  <c:v>0.754976869</c:v>
                </c:pt>
                <c:pt idx="165">
                  <c:v>0.755092621</c:v>
                </c:pt>
                <c:pt idx="166">
                  <c:v>0.755208313</c:v>
                </c:pt>
                <c:pt idx="167">
                  <c:v>0.755324066</c:v>
                </c:pt>
                <c:pt idx="168">
                  <c:v>0.755439818</c:v>
                </c:pt>
                <c:pt idx="169">
                  <c:v>0.75555557</c:v>
                </c:pt>
                <c:pt idx="170">
                  <c:v>0.755671322</c:v>
                </c:pt>
                <c:pt idx="171">
                  <c:v>0.755787015</c:v>
                </c:pt>
                <c:pt idx="172">
                  <c:v>0.755902767</c:v>
                </c:pt>
                <c:pt idx="173">
                  <c:v>0.756018519</c:v>
                </c:pt>
                <c:pt idx="174">
                  <c:v>0.756134272</c:v>
                </c:pt>
                <c:pt idx="175">
                  <c:v>0.756250024</c:v>
                </c:pt>
                <c:pt idx="176">
                  <c:v>0.756365716</c:v>
                </c:pt>
                <c:pt idx="177">
                  <c:v>0.756481469</c:v>
                </c:pt>
                <c:pt idx="178">
                  <c:v>0.756597221</c:v>
                </c:pt>
                <c:pt idx="179">
                  <c:v>0.756712973</c:v>
                </c:pt>
                <c:pt idx="180">
                  <c:v>0.756828725</c:v>
                </c:pt>
                <c:pt idx="181">
                  <c:v>0.756944418</c:v>
                </c:pt>
                <c:pt idx="182">
                  <c:v>0.75706017</c:v>
                </c:pt>
                <c:pt idx="183">
                  <c:v>0.757175922</c:v>
                </c:pt>
                <c:pt idx="184">
                  <c:v>0.757291675</c:v>
                </c:pt>
                <c:pt idx="185">
                  <c:v>0.757407427</c:v>
                </c:pt>
                <c:pt idx="186">
                  <c:v>0.757523119</c:v>
                </c:pt>
                <c:pt idx="187">
                  <c:v>0.757638872</c:v>
                </c:pt>
                <c:pt idx="188">
                  <c:v>0.757754624</c:v>
                </c:pt>
                <c:pt idx="189">
                  <c:v>0.757870376</c:v>
                </c:pt>
                <c:pt idx="190">
                  <c:v>0.757986128</c:v>
                </c:pt>
                <c:pt idx="191">
                  <c:v>0.758101881</c:v>
                </c:pt>
                <c:pt idx="192">
                  <c:v>0.758217573</c:v>
                </c:pt>
                <c:pt idx="193">
                  <c:v>0.758333325</c:v>
                </c:pt>
                <c:pt idx="194">
                  <c:v>0.758449078</c:v>
                </c:pt>
                <c:pt idx="195">
                  <c:v>0.75856483</c:v>
                </c:pt>
                <c:pt idx="196">
                  <c:v>0.758680582</c:v>
                </c:pt>
                <c:pt idx="197">
                  <c:v>0.758796275</c:v>
                </c:pt>
                <c:pt idx="198">
                  <c:v>0.758912027</c:v>
                </c:pt>
                <c:pt idx="199">
                  <c:v>0.759027779</c:v>
                </c:pt>
                <c:pt idx="200">
                  <c:v>0.759143531</c:v>
                </c:pt>
                <c:pt idx="201">
                  <c:v>0.759259284</c:v>
                </c:pt>
                <c:pt idx="202">
                  <c:v>0.759374976</c:v>
                </c:pt>
                <c:pt idx="203">
                  <c:v>0.759490728</c:v>
                </c:pt>
                <c:pt idx="204">
                  <c:v>0.759606481</c:v>
                </c:pt>
                <c:pt idx="205">
                  <c:v>0.759722233</c:v>
                </c:pt>
                <c:pt idx="206">
                  <c:v>0.759837985</c:v>
                </c:pt>
                <c:pt idx="207">
                  <c:v>0.759953678</c:v>
                </c:pt>
                <c:pt idx="208">
                  <c:v>0.76006943</c:v>
                </c:pt>
                <c:pt idx="209">
                  <c:v>0.760185182</c:v>
                </c:pt>
                <c:pt idx="210">
                  <c:v>0.760300934</c:v>
                </c:pt>
                <c:pt idx="211">
                  <c:v>0.760416687</c:v>
                </c:pt>
                <c:pt idx="212">
                  <c:v>0.760532379</c:v>
                </c:pt>
                <c:pt idx="213">
                  <c:v>0.760648131</c:v>
                </c:pt>
                <c:pt idx="214">
                  <c:v>0.760763884</c:v>
                </c:pt>
                <c:pt idx="215">
                  <c:v>0.760879636</c:v>
                </c:pt>
                <c:pt idx="216">
                  <c:v>0.760995388</c:v>
                </c:pt>
                <c:pt idx="217">
                  <c:v>0.76111114</c:v>
                </c:pt>
                <c:pt idx="218">
                  <c:v>0.761226833</c:v>
                </c:pt>
                <c:pt idx="219">
                  <c:v>0.761342585</c:v>
                </c:pt>
                <c:pt idx="220">
                  <c:v>0.761458337</c:v>
                </c:pt>
                <c:pt idx="221">
                  <c:v>0.76157409</c:v>
                </c:pt>
                <c:pt idx="222">
                  <c:v>0.761689842</c:v>
                </c:pt>
                <c:pt idx="223">
                  <c:v>0.761805534</c:v>
                </c:pt>
                <c:pt idx="224">
                  <c:v>0.761921287</c:v>
                </c:pt>
                <c:pt idx="225">
                  <c:v>0.762037039</c:v>
                </c:pt>
                <c:pt idx="226">
                  <c:v>0.762152791</c:v>
                </c:pt>
                <c:pt idx="227">
                  <c:v>0.762268543</c:v>
                </c:pt>
                <c:pt idx="228">
                  <c:v>0.762384236</c:v>
                </c:pt>
                <c:pt idx="229">
                  <c:v>0.762499988</c:v>
                </c:pt>
                <c:pt idx="230">
                  <c:v>0.76261574</c:v>
                </c:pt>
                <c:pt idx="231">
                  <c:v>0.762731493</c:v>
                </c:pt>
                <c:pt idx="232">
                  <c:v>0.762847245</c:v>
                </c:pt>
                <c:pt idx="233">
                  <c:v>0.762962937</c:v>
                </c:pt>
                <c:pt idx="234">
                  <c:v>0.76307869</c:v>
                </c:pt>
                <c:pt idx="235">
                  <c:v>0.763194442</c:v>
                </c:pt>
                <c:pt idx="236">
                  <c:v>0.763310194</c:v>
                </c:pt>
                <c:pt idx="237">
                  <c:v>0.763425946</c:v>
                </c:pt>
                <c:pt idx="238">
                  <c:v>0.763541639</c:v>
                </c:pt>
                <c:pt idx="239">
                  <c:v>0.763657391</c:v>
                </c:pt>
                <c:pt idx="240">
                  <c:v>0.763773143</c:v>
                </c:pt>
                <c:pt idx="241">
                  <c:v>0.763888896</c:v>
                </c:pt>
                <c:pt idx="242">
                  <c:v>0.764004648</c:v>
                </c:pt>
                <c:pt idx="243">
                  <c:v>0.7641204</c:v>
                </c:pt>
                <c:pt idx="244">
                  <c:v>0.764236093</c:v>
                </c:pt>
                <c:pt idx="245">
                  <c:v>0.764351845</c:v>
                </c:pt>
                <c:pt idx="246">
                  <c:v>0.764467597</c:v>
                </c:pt>
                <c:pt idx="247">
                  <c:v>0.764583349</c:v>
                </c:pt>
                <c:pt idx="248">
                  <c:v>0.764699101</c:v>
                </c:pt>
                <c:pt idx="249">
                  <c:v>0.764814794</c:v>
                </c:pt>
                <c:pt idx="250">
                  <c:v>0.764930546</c:v>
                </c:pt>
                <c:pt idx="251">
                  <c:v>0.765046299</c:v>
                </c:pt>
                <c:pt idx="252">
                  <c:v>0.765162051</c:v>
                </c:pt>
                <c:pt idx="253">
                  <c:v>0.765277803</c:v>
                </c:pt>
                <c:pt idx="254">
                  <c:v>0.765393496</c:v>
                </c:pt>
                <c:pt idx="255">
                  <c:v>0.765509248</c:v>
                </c:pt>
                <c:pt idx="256">
                  <c:v>0.765625</c:v>
                </c:pt>
                <c:pt idx="257">
                  <c:v>0.765740752</c:v>
                </c:pt>
                <c:pt idx="258">
                  <c:v>0.765856504</c:v>
                </c:pt>
                <c:pt idx="259">
                  <c:v>0.765972197</c:v>
                </c:pt>
                <c:pt idx="260">
                  <c:v>0.766087949</c:v>
                </c:pt>
                <c:pt idx="261">
                  <c:v>0.766203701</c:v>
                </c:pt>
                <c:pt idx="262">
                  <c:v>0.766319454</c:v>
                </c:pt>
                <c:pt idx="263">
                  <c:v>0.766435206</c:v>
                </c:pt>
                <c:pt idx="264">
                  <c:v>0.766550899</c:v>
                </c:pt>
                <c:pt idx="265">
                  <c:v>0.766666651</c:v>
                </c:pt>
                <c:pt idx="266">
                  <c:v>0.766782403</c:v>
                </c:pt>
                <c:pt idx="267">
                  <c:v>0.766898155</c:v>
                </c:pt>
                <c:pt idx="268">
                  <c:v>0.767013907</c:v>
                </c:pt>
                <c:pt idx="269">
                  <c:v>0.7671296</c:v>
                </c:pt>
                <c:pt idx="270">
                  <c:v>0.767245352</c:v>
                </c:pt>
                <c:pt idx="271">
                  <c:v>0.767361104</c:v>
                </c:pt>
                <c:pt idx="272">
                  <c:v>0.767476857</c:v>
                </c:pt>
                <c:pt idx="273">
                  <c:v>0.767592609</c:v>
                </c:pt>
                <c:pt idx="274">
                  <c:v>0.767708361</c:v>
                </c:pt>
                <c:pt idx="275">
                  <c:v>0.767824054</c:v>
                </c:pt>
                <c:pt idx="276">
                  <c:v>0.767939806</c:v>
                </c:pt>
                <c:pt idx="277">
                  <c:v>0.768055558</c:v>
                </c:pt>
                <c:pt idx="278">
                  <c:v>0.76817131</c:v>
                </c:pt>
                <c:pt idx="279">
                  <c:v>0.768287063</c:v>
                </c:pt>
                <c:pt idx="280">
                  <c:v>0.768402755</c:v>
                </c:pt>
                <c:pt idx="281">
                  <c:v>0.768518507</c:v>
                </c:pt>
                <c:pt idx="282">
                  <c:v>0.76863426</c:v>
                </c:pt>
                <c:pt idx="283">
                  <c:v>0.768750012</c:v>
                </c:pt>
                <c:pt idx="284">
                  <c:v>0.768865764</c:v>
                </c:pt>
                <c:pt idx="285">
                  <c:v>0.768981457</c:v>
                </c:pt>
                <c:pt idx="286">
                  <c:v>0.769097209</c:v>
                </c:pt>
                <c:pt idx="287">
                  <c:v>0.769212961</c:v>
                </c:pt>
                <c:pt idx="288">
                  <c:v>0.769328713</c:v>
                </c:pt>
                <c:pt idx="289">
                  <c:v>0.769444466</c:v>
                </c:pt>
                <c:pt idx="290">
                  <c:v>0.769560158</c:v>
                </c:pt>
                <c:pt idx="291">
                  <c:v>0.76967591</c:v>
                </c:pt>
                <c:pt idx="292">
                  <c:v>0.769791663</c:v>
                </c:pt>
                <c:pt idx="293">
                  <c:v>0.769907415</c:v>
                </c:pt>
                <c:pt idx="294">
                  <c:v>0.770023167</c:v>
                </c:pt>
                <c:pt idx="295">
                  <c:v>0.77013886</c:v>
                </c:pt>
                <c:pt idx="296">
                  <c:v>0.770254612</c:v>
                </c:pt>
                <c:pt idx="297">
                  <c:v>0.770370364</c:v>
                </c:pt>
                <c:pt idx="298">
                  <c:v>0.770486116</c:v>
                </c:pt>
                <c:pt idx="299">
                  <c:v>0.770601869</c:v>
                </c:pt>
                <c:pt idx="300">
                  <c:v>0.770717621</c:v>
                </c:pt>
                <c:pt idx="301">
                  <c:v>0.770833313</c:v>
                </c:pt>
                <c:pt idx="302">
                  <c:v>0.770949066</c:v>
                </c:pt>
                <c:pt idx="303">
                  <c:v>0.771064818</c:v>
                </c:pt>
                <c:pt idx="304">
                  <c:v>0.77118057</c:v>
                </c:pt>
                <c:pt idx="305">
                  <c:v>0.771296322</c:v>
                </c:pt>
                <c:pt idx="306">
                  <c:v>0.771412015</c:v>
                </c:pt>
                <c:pt idx="307">
                  <c:v>0.771527767</c:v>
                </c:pt>
                <c:pt idx="308">
                  <c:v>0.771643519</c:v>
                </c:pt>
                <c:pt idx="309">
                  <c:v>0.771759272</c:v>
                </c:pt>
                <c:pt idx="310">
                  <c:v>0.771875024</c:v>
                </c:pt>
                <c:pt idx="311">
                  <c:v>0.771990716</c:v>
                </c:pt>
                <c:pt idx="312">
                  <c:v>0.772106469</c:v>
                </c:pt>
                <c:pt idx="313">
                  <c:v>0.772222221</c:v>
                </c:pt>
                <c:pt idx="314">
                  <c:v>0.772337973</c:v>
                </c:pt>
                <c:pt idx="315">
                  <c:v>0.772453725</c:v>
                </c:pt>
                <c:pt idx="316">
                  <c:v>0.772569418</c:v>
                </c:pt>
                <c:pt idx="317">
                  <c:v>0.77268517</c:v>
                </c:pt>
                <c:pt idx="318">
                  <c:v>0.772800922</c:v>
                </c:pt>
                <c:pt idx="319">
                  <c:v>0.772916675</c:v>
                </c:pt>
                <c:pt idx="320">
                  <c:v>0.773032427</c:v>
                </c:pt>
                <c:pt idx="321">
                  <c:v>0.773148119</c:v>
                </c:pt>
                <c:pt idx="322">
                  <c:v>0.773263872</c:v>
                </c:pt>
                <c:pt idx="323">
                  <c:v>0.773379624</c:v>
                </c:pt>
                <c:pt idx="324">
                  <c:v>0.773495376</c:v>
                </c:pt>
                <c:pt idx="325">
                  <c:v>0.773611128</c:v>
                </c:pt>
                <c:pt idx="326">
                  <c:v>0.773726881</c:v>
                </c:pt>
                <c:pt idx="327">
                  <c:v>0.773842573</c:v>
                </c:pt>
                <c:pt idx="328">
                  <c:v>0.773958325</c:v>
                </c:pt>
                <c:pt idx="329">
                  <c:v>0.774074078</c:v>
                </c:pt>
                <c:pt idx="330">
                  <c:v>0.77418983</c:v>
                </c:pt>
                <c:pt idx="331">
                  <c:v>0.774305582</c:v>
                </c:pt>
                <c:pt idx="332">
                  <c:v>0.774421275</c:v>
                </c:pt>
                <c:pt idx="333">
                  <c:v>0.774537027</c:v>
                </c:pt>
                <c:pt idx="334">
                  <c:v>0.774652779</c:v>
                </c:pt>
                <c:pt idx="335">
                  <c:v>0.774768531</c:v>
                </c:pt>
                <c:pt idx="336">
                  <c:v>0.774884284</c:v>
                </c:pt>
                <c:pt idx="337">
                  <c:v>0.774999976</c:v>
                </c:pt>
                <c:pt idx="338">
                  <c:v>0.775115728</c:v>
                </c:pt>
                <c:pt idx="339">
                  <c:v>0.775231481</c:v>
                </c:pt>
                <c:pt idx="340">
                  <c:v>0.775347233</c:v>
                </c:pt>
                <c:pt idx="341">
                  <c:v>0.775462985</c:v>
                </c:pt>
                <c:pt idx="342">
                  <c:v>0.775578678</c:v>
                </c:pt>
                <c:pt idx="343">
                  <c:v>0.77569443</c:v>
                </c:pt>
                <c:pt idx="344">
                  <c:v>0.775810182</c:v>
                </c:pt>
                <c:pt idx="345">
                  <c:v>0.775925934</c:v>
                </c:pt>
                <c:pt idx="346">
                  <c:v>0.776041687</c:v>
                </c:pt>
                <c:pt idx="347">
                  <c:v>0.776157379</c:v>
                </c:pt>
                <c:pt idx="348">
                  <c:v>0.776273131</c:v>
                </c:pt>
                <c:pt idx="349">
                  <c:v>0.776388884</c:v>
                </c:pt>
                <c:pt idx="350">
                  <c:v>0.776504636</c:v>
                </c:pt>
                <c:pt idx="351">
                  <c:v>0.776620388</c:v>
                </c:pt>
                <c:pt idx="352">
                  <c:v>0.77673614</c:v>
                </c:pt>
                <c:pt idx="353">
                  <c:v>0.776851833</c:v>
                </c:pt>
                <c:pt idx="354">
                  <c:v>0.776967585</c:v>
                </c:pt>
                <c:pt idx="355">
                  <c:v>0.777083337</c:v>
                </c:pt>
                <c:pt idx="356">
                  <c:v>0.77719909</c:v>
                </c:pt>
                <c:pt idx="357">
                  <c:v>0.777314842</c:v>
                </c:pt>
                <c:pt idx="358">
                  <c:v>0.777430534</c:v>
                </c:pt>
                <c:pt idx="359">
                  <c:v>0.777546287</c:v>
                </c:pt>
                <c:pt idx="360">
                  <c:v>0.777662039</c:v>
                </c:pt>
                <c:pt idx="361">
                  <c:v>0.777777791</c:v>
                </c:pt>
                <c:pt idx="362">
                  <c:v>0.777893543</c:v>
                </c:pt>
                <c:pt idx="363">
                  <c:v>0.778009236</c:v>
                </c:pt>
                <c:pt idx="364">
                  <c:v>0.778124988</c:v>
                </c:pt>
                <c:pt idx="365">
                  <c:v>0.77824074</c:v>
                </c:pt>
                <c:pt idx="366">
                  <c:v>0.778356493</c:v>
                </c:pt>
                <c:pt idx="367">
                  <c:v>0.778472245</c:v>
                </c:pt>
                <c:pt idx="368">
                  <c:v>0.778587937</c:v>
                </c:pt>
                <c:pt idx="369">
                  <c:v>0.77870369</c:v>
                </c:pt>
                <c:pt idx="370">
                  <c:v>0.778819442</c:v>
                </c:pt>
                <c:pt idx="371">
                  <c:v>0.778935194</c:v>
                </c:pt>
                <c:pt idx="372">
                  <c:v>0.779050946</c:v>
                </c:pt>
                <c:pt idx="373">
                  <c:v>0.779166639</c:v>
                </c:pt>
                <c:pt idx="374">
                  <c:v>0.779282391</c:v>
                </c:pt>
                <c:pt idx="375">
                  <c:v>0.779398143</c:v>
                </c:pt>
                <c:pt idx="376">
                  <c:v>0.779513896</c:v>
                </c:pt>
                <c:pt idx="377">
                  <c:v>0.779629648</c:v>
                </c:pt>
                <c:pt idx="378">
                  <c:v>0.7797454</c:v>
                </c:pt>
                <c:pt idx="379">
                  <c:v>0.779861093</c:v>
                </c:pt>
                <c:pt idx="380">
                  <c:v>0.779976845</c:v>
                </c:pt>
                <c:pt idx="381">
                  <c:v>0.780092597</c:v>
                </c:pt>
                <c:pt idx="382">
                  <c:v>0.780208349</c:v>
                </c:pt>
                <c:pt idx="383">
                  <c:v>0.780324101</c:v>
                </c:pt>
                <c:pt idx="384">
                  <c:v>0.780439794</c:v>
                </c:pt>
                <c:pt idx="385">
                  <c:v>0.780555546</c:v>
                </c:pt>
                <c:pt idx="386">
                  <c:v>0.780671299</c:v>
                </c:pt>
                <c:pt idx="387">
                  <c:v>0.780787051</c:v>
                </c:pt>
                <c:pt idx="388">
                  <c:v>0.780902803</c:v>
                </c:pt>
                <c:pt idx="389">
                  <c:v>0.781018496</c:v>
                </c:pt>
                <c:pt idx="390">
                  <c:v>0.781134248</c:v>
                </c:pt>
                <c:pt idx="391">
                  <c:v>0.78125</c:v>
                </c:pt>
                <c:pt idx="392">
                  <c:v>0.781365752</c:v>
                </c:pt>
                <c:pt idx="393">
                  <c:v>0.781481504</c:v>
                </c:pt>
                <c:pt idx="394">
                  <c:v>0.781597197</c:v>
                </c:pt>
                <c:pt idx="395">
                  <c:v>0.781712949</c:v>
                </c:pt>
                <c:pt idx="396">
                  <c:v>0.781828701</c:v>
                </c:pt>
                <c:pt idx="397">
                  <c:v>0.781944454</c:v>
                </c:pt>
                <c:pt idx="398">
                  <c:v>0.782060206</c:v>
                </c:pt>
                <c:pt idx="399">
                  <c:v>0.782175899</c:v>
                </c:pt>
                <c:pt idx="400">
                  <c:v>0.782291651</c:v>
                </c:pt>
                <c:pt idx="401">
                  <c:v>0.782407403</c:v>
                </c:pt>
                <c:pt idx="402">
                  <c:v>0.782523155</c:v>
                </c:pt>
                <c:pt idx="403">
                  <c:v>0.782638907</c:v>
                </c:pt>
                <c:pt idx="404">
                  <c:v>0.7827546</c:v>
                </c:pt>
                <c:pt idx="405">
                  <c:v>0.782870352</c:v>
                </c:pt>
                <c:pt idx="406">
                  <c:v>0.782986104</c:v>
                </c:pt>
                <c:pt idx="407">
                  <c:v>0.783101857</c:v>
                </c:pt>
                <c:pt idx="408">
                  <c:v>0.783217609</c:v>
                </c:pt>
                <c:pt idx="409">
                  <c:v>0.783333361</c:v>
                </c:pt>
                <c:pt idx="410">
                  <c:v>0.783449054</c:v>
                </c:pt>
                <c:pt idx="411">
                  <c:v>0.783564806</c:v>
                </c:pt>
                <c:pt idx="412">
                  <c:v>0.783680558</c:v>
                </c:pt>
                <c:pt idx="413">
                  <c:v>0.78379631</c:v>
                </c:pt>
                <c:pt idx="414">
                  <c:v>0.783912063</c:v>
                </c:pt>
                <c:pt idx="415">
                  <c:v>0.784027755</c:v>
                </c:pt>
                <c:pt idx="416">
                  <c:v>0.784143507</c:v>
                </c:pt>
                <c:pt idx="417">
                  <c:v>0.78425926</c:v>
                </c:pt>
                <c:pt idx="418">
                  <c:v>0.784375012</c:v>
                </c:pt>
                <c:pt idx="419">
                  <c:v>0.784490764</c:v>
                </c:pt>
                <c:pt idx="420">
                  <c:v>0.784606457</c:v>
                </c:pt>
                <c:pt idx="421">
                  <c:v>0.784722209</c:v>
                </c:pt>
                <c:pt idx="422">
                  <c:v>0.784837961</c:v>
                </c:pt>
                <c:pt idx="423">
                  <c:v>0.784953713</c:v>
                </c:pt>
                <c:pt idx="424">
                  <c:v>0.785069466</c:v>
                </c:pt>
                <c:pt idx="425">
                  <c:v>0.785185158</c:v>
                </c:pt>
                <c:pt idx="426">
                  <c:v>0.78530091</c:v>
                </c:pt>
                <c:pt idx="427">
                  <c:v>0.785416663</c:v>
                </c:pt>
                <c:pt idx="428">
                  <c:v>0.785532415</c:v>
                </c:pt>
                <c:pt idx="429">
                  <c:v>0.785648167</c:v>
                </c:pt>
                <c:pt idx="430">
                  <c:v>0.78576386</c:v>
                </c:pt>
                <c:pt idx="431">
                  <c:v>0.785879612</c:v>
                </c:pt>
                <c:pt idx="432">
                  <c:v>0.785995364</c:v>
                </c:pt>
                <c:pt idx="433">
                  <c:v>0.786111116</c:v>
                </c:pt>
                <c:pt idx="434">
                  <c:v>0.786226869</c:v>
                </c:pt>
                <c:pt idx="435">
                  <c:v>0.786342621</c:v>
                </c:pt>
                <c:pt idx="436">
                  <c:v>0.786458313</c:v>
                </c:pt>
                <c:pt idx="437">
                  <c:v>0.786574066</c:v>
                </c:pt>
                <c:pt idx="438">
                  <c:v>0.786689818</c:v>
                </c:pt>
                <c:pt idx="439">
                  <c:v>0.78680557</c:v>
                </c:pt>
                <c:pt idx="440">
                  <c:v>0.786921322</c:v>
                </c:pt>
                <c:pt idx="441">
                  <c:v>0.787037015</c:v>
                </c:pt>
                <c:pt idx="442">
                  <c:v>0.787152767</c:v>
                </c:pt>
                <c:pt idx="443">
                  <c:v>0.787268519</c:v>
                </c:pt>
                <c:pt idx="444">
                  <c:v>0.787384272</c:v>
                </c:pt>
                <c:pt idx="445">
                  <c:v>0.787500024</c:v>
                </c:pt>
                <c:pt idx="446">
                  <c:v>0.787615716</c:v>
                </c:pt>
                <c:pt idx="447">
                  <c:v>0.787731469</c:v>
                </c:pt>
                <c:pt idx="448">
                  <c:v>0.787847221</c:v>
                </c:pt>
                <c:pt idx="449">
                  <c:v>0.787962973</c:v>
                </c:pt>
                <c:pt idx="450">
                  <c:v>0.788078725</c:v>
                </c:pt>
                <c:pt idx="451">
                  <c:v>0.788194418</c:v>
                </c:pt>
                <c:pt idx="452">
                  <c:v>0.78831017</c:v>
                </c:pt>
                <c:pt idx="453">
                  <c:v>0.788425922</c:v>
                </c:pt>
                <c:pt idx="454">
                  <c:v>0.788541675</c:v>
                </c:pt>
                <c:pt idx="455">
                  <c:v>0.788657427</c:v>
                </c:pt>
                <c:pt idx="456">
                  <c:v>0.788773119</c:v>
                </c:pt>
                <c:pt idx="457">
                  <c:v>0.788888872</c:v>
                </c:pt>
                <c:pt idx="458">
                  <c:v>0.789004624</c:v>
                </c:pt>
                <c:pt idx="459">
                  <c:v>0.789120376</c:v>
                </c:pt>
                <c:pt idx="460">
                  <c:v>0.789236128</c:v>
                </c:pt>
                <c:pt idx="461">
                  <c:v>0.789351881</c:v>
                </c:pt>
                <c:pt idx="462">
                  <c:v>0.789467573</c:v>
                </c:pt>
                <c:pt idx="463">
                  <c:v>0.789583325</c:v>
                </c:pt>
                <c:pt idx="464">
                  <c:v>0.789699078</c:v>
                </c:pt>
                <c:pt idx="465">
                  <c:v>0.78981483</c:v>
                </c:pt>
                <c:pt idx="466">
                  <c:v>0.789930582</c:v>
                </c:pt>
                <c:pt idx="467">
                  <c:v>0.790046275</c:v>
                </c:pt>
                <c:pt idx="468">
                  <c:v>0.790162027</c:v>
                </c:pt>
                <c:pt idx="469">
                  <c:v>0.790277779</c:v>
                </c:pt>
                <c:pt idx="470">
                  <c:v>0.790393531</c:v>
                </c:pt>
                <c:pt idx="471">
                  <c:v>0.790509284</c:v>
                </c:pt>
                <c:pt idx="472">
                  <c:v>0.790624976</c:v>
                </c:pt>
                <c:pt idx="473">
                  <c:v>0.790740728</c:v>
                </c:pt>
                <c:pt idx="474">
                  <c:v>0.790856481</c:v>
                </c:pt>
                <c:pt idx="475">
                  <c:v>0.790972233</c:v>
                </c:pt>
                <c:pt idx="476">
                  <c:v>0.791087985</c:v>
                </c:pt>
                <c:pt idx="477">
                  <c:v>0.791203678</c:v>
                </c:pt>
                <c:pt idx="478">
                  <c:v>0.79131943</c:v>
                </c:pt>
                <c:pt idx="479">
                  <c:v>0.791435182</c:v>
                </c:pt>
                <c:pt idx="480">
                  <c:v>0.791550934</c:v>
                </c:pt>
                <c:pt idx="481">
                  <c:v>0.791666687</c:v>
                </c:pt>
                <c:pt idx="482">
                  <c:v>0.791782379</c:v>
                </c:pt>
                <c:pt idx="483">
                  <c:v>0.791898131</c:v>
                </c:pt>
                <c:pt idx="484">
                  <c:v>0.792013884</c:v>
                </c:pt>
                <c:pt idx="485">
                  <c:v>0.792129636</c:v>
                </c:pt>
                <c:pt idx="486">
                  <c:v>0.792245388</c:v>
                </c:pt>
                <c:pt idx="487">
                  <c:v>0.79236114</c:v>
                </c:pt>
                <c:pt idx="488">
                  <c:v>0.792476833</c:v>
                </c:pt>
                <c:pt idx="489">
                  <c:v>0.792592585</c:v>
                </c:pt>
                <c:pt idx="490">
                  <c:v>0.792708337</c:v>
                </c:pt>
                <c:pt idx="491">
                  <c:v>0.79282409</c:v>
                </c:pt>
                <c:pt idx="492">
                  <c:v>0.792939842</c:v>
                </c:pt>
                <c:pt idx="493">
                  <c:v>0.793055534</c:v>
                </c:pt>
                <c:pt idx="494">
                  <c:v>0.793171287</c:v>
                </c:pt>
                <c:pt idx="495">
                  <c:v>0.793287039</c:v>
                </c:pt>
                <c:pt idx="496">
                  <c:v>0.793402791</c:v>
                </c:pt>
                <c:pt idx="497">
                  <c:v>0.793518543</c:v>
                </c:pt>
                <c:pt idx="498">
                  <c:v>0.793634236</c:v>
                </c:pt>
                <c:pt idx="499">
                  <c:v>0.793749988</c:v>
                </c:pt>
                <c:pt idx="500">
                  <c:v>0.79386574</c:v>
                </c:pt>
                <c:pt idx="501">
                  <c:v>0.793981493</c:v>
                </c:pt>
                <c:pt idx="502">
                  <c:v>0.794097245</c:v>
                </c:pt>
                <c:pt idx="503">
                  <c:v>0.794212937</c:v>
                </c:pt>
                <c:pt idx="504">
                  <c:v>0.79432869</c:v>
                </c:pt>
                <c:pt idx="505">
                  <c:v>0.794444442</c:v>
                </c:pt>
                <c:pt idx="506">
                  <c:v>0.794560194</c:v>
                </c:pt>
                <c:pt idx="507">
                  <c:v>0.794675946</c:v>
                </c:pt>
                <c:pt idx="508">
                  <c:v>0.794791639</c:v>
                </c:pt>
                <c:pt idx="509">
                  <c:v>0.794907391</c:v>
                </c:pt>
                <c:pt idx="510">
                  <c:v>0.795023143</c:v>
                </c:pt>
                <c:pt idx="511">
                  <c:v>0.795138896</c:v>
                </c:pt>
                <c:pt idx="512">
                  <c:v>0.795254648</c:v>
                </c:pt>
                <c:pt idx="513">
                  <c:v>0.7953704</c:v>
                </c:pt>
                <c:pt idx="514">
                  <c:v>0.795486093</c:v>
                </c:pt>
                <c:pt idx="515">
                  <c:v>0.795601845</c:v>
                </c:pt>
                <c:pt idx="516">
                  <c:v>0.795717597</c:v>
                </c:pt>
                <c:pt idx="517">
                  <c:v>0.795833349</c:v>
                </c:pt>
                <c:pt idx="518">
                  <c:v>0.795949101</c:v>
                </c:pt>
                <c:pt idx="519">
                  <c:v>0.796064794</c:v>
                </c:pt>
                <c:pt idx="520">
                  <c:v>0.796180546</c:v>
                </c:pt>
                <c:pt idx="521">
                  <c:v>0.796296299</c:v>
                </c:pt>
                <c:pt idx="522">
                  <c:v>0.796412051</c:v>
                </c:pt>
                <c:pt idx="523">
                  <c:v>0.796527803</c:v>
                </c:pt>
                <c:pt idx="524">
                  <c:v>0.796643496</c:v>
                </c:pt>
                <c:pt idx="525">
                  <c:v>0.796759248</c:v>
                </c:pt>
                <c:pt idx="526">
                  <c:v>0.796875</c:v>
                </c:pt>
                <c:pt idx="527">
                  <c:v>0.796990752</c:v>
                </c:pt>
                <c:pt idx="528">
                  <c:v>0.797106504</c:v>
                </c:pt>
                <c:pt idx="529">
                  <c:v>0.797222197</c:v>
                </c:pt>
                <c:pt idx="530">
                  <c:v>0.797337949</c:v>
                </c:pt>
                <c:pt idx="531">
                  <c:v>0.797453701</c:v>
                </c:pt>
                <c:pt idx="532">
                  <c:v>0.797569454</c:v>
                </c:pt>
                <c:pt idx="533">
                  <c:v>0.797685206</c:v>
                </c:pt>
                <c:pt idx="534">
                  <c:v>0.797800899</c:v>
                </c:pt>
                <c:pt idx="535">
                  <c:v>0.797916651</c:v>
                </c:pt>
                <c:pt idx="536">
                  <c:v>0.798032403</c:v>
                </c:pt>
                <c:pt idx="537">
                  <c:v>0.798148155</c:v>
                </c:pt>
                <c:pt idx="538">
                  <c:v>0.798263907</c:v>
                </c:pt>
                <c:pt idx="539">
                  <c:v>0.7983796</c:v>
                </c:pt>
                <c:pt idx="540">
                  <c:v>0.798495352</c:v>
                </c:pt>
                <c:pt idx="541">
                  <c:v>0.798611104</c:v>
                </c:pt>
                <c:pt idx="542">
                  <c:v>0.798726857</c:v>
                </c:pt>
                <c:pt idx="543">
                  <c:v>0.798842609</c:v>
                </c:pt>
                <c:pt idx="544">
                  <c:v>0.798958361</c:v>
                </c:pt>
                <c:pt idx="545">
                  <c:v>0.799074054</c:v>
                </c:pt>
                <c:pt idx="546">
                  <c:v>0.799189806</c:v>
                </c:pt>
                <c:pt idx="547">
                  <c:v>0.799305558</c:v>
                </c:pt>
                <c:pt idx="548">
                  <c:v>0.79942131</c:v>
                </c:pt>
                <c:pt idx="549">
                  <c:v>0.799537063</c:v>
                </c:pt>
                <c:pt idx="550">
                  <c:v>0.799652755</c:v>
                </c:pt>
                <c:pt idx="551">
                  <c:v>0.799768507</c:v>
                </c:pt>
                <c:pt idx="552">
                  <c:v>0.79988426</c:v>
                </c:pt>
                <c:pt idx="553">
                  <c:v>0.800000012</c:v>
                </c:pt>
                <c:pt idx="554">
                  <c:v>0.800115764</c:v>
                </c:pt>
                <c:pt idx="555">
                  <c:v>0.800231457</c:v>
                </c:pt>
                <c:pt idx="556">
                  <c:v>0.800347209</c:v>
                </c:pt>
                <c:pt idx="557">
                  <c:v>0.800462961</c:v>
                </c:pt>
                <c:pt idx="558">
                  <c:v>0.800578713</c:v>
                </c:pt>
                <c:pt idx="559">
                  <c:v>0.800694466</c:v>
                </c:pt>
                <c:pt idx="560">
                  <c:v>0.800810158</c:v>
                </c:pt>
                <c:pt idx="561">
                  <c:v>0.80092591</c:v>
                </c:pt>
                <c:pt idx="562">
                  <c:v>0.801041663</c:v>
                </c:pt>
                <c:pt idx="563">
                  <c:v>0.801157415</c:v>
                </c:pt>
                <c:pt idx="564">
                  <c:v>0.801273167</c:v>
                </c:pt>
                <c:pt idx="565">
                  <c:v>0.80138886</c:v>
                </c:pt>
                <c:pt idx="566">
                  <c:v>0.801504612</c:v>
                </c:pt>
                <c:pt idx="567">
                  <c:v>0.801620364</c:v>
                </c:pt>
                <c:pt idx="568">
                  <c:v>0.801736116</c:v>
                </c:pt>
                <c:pt idx="569">
                  <c:v>0.801851869</c:v>
                </c:pt>
                <c:pt idx="570">
                  <c:v>0.801967621</c:v>
                </c:pt>
                <c:pt idx="571">
                  <c:v>0.802083313</c:v>
                </c:pt>
                <c:pt idx="572">
                  <c:v>0.802199066</c:v>
                </c:pt>
                <c:pt idx="573">
                  <c:v>0.802314818</c:v>
                </c:pt>
                <c:pt idx="574">
                  <c:v>0.80243057</c:v>
                </c:pt>
                <c:pt idx="575">
                  <c:v>0.802546322</c:v>
                </c:pt>
                <c:pt idx="576">
                  <c:v>0.802662015</c:v>
                </c:pt>
                <c:pt idx="577">
                  <c:v>0.802777767</c:v>
                </c:pt>
                <c:pt idx="578">
                  <c:v>0.802893519</c:v>
                </c:pt>
                <c:pt idx="579">
                  <c:v>0.803009272</c:v>
                </c:pt>
                <c:pt idx="580">
                  <c:v>0.803125024</c:v>
                </c:pt>
                <c:pt idx="581">
                  <c:v>0.803240716</c:v>
                </c:pt>
                <c:pt idx="582">
                  <c:v>0.803356469</c:v>
                </c:pt>
                <c:pt idx="583">
                  <c:v>0.803472221</c:v>
                </c:pt>
                <c:pt idx="584">
                  <c:v>0.803587973</c:v>
                </c:pt>
                <c:pt idx="585">
                  <c:v>0.803703725</c:v>
                </c:pt>
                <c:pt idx="586">
                  <c:v>0.803819418</c:v>
                </c:pt>
                <c:pt idx="587">
                  <c:v>0.80393517</c:v>
                </c:pt>
                <c:pt idx="588">
                  <c:v>0.804050922</c:v>
                </c:pt>
                <c:pt idx="589">
                  <c:v>0.804166675</c:v>
                </c:pt>
                <c:pt idx="590">
                  <c:v>0.804282427</c:v>
                </c:pt>
                <c:pt idx="591">
                  <c:v>0.804398119</c:v>
                </c:pt>
                <c:pt idx="592">
                  <c:v>0.804513872</c:v>
                </c:pt>
                <c:pt idx="593">
                  <c:v>0.804629624</c:v>
                </c:pt>
                <c:pt idx="594">
                  <c:v>0.804745376</c:v>
                </c:pt>
                <c:pt idx="595">
                  <c:v>0.804861128</c:v>
                </c:pt>
                <c:pt idx="596">
                  <c:v>0.804976881</c:v>
                </c:pt>
                <c:pt idx="597">
                  <c:v>0.805092573</c:v>
                </c:pt>
                <c:pt idx="598">
                  <c:v>0.805208325</c:v>
                </c:pt>
                <c:pt idx="599">
                  <c:v>0.805324078</c:v>
                </c:pt>
                <c:pt idx="600">
                  <c:v>0.80543983</c:v>
                </c:pt>
                <c:pt idx="601">
                  <c:v>0.805555582</c:v>
                </c:pt>
                <c:pt idx="602">
                  <c:v>0.805671275</c:v>
                </c:pt>
                <c:pt idx="603">
                  <c:v>0.805787027</c:v>
                </c:pt>
                <c:pt idx="604">
                  <c:v>0.805902779</c:v>
                </c:pt>
                <c:pt idx="605">
                  <c:v>0.806018531</c:v>
                </c:pt>
                <c:pt idx="606">
                  <c:v>0.806134284</c:v>
                </c:pt>
                <c:pt idx="607">
                  <c:v>0.806249976</c:v>
                </c:pt>
                <c:pt idx="608">
                  <c:v>0.806365728</c:v>
                </c:pt>
                <c:pt idx="609">
                  <c:v>0.806481481</c:v>
                </c:pt>
                <c:pt idx="610">
                  <c:v>0.806597233</c:v>
                </c:pt>
                <c:pt idx="611">
                  <c:v>0.806712985</c:v>
                </c:pt>
                <c:pt idx="612">
                  <c:v>0.806828678</c:v>
                </c:pt>
                <c:pt idx="613">
                  <c:v>0.80694443</c:v>
                </c:pt>
                <c:pt idx="614">
                  <c:v>0.807060182</c:v>
                </c:pt>
                <c:pt idx="615">
                  <c:v>0.807175934</c:v>
                </c:pt>
                <c:pt idx="616">
                  <c:v>0.807291687</c:v>
                </c:pt>
                <c:pt idx="617">
                  <c:v>0.807407379</c:v>
                </c:pt>
                <c:pt idx="618">
                  <c:v>0.807523131</c:v>
                </c:pt>
                <c:pt idx="619">
                  <c:v>0.807638884</c:v>
                </c:pt>
                <c:pt idx="620">
                  <c:v>0.807754636</c:v>
                </c:pt>
                <c:pt idx="621">
                  <c:v>0.807870388</c:v>
                </c:pt>
                <c:pt idx="622">
                  <c:v>0.80798614</c:v>
                </c:pt>
                <c:pt idx="623">
                  <c:v>0.808101833</c:v>
                </c:pt>
                <c:pt idx="624">
                  <c:v>0.808217585</c:v>
                </c:pt>
                <c:pt idx="625">
                  <c:v>0.808333337</c:v>
                </c:pt>
                <c:pt idx="626">
                  <c:v>0.80844909</c:v>
                </c:pt>
                <c:pt idx="627">
                  <c:v>0.808564842</c:v>
                </c:pt>
                <c:pt idx="628">
                  <c:v>0.808680534</c:v>
                </c:pt>
                <c:pt idx="629">
                  <c:v>0.808796287</c:v>
                </c:pt>
                <c:pt idx="630">
                  <c:v>0.808912039</c:v>
                </c:pt>
                <c:pt idx="631">
                  <c:v>0.809027791</c:v>
                </c:pt>
                <c:pt idx="632">
                  <c:v>0.809143543</c:v>
                </c:pt>
                <c:pt idx="633">
                  <c:v>0.809259236</c:v>
                </c:pt>
                <c:pt idx="634">
                  <c:v>0.809374988</c:v>
                </c:pt>
                <c:pt idx="635">
                  <c:v>0.80949074</c:v>
                </c:pt>
                <c:pt idx="636">
                  <c:v>0.809606493</c:v>
                </c:pt>
                <c:pt idx="637">
                  <c:v>0.809722245</c:v>
                </c:pt>
                <c:pt idx="638">
                  <c:v>0.809837937</c:v>
                </c:pt>
                <c:pt idx="639">
                  <c:v>0.80995369</c:v>
                </c:pt>
                <c:pt idx="640">
                  <c:v>0.810069442</c:v>
                </c:pt>
                <c:pt idx="641">
                  <c:v>0.810185194</c:v>
                </c:pt>
                <c:pt idx="642">
                  <c:v>0.810300946</c:v>
                </c:pt>
                <c:pt idx="643">
                  <c:v>0.810416639</c:v>
                </c:pt>
                <c:pt idx="644">
                  <c:v>0.810532391</c:v>
                </c:pt>
                <c:pt idx="645">
                  <c:v>0.810648143</c:v>
                </c:pt>
                <c:pt idx="646">
                  <c:v>0.810763896</c:v>
                </c:pt>
                <c:pt idx="647">
                  <c:v>0.810879648</c:v>
                </c:pt>
                <c:pt idx="648">
                  <c:v>0.8109954</c:v>
                </c:pt>
                <c:pt idx="649">
                  <c:v>0.811111093</c:v>
                </c:pt>
                <c:pt idx="650">
                  <c:v>0.811226845</c:v>
                </c:pt>
                <c:pt idx="651">
                  <c:v>0.811342597</c:v>
                </c:pt>
                <c:pt idx="652">
                  <c:v>0.811458349</c:v>
                </c:pt>
                <c:pt idx="653">
                  <c:v>0.811574101</c:v>
                </c:pt>
                <c:pt idx="654">
                  <c:v>0.811689794</c:v>
                </c:pt>
                <c:pt idx="655">
                  <c:v>0.811805546</c:v>
                </c:pt>
                <c:pt idx="656">
                  <c:v>0.811921299</c:v>
                </c:pt>
                <c:pt idx="657">
                  <c:v>0.812037051</c:v>
                </c:pt>
                <c:pt idx="658">
                  <c:v>0.812152803</c:v>
                </c:pt>
                <c:pt idx="659">
                  <c:v>0.812268496</c:v>
                </c:pt>
                <c:pt idx="660">
                  <c:v>0.812384248</c:v>
                </c:pt>
                <c:pt idx="661">
                  <c:v>0.8125</c:v>
                </c:pt>
                <c:pt idx="662">
                  <c:v>0.812615752</c:v>
                </c:pt>
                <c:pt idx="663">
                  <c:v>0.812731504</c:v>
                </c:pt>
                <c:pt idx="664">
                  <c:v>0.812847197</c:v>
                </c:pt>
                <c:pt idx="665">
                  <c:v>0.812962949</c:v>
                </c:pt>
                <c:pt idx="666">
                  <c:v>0.813078701</c:v>
                </c:pt>
                <c:pt idx="667">
                  <c:v>0.813194454</c:v>
                </c:pt>
                <c:pt idx="668">
                  <c:v>0.813310206</c:v>
                </c:pt>
                <c:pt idx="669">
                  <c:v>0.813425899</c:v>
                </c:pt>
                <c:pt idx="670">
                  <c:v>0.813541651</c:v>
                </c:pt>
                <c:pt idx="671">
                  <c:v>0.813657403</c:v>
                </c:pt>
                <c:pt idx="672">
                  <c:v>0.813773155</c:v>
                </c:pt>
                <c:pt idx="673">
                  <c:v>0.813888907</c:v>
                </c:pt>
                <c:pt idx="674">
                  <c:v>0.8140046</c:v>
                </c:pt>
                <c:pt idx="675">
                  <c:v>0.814120352</c:v>
                </c:pt>
                <c:pt idx="676">
                  <c:v>0.814236104</c:v>
                </c:pt>
                <c:pt idx="677">
                  <c:v>0.814351857</c:v>
                </c:pt>
                <c:pt idx="678">
                  <c:v>0.814467609</c:v>
                </c:pt>
                <c:pt idx="679">
                  <c:v>0.814583361</c:v>
                </c:pt>
                <c:pt idx="680">
                  <c:v>0.814699054</c:v>
                </c:pt>
                <c:pt idx="681">
                  <c:v>0.814814806</c:v>
                </c:pt>
                <c:pt idx="682">
                  <c:v>0.814930558</c:v>
                </c:pt>
                <c:pt idx="683">
                  <c:v>0.81504631</c:v>
                </c:pt>
                <c:pt idx="684">
                  <c:v>0.815162063</c:v>
                </c:pt>
                <c:pt idx="685">
                  <c:v>0.815277755</c:v>
                </c:pt>
                <c:pt idx="686">
                  <c:v>0.815393507</c:v>
                </c:pt>
                <c:pt idx="687">
                  <c:v>0.81550926</c:v>
                </c:pt>
                <c:pt idx="688">
                  <c:v>0.815625012</c:v>
                </c:pt>
                <c:pt idx="689">
                  <c:v>0.815740764</c:v>
                </c:pt>
                <c:pt idx="690">
                  <c:v>0.815856457</c:v>
                </c:pt>
                <c:pt idx="691">
                  <c:v>0.815972209</c:v>
                </c:pt>
                <c:pt idx="692">
                  <c:v>0.816087961</c:v>
                </c:pt>
                <c:pt idx="693">
                  <c:v>0.816203713</c:v>
                </c:pt>
                <c:pt idx="694">
                  <c:v>0.816319466</c:v>
                </c:pt>
                <c:pt idx="695">
                  <c:v>0.816435158</c:v>
                </c:pt>
                <c:pt idx="696">
                  <c:v>0.81655091</c:v>
                </c:pt>
                <c:pt idx="697">
                  <c:v>0.816666663</c:v>
                </c:pt>
                <c:pt idx="698">
                  <c:v>0.816782415</c:v>
                </c:pt>
                <c:pt idx="699">
                  <c:v>0.816898167</c:v>
                </c:pt>
                <c:pt idx="700">
                  <c:v>0.81701386</c:v>
                </c:pt>
                <c:pt idx="701">
                  <c:v>0.817129612</c:v>
                </c:pt>
                <c:pt idx="702">
                  <c:v>0.817245364</c:v>
                </c:pt>
                <c:pt idx="703">
                  <c:v>0.817361116</c:v>
                </c:pt>
                <c:pt idx="704">
                  <c:v>0.817476869</c:v>
                </c:pt>
                <c:pt idx="705">
                  <c:v>0.817592621</c:v>
                </c:pt>
                <c:pt idx="706">
                  <c:v>0.817708313</c:v>
                </c:pt>
                <c:pt idx="707">
                  <c:v>0.817824066</c:v>
                </c:pt>
                <c:pt idx="708">
                  <c:v>0.817939818</c:v>
                </c:pt>
                <c:pt idx="709">
                  <c:v>0.81805557</c:v>
                </c:pt>
                <c:pt idx="710">
                  <c:v>0.818171322</c:v>
                </c:pt>
                <c:pt idx="711">
                  <c:v>0.818287015</c:v>
                </c:pt>
                <c:pt idx="712">
                  <c:v>0.818402767</c:v>
                </c:pt>
                <c:pt idx="713">
                  <c:v>0.818518519</c:v>
                </c:pt>
                <c:pt idx="714">
                  <c:v>0.818634272</c:v>
                </c:pt>
                <c:pt idx="715">
                  <c:v>0.818750024</c:v>
                </c:pt>
                <c:pt idx="716">
                  <c:v>0.818865716</c:v>
                </c:pt>
                <c:pt idx="717">
                  <c:v>0.818981469</c:v>
                </c:pt>
                <c:pt idx="718">
                  <c:v>0.819097221</c:v>
                </c:pt>
                <c:pt idx="719">
                  <c:v>0.819212973</c:v>
                </c:pt>
                <c:pt idx="720">
                  <c:v>0.819328725</c:v>
                </c:pt>
                <c:pt idx="721">
                  <c:v>0.819444418</c:v>
                </c:pt>
                <c:pt idx="722">
                  <c:v>0.81956017</c:v>
                </c:pt>
                <c:pt idx="723">
                  <c:v>0.819675922</c:v>
                </c:pt>
                <c:pt idx="724">
                  <c:v>0.819791675</c:v>
                </c:pt>
                <c:pt idx="725">
                  <c:v>0.819907427</c:v>
                </c:pt>
                <c:pt idx="726">
                  <c:v>0.820023119</c:v>
                </c:pt>
                <c:pt idx="727">
                  <c:v>0.820138872</c:v>
                </c:pt>
                <c:pt idx="728">
                  <c:v>0.820254624</c:v>
                </c:pt>
                <c:pt idx="729">
                  <c:v>0.820370376</c:v>
                </c:pt>
                <c:pt idx="730">
                  <c:v>0.820486128</c:v>
                </c:pt>
                <c:pt idx="731">
                  <c:v>0.820601881</c:v>
                </c:pt>
                <c:pt idx="732">
                  <c:v>0.820717573</c:v>
                </c:pt>
                <c:pt idx="733">
                  <c:v>0.820833325</c:v>
                </c:pt>
                <c:pt idx="734">
                  <c:v>0.820949078</c:v>
                </c:pt>
                <c:pt idx="735">
                  <c:v>0.82106483</c:v>
                </c:pt>
                <c:pt idx="736">
                  <c:v>0.821180582</c:v>
                </c:pt>
                <c:pt idx="737">
                  <c:v>0.821296275</c:v>
                </c:pt>
                <c:pt idx="738">
                  <c:v>0.821412027</c:v>
                </c:pt>
                <c:pt idx="739">
                  <c:v>0.821527779</c:v>
                </c:pt>
                <c:pt idx="740">
                  <c:v>0.821643531</c:v>
                </c:pt>
                <c:pt idx="741">
                  <c:v>0.821759284</c:v>
                </c:pt>
                <c:pt idx="742">
                  <c:v>0.821874976</c:v>
                </c:pt>
                <c:pt idx="743">
                  <c:v>0.821990728</c:v>
                </c:pt>
                <c:pt idx="744">
                  <c:v>0.822106481</c:v>
                </c:pt>
                <c:pt idx="745">
                  <c:v>0.822222233</c:v>
                </c:pt>
                <c:pt idx="746">
                  <c:v>0.822337985</c:v>
                </c:pt>
                <c:pt idx="747">
                  <c:v>0.822453678</c:v>
                </c:pt>
                <c:pt idx="748">
                  <c:v>0.82256943</c:v>
                </c:pt>
                <c:pt idx="749">
                  <c:v>0.822685182</c:v>
                </c:pt>
                <c:pt idx="750">
                  <c:v>0.822800934</c:v>
                </c:pt>
                <c:pt idx="751">
                  <c:v>0.822916687</c:v>
                </c:pt>
                <c:pt idx="752">
                  <c:v>0.823032379</c:v>
                </c:pt>
                <c:pt idx="753">
                  <c:v>0.823148131</c:v>
                </c:pt>
                <c:pt idx="754">
                  <c:v>0.823263884</c:v>
                </c:pt>
                <c:pt idx="755">
                  <c:v>0.823379636</c:v>
                </c:pt>
                <c:pt idx="756">
                  <c:v>0.823495388</c:v>
                </c:pt>
                <c:pt idx="757">
                  <c:v>0.82361114</c:v>
                </c:pt>
                <c:pt idx="758">
                  <c:v>0.823726833</c:v>
                </c:pt>
                <c:pt idx="759">
                  <c:v>0.823842585</c:v>
                </c:pt>
                <c:pt idx="760">
                  <c:v>0.823958337</c:v>
                </c:pt>
                <c:pt idx="761">
                  <c:v>0.82407409</c:v>
                </c:pt>
                <c:pt idx="762">
                  <c:v>0.824189842</c:v>
                </c:pt>
                <c:pt idx="763">
                  <c:v>0.824305534</c:v>
                </c:pt>
                <c:pt idx="764">
                  <c:v>0.824421287</c:v>
                </c:pt>
                <c:pt idx="765">
                  <c:v>0.824537039</c:v>
                </c:pt>
                <c:pt idx="766">
                  <c:v>0.824652791</c:v>
                </c:pt>
                <c:pt idx="767">
                  <c:v>0.824768543</c:v>
                </c:pt>
                <c:pt idx="768">
                  <c:v>0.824884236</c:v>
                </c:pt>
                <c:pt idx="769">
                  <c:v>0.824999988</c:v>
                </c:pt>
                <c:pt idx="770">
                  <c:v>0.82511574</c:v>
                </c:pt>
                <c:pt idx="771">
                  <c:v>0.825231493</c:v>
                </c:pt>
                <c:pt idx="772">
                  <c:v>0.825347245</c:v>
                </c:pt>
                <c:pt idx="773">
                  <c:v>0.825462937</c:v>
                </c:pt>
                <c:pt idx="774">
                  <c:v>0.82557869</c:v>
                </c:pt>
                <c:pt idx="775">
                  <c:v>0.825694442</c:v>
                </c:pt>
                <c:pt idx="776">
                  <c:v>0.825810194</c:v>
                </c:pt>
                <c:pt idx="777">
                  <c:v>0.825925946</c:v>
                </c:pt>
                <c:pt idx="778">
                  <c:v>0.826041639</c:v>
                </c:pt>
                <c:pt idx="779">
                  <c:v>0.826157391</c:v>
                </c:pt>
                <c:pt idx="780">
                  <c:v>0.826273143</c:v>
                </c:pt>
                <c:pt idx="781">
                  <c:v>0.826388896</c:v>
                </c:pt>
                <c:pt idx="782">
                  <c:v>0.826504648</c:v>
                </c:pt>
                <c:pt idx="783">
                  <c:v>0.8266204</c:v>
                </c:pt>
                <c:pt idx="784">
                  <c:v>0.826736093</c:v>
                </c:pt>
                <c:pt idx="785">
                  <c:v>0.826851845</c:v>
                </c:pt>
                <c:pt idx="786">
                  <c:v>0.826967597</c:v>
                </c:pt>
                <c:pt idx="787">
                  <c:v>0.827083349</c:v>
                </c:pt>
                <c:pt idx="788">
                  <c:v>0.827199101</c:v>
                </c:pt>
                <c:pt idx="789">
                  <c:v>0.827314794</c:v>
                </c:pt>
                <c:pt idx="790">
                  <c:v>0.827430546</c:v>
                </c:pt>
                <c:pt idx="791">
                  <c:v>0.827546299</c:v>
                </c:pt>
                <c:pt idx="792">
                  <c:v>0.827662051</c:v>
                </c:pt>
                <c:pt idx="793">
                  <c:v>0.827777803</c:v>
                </c:pt>
                <c:pt idx="794">
                  <c:v>0.827893496</c:v>
                </c:pt>
                <c:pt idx="795">
                  <c:v>0.828009248</c:v>
                </c:pt>
                <c:pt idx="796">
                  <c:v>0.828125</c:v>
                </c:pt>
                <c:pt idx="797">
                  <c:v>0.828240752</c:v>
                </c:pt>
                <c:pt idx="798">
                  <c:v>0.828356504</c:v>
                </c:pt>
                <c:pt idx="799">
                  <c:v>0.828472197</c:v>
                </c:pt>
                <c:pt idx="800">
                  <c:v>0.828587949</c:v>
                </c:pt>
                <c:pt idx="801">
                  <c:v>0.828703701</c:v>
                </c:pt>
                <c:pt idx="802">
                  <c:v>0.828819454</c:v>
                </c:pt>
                <c:pt idx="803">
                  <c:v>0.828935206</c:v>
                </c:pt>
                <c:pt idx="804">
                  <c:v>0.829050899</c:v>
                </c:pt>
                <c:pt idx="805">
                  <c:v>0.829166651</c:v>
                </c:pt>
                <c:pt idx="806">
                  <c:v>0.829282403</c:v>
                </c:pt>
                <c:pt idx="807">
                  <c:v>0.829398155</c:v>
                </c:pt>
                <c:pt idx="808">
                  <c:v>0.829513907</c:v>
                </c:pt>
                <c:pt idx="809">
                  <c:v>0.8296296</c:v>
                </c:pt>
                <c:pt idx="810">
                  <c:v>0.829745352</c:v>
                </c:pt>
                <c:pt idx="811">
                  <c:v>0.829861104</c:v>
                </c:pt>
                <c:pt idx="812">
                  <c:v>0.829976857</c:v>
                </c:pt>
                <c:pt idx="813">
                  <c:v>0.830092609</c:v>
                </c:pt>
                <c:pt idx="814">
                  <c:v>0.830208361</c:v>
                </c:pt>
                <c:pt idx="815">
                  <c:v>0.830324054</c:v>
                </c:pt>
                <c:pt idx="816">
                  <c:v>0.830439806</c:v>
                </c:pt>
                <c:pt idx="817">
                  <c:v>0.830555558</c:v>
                </c:pt>
              </c:strCache>
            </c:strRef>
          </c:xVal>
          <c:yVal>
            <c:numRef>
              <c:f>Data!$V$9:$V$826</c:f>
              <c:numCache>
                <c:ptCount val="818"/>
                <c:pt idx="0">
                  <c:v>0.352</c:v>
                </c:pt>
                <c:pt idx="1">
                  <c:v>0.354</c:v>
                </c:pt>
                <c:pt idx="2">
                  <c:v>0.382</c:v>
                </c:pt>
                <c:pt idx="3">
                  <c:v>0.371</c:v>
                </c:pt>
                <c:pt idx="4">
                  <c:v>0.352</c:v>
                </c:pt>
                <c:pt idx="5">
                  <c:v>0.352</c:v>
                </c:pt>
                <c:pt idx="6">
                  <c:v>0.363</c:v>
                </c:pt>
                <c:pt idx="7">
                  <c:v>0.391</c:v>
                </c:pt>
                <c:pt idx="8">
                  <c:v>0.391</c:v>
                </c:pt>
                <c:pt idx="9">
                  <c:v>0.391</c:v>
                </c:pt>
                <c:pt idx="10">
                  <c:v>0.383</c:v>
                </c:pt>
                <c:pt idx="11">
                  <c:v>0.384</c:v>
                </c:pt>
                <c:pt idx="12">
                  <c:v>0.352</c:v>
                </c:pt>
                <c:pt idx="13">
                  <c:v>0.391</c:v>
                </c:pt>
                <c:pt idx="14">
                  <c:v>0.362</c:v>
                </c:pt>
                <c:pt idx="15">
                  <c:v>0.383</c:v>
                </c:pt>
                <c:pt idx="16">
                  <c:v>0.382</c:v>
                </c:pt>
                <c:pt idx="17">
                  <c:v>0.362</c:v>
                </c:pt>
                <c:pt idx="18">
                  <c:v>0.384</c:v>
                </c:pt>
                <c:pt idx="19">
                  <c:v>0.392</c:v>
                </c:pt>
                <c:pt idx="20">
                  <c:v>0.424</c:v>
                </c:pt>
                <c:pt idx="21">
                  <c:v>0.394</c:v>
                </c:pt>
                <c:pt idx="22">
                  <c:v>0.372</c:v>
                </c:pt>
                <c:pt idx="23">
                  <c:v>0.381</c:v>
                </c:pt>
                <c:pt idx="24">
                  <c:v>0.353</c:v>
                </c:pt>
                <c:pt idx="25">
                  <c:v>0.383</c:v>
                </c:pt>
                <c:pt idx="26">
                  <c:v>0.393</c:v>
                </c:pt>
                <c:pt idx="27">
                  <c:v>0.361</c:v>
                </c:pt>
                <c:pt idx="28">
                  <c:v>0.371</c:v>
                </c:pt>
                <c:pt idx="29">
                  <c:v>0.392</c:v>
                </c:pt>
                <c:pt idx="30">
                  <c:v>0.373</c:v>
                </c:pt>
                <c:pt idx="31">
                  <c:v>0.382</c:v>
                </c:pt>
                <c:pt idx="32">
                  <c:v>0.372</c:v>
                </c:pt>
                <c:pt idx="33">
                  <c:v>0.391</c:v>
                </c:pt>
                <c:pt idx="34">
                  <c:v>0.383</c:v>
                </c:pt>
                <c:pt idx="35">
                  <c:v>0.392</c:v>
                </c:pt>
                <c:pt idx="36">
                  <c:v>0.394</c:v>
                </c:pt>
                <c:pt idx="37">
                  <c:v>0.362</c:v>
                </c:pt>
                <c:pt idx="38">
                  <c:v>0.372</c:v>
                </c:pt>
                <c:pt idx="39">
                  <c:v>0.373</c:v>
                </c:pt>
                <c:pt idx="40">
                  <c:v>0.402</c:v>
                </c:pt>
                <c:pt idx="41">
                  <c:v>0.421</c:v>
                </c:pt>
                <c:pt idx="42">
                  <c:v>0.375</c:v>
                </c:pt>
                <c:pt idx="43">
                  <c:v>0.391</c:v>
                </c:pt>
                <c:pt idx="44">
                  <c:v>0.376</c:v>
                </c:pt>
                <c:pt idx="45">
                  <c:v>0.372</c:v>
                </c:pt>
                <c:pt idx="46">
                  <c:v>0.361</c:v>
                </c:pt>
                <c:pt idx="47">
                  <c:v>0.392</c:v>
                </c:pt>
                <c:pt idx="48">
                  <c:v>0.392</c:v>
                </c:pt>
                <c:pt idx="49">
                  <c:v>0.372</c:v>
                </c:pt>
                <c:pt idx="50">
                  <c:v>0.382</c:v>
                </c:pt>
                <c:pt idx="51">
                  <c:v>0.391</c:v>
                </c:pt>
                <c:pt idx="52">
                  <c:v>0.361</c:v>
                </c:pt>
                <c:pt idx="53">
                  <c:v>0.392</c:v>
                </c:pt>
                <c:pt idx="54">
                  <c:v>0.402</c:v>
                </c:pt>
                <c:pt idx="55">
                  <c:v>0.381</c:v>
                </c:pt>
                <c:pt idx="56">
                  <c:v>0.381</c:v>
                </c:pt>
                <c:pt idx="57">
                  <c:v>0.402</c:v>
                </c:pt>
                <c:pt idx="58">
                  <c:v>0.426</c:v>
                </c:pt>
                <c:pt idx="59">
                  <c:v>0.403</c:v>
                </c:pt>
                <c:pt idx="60">
                  <c:v>0.384</c:v>
                </c:pt>
                <c:pt idx="61">
                  <c:v>0.372</c:v>
                </c:pt>
                <c:pt idx="62">
                  <c:v>0.391</c:v>
                </c:pt>
                <c:pt idx="63">
                  <c:v>0.393</c:v>
                </c:pt>
                <c:pt idx="64">
                  <c:v>0.342</c:v>
                </c:pt>
                <c:pt idx="65">
                  <c:v>0.372</c:v>
                </c:pt>
                <c:pt idx="66">
                  <c:v>0.452</c:v>
                </c:pt>
                <c:pt idx="67">
                  <c:v>0.471</c:v>
                </c:pt>
                <c:pt idx="68">
                  <c:v>0.543</c:v>
                </c:pt>
                <c:pt idx="69">
                  <c:v>0.558</c:v>
                </c:pt>
                <c:pt idx="70">
                  <c:v>0.512</c:v>
                </c:pt>
                <c:pt idx="71">
                  <c:v>0.459</c:v>
                </c:pt>
                <c:pt idx="72">
                  <c:v>0.481</c:v>
                </c:pt>
                <c:pt idx="73">
                  <c:v>0.493</c:v>
                </c:pt>
                <c:pt idx="74">
                  <c:v>0.473</c:v>
                </c:pt>
                <c:pt idx="75">
                  <c:v>0.402</c:v>
                </c:pt>
                <c:pt idx="76">
                  <c:v>0.431</c:v>
                </c:pt>
                <c:pt idx="77">
                  <c:v>0.381</c:v>
                </c:pt>
                <c:pt idx="78">
                  <c:v>0.313</c:v>
                </c:pt>
                <c:pt idx="79">
                  <c:v>0.363</c:v>
                </c:pt>
                <c:pt idx="80">
                  <c:v>0.317</c:v>
                </c:pt>
                <c:pt idx="81">
                  <c:v>0.292</c:v>
                </c:pt>
                <c:pt idx="82">
                  <c:v>0.291</c:v>
                </c:pt>
                <c:pt idx="83">
                  <c:v>0.292</c:v>
                </c:pt>
                <c:pt idx="84">
                  <c:v>0.263</c:v>
                </c:pt>
                <c:pt idx="85">
                  <c:v>0.284</c:v>
                </c:pt>
                <c:pt idx="86">
                  <c:v>0.252</c:v>
                </c:pt>
                <c:pt idx="87">
                  <c:v>0.251</c:v>
                </c:pt>
                <c:pt idx="88">
                  <c:v>0.233</c:v>
                </c:pt>
                <c:pt idx="89">
                  <c:v>0.222</c:v>
                </c:pt>
                <c:pt idx="90">
                  <c:v>0.201</c:v>
                </c:pt>
                <c:pt idx="91">
                  <c:v>0.201</c:v>
                </c:pt>
                <c:pt idx="92">
                  <c:v>0.201</c:v>
                </c:pt>
                <c:pt idx="93">
                  <c:v>0.213</c:v>
                </c:pt>
                <c:pt idx="94">
                  <c:v>0.172</c:v>
                </c:pt>
                <c:pt idx="95">
                  <c:v>0.161</c:v>
                </c:pt>
                <c:pt idx="96">
                  <c:v>0.201</c:v>
                </c:pt>
                <c:pt idx="97">
                  <c:v>0.173</c:v>
                </c:pt>
                <c:pt idx="98">
                  <c:v>0.182</c:v>
                </c:pt>
                <c:pt idx="99">
                  <c:v>0.183</c:v>
                </c:pt>
                <c:pt idx="100">
                  <c:v>0.171</c:v>
                </c:pt>
                <c:pt idx="101">
                  <c:v>0.161</c:v>
                </c:pt>
                <c:pt idx="102">
                  <c:v>0.153</c:v>
                </c:pt>
                <c:pt idx="103">
                  <c:v>0.173</c:v>
                </c:pt>
                <c:pt idx="104">
                  <c:v>0.163</c:v>
                </c:pt>
                <c:pt idx="105">
                  <c:v>0.171</c:v>
                </c:pt>
                <c:pt idx="106">
                  <c:v>0.161</c:v>
                </c:pt>
                <c:pt idx="107">
                  <c:v>0.172</c:v>
                </c:pt>
                <c:pt idx="108">
                  <c:v>0.173</c:v>
                </c:pt>
                <c:pt idx="109">
                  <c:v>0.164</c:v>
                </c:pt>
                <c:pt idx="110">
                  <c:v>0.162</c:v>
                </c:pt>
                <c:pt idx="111">
                  <c:v>0.181</c:v>
                </c:pt>
                <c:pt idx="112">
                  <c:v>0.163</c:v>
                </c:pt>
                <c:pt idx="113">
                  <c:v>0.152</c:v>
                </c:pt>
                <c:pt idx="114">
                  <c:v>0.183</c:v>
                </c:pt>
                <c:pt idx="115">
                  <c:v>0.17</c:v>
                </c:pt>
                <c:pt idx="116">
                  <c:v>0.151</c:v>
                </c:pt>
                <c:pt idx="117">
                  <c:v>0.144</c:v>
                </c:pt>
                <c:pt idx="118">
                  <c:v>0.164</c:v>
                </c:pt>
                <c:pt idx="119">
                  <c:v>0.151</c:v>
                </c:pt>
                <c:pt idx="120">
                  <c:v>0.172</c:v>
                </c:pt>
                <c:pt idx="121">
                  <c:v>0.151</c:v>
                </c:pt>
                <c:pt idx="122">
                  <c:v>0.193</c:v>
                </c:pt>
                <c:pt idx="123">
                  <c:v>0.172</c:v>
                </c:pt>
                <c:pt idx="124">
                  <c:v>0.161</c:v>
                </c:pt>
                <c:pt idx="125">
                  <c:v>0.203</c:v>
                </c:pt>
                <c:pt idx="126">
                  <c:v>0.191</c:v>
                </c:pt>
                <c:pt idx="127">
                  <c:v>0.194</c:v>
                </c:pt>
                <c:pt idx="128">
                  <c:v>0.252</c:v>
                </c:pt>
                <c:pt idx="129">
                  <c:v>0.271</c:v>
                </c:pt>
                <c:pt idx="130">
                  <c:v>0.282</c:v>
                </c:pt>
                <c:pt idx="131">
                  <c:v>0.332</c:v>
                </c:pt>
                <c:pt idx="132">
                  <c:v>0.303</c:v>
                </c:pt>
                <c:pt idx="133">
                  <c:v>0.292</c:v>
                </c:pt>
                <c:pt idx="134">
                  <c:v>0.322</c:v>
                </c:pt>
                <c:pt idx="135">
                  <c:v>0.321</c:v>
                </c:pt>
                <c:pt idx="136">
                  <c:v>0.323</c:v>
                </c:pt>
                <c:pt idx="137">
                  <c:v>0.341</c:v>
                </c:pt>
                <c:pt idx="138">
                  <c:v>0.373</c:v>
                </c:pt>
                <c:pt idx="139">
                  <c:v>0.392</c:v>
                </c:pt>
                <c:pt idx="140">
                  <c:v>0.385</c:v>
                </c:pt>
                <c:pt idx="141">
                  <c:v>0.394</c:v>
                </c:pt>
                <c:pt idx="142">
                  <c:v>0.421</c:v>
                </c:pt>
                <c:pt idx="143">
                  <c:v>0.442</c:v>
                </c:pt>
                <c:pt idx="144">
                  <c:v>0.432</c:v>
                </c:pt>
                <c:pt idx="145">
                  <c:v>0.442</c:v>
                </c:pt>
                <c:pt idx="146">
                  <c:v>0.472</c:v>
                </c:pt>
                <c:pt idx="147">
                  <c:v>0.483</c:v>
                </c:pt>
                <c:pt idx="148">
                  <c:v>0.513</c:v>
                </c:pt>
                <c:pt idx="149">
                  <c:v>0.542</c:v>
                </c:pt>
                <c:pt idx="150">
                  <c:v>0.512</c:v>
                </c:pt>
                <c:pt idx="151">
                  <c:v>0.543</c:v>
                </c:pt>
                <c:pt idx="152">
                  <c:v>0.492</c:v>
                </c:pt>
                <c:pt idx="153">
                  <c:v>0.472</c:v>
                </c:pt>
                <c:pt idx="154">
                  <c:v>0.501</c:v>
                </c:pt>
                <c:pt idx="155">
                  <c:v>0.421</c:v>
                </c:pt>
                <c:pt idx="156">
                  <c:v>0.492</c:v>
                </c:pt>
                <c:pt idx="157">
                  <c:v>0.434</c:v>
                </c:pt>
                <c:pt idx="158">
                  <c:v>0.392</c:v>
                </c:pt>
                <c:pt idx="159">
                  <c:v>0.362</c:v>
                </c:pt>
                <c:pt idx="160">
                  <c:v>0.381</c:v>
                </c:pt>
                <c:pt idx="161">
                  <c:v>0.402</c:v>
                </c:pt>
                <c:pt idx="162">
                  <c:v>0.383</c:v>
                </c:pt>
                <c:pt idx="163">
                  <c:v>0.372</c:v>
                </c:pt>
                <c:pt idx="164">
                  <c:v>0.381</c:v>
                </c:pt>
                <c:pt idx="165">
                  <c:v>0.371</c:v>
                </c:pt>
                <c:pt idx="166">
                  <c:v>0.371</c:v>
                </c:pt>
                <c:pt idx="167">
                  <c:v>0.392</c:v>
                </c:pt>
                <c:pt idx="168">
                  <c:v>0.371</c:v>
                </c:pt>
                <c:pt idx="169">
                  <c:v>0.362</c:v>
                </c:pt>
                <c:pt idx="170">
                  <c:v>0.362</c:v>
                </c:pt>
                <c:pt idx="171">
                  <c:v>0.352</c:v>
                </c:pt>
                <c:pt idx="172">
                  <c:v>0.332</c:v>
                </c:pt>
                <c:pt idx="173">
                  <c:v>0.332</c:v>
                </c:pt>
                <c:pt idx="174">
                  <c:v>0.321</c:v>
                </c:pt>
                <c:pt idx="175">
                  <c:v>0.323</c:v>
                </c:pt>
                <c:pt idx="176">
                  <c:v>0.342</c:v>
                </c:pt>
                <c:pt idx="177">
                  <c:v>0.303</c:v>
                </c:pt>
                <c:pt idx="178">
                  <c:v>0.312</c:v>
                </c:pt>
                <c:pt idx="179">
                  <c:v>0.302</c:v>
                </c:pt>
                <c:pt idx="180">
                  <c:v>0.328</c:v>
                </c:pt>
                <c:pt idx="181">
                  <c:v>0.33</c:v>
                </c:pt>
                <c:pt idx="182">
                  <c:v>0.362</c:v>
                </c:pt>
                <c:pt idx="183">
                  <c:v>0.35</c:v>
                </c:pt>
                <c:pt idx="184">
                  <c:v>0.339</c:v>
                </c:pt>
                <c:pt idx="185">
                  <c:v>0.342</c:v>
                </c:pt>
                <c:pt idx="186">
                  <c:v>0.352</c:v>
                </c:pt>
                <c:pt idx="187">
                  <c:v>0.332</c:v>
                </c:pt>
                <c:pt idx="188">
                  <c:v>0.351</c:v>
                </c:pt>
                <c:pt idx="189">
                  <c:v>0.333</c:v>
                </c:pt>
                <c:pt idx="190">
                  <c:v>0.333</c:v>
                </c:pt>
                <c:pt idx="191">
                  <c:v>0.312</c:v>
                </c:pt>
                <c:pt idx="192">
                  <c:v>0.283</c:v>
                </c:pt>
                <c:pt idx="193">
                  <c:v>0.301</c:v>
                </c:pt>
                <c:pt idx="194">
                  <c:v>0.311</c:v>
                </c:pt>
                <c:pt idx="195">
                  <c:v>0.313</c:v>
                </c:pt>
                <c:pt idx="196">
                  <c:v>0.312</c:v>
                </c:pt>
                <c:pt idx="197">
                  <c:v>0.321</c:v>
                </c:pt>
                <c:pt idx="198">
                  <c:v>0.321</c:v>
                </c:pt>
                <c:pt idx="199">
                  <c:v>0.301</c:v>
                </c:pt>
                <c:pt idx="200">
                  <c:v>0.322</c:v>
                </c:pt>
                <c:pt idx="201">
                  <c:v>0.313</c:v>
                </c:pt>
                <c:pt idx="202">
                  <c:v>0.331</c:v>
                </c:pt>
                <c:pt idx="203">
                  <c:v>0.312</c:v>
                </c:pt>
                <c:pt idx="204">
                  <c:v>0.302</c:v>
                </c:pt>
                <c:pt idx="205">
                  <c:v>0.303</c:v>
                </c:pt>
                <c:pt idx="206">
                  <c:v>0.284</c:v>
                </c:pt>
                <c:pt idx="207">
                  <c:v>0.292</c:v>
                </c:pt>
                <c:pt idx="208">
                  <c:v>0.291</c:v>
                </c:pt>
                <c:pt idx="209">
                  <c:v>0.282</c:v>
                </c:pt>
                <c:pt idx="210">
                  <c:v>0.293</c:v>
                </c:pt>
                <c:pt idx="211">
                  <c:v>0.293</c:v>
                </c:pt>
                <c:pt idx="212">
                  <c:v>0.291</c:v>
                </c:pt>
                <c:pt idx="213">
                  <c:v>0.262</c:v>
                </c:pt>
                <c:pt idx="214">
                  <c:v>0.261</c:v>
                </c:pt>
                <c:pt idx="215">
                  <c:v>0.263</c:v>
                </c:pt>
                <c:pt idx="216">
                  <c:v>0.254</c:v>
                </c:pt>
                <c:pt idx="217">
                  <c:v>0.252</c:v>
                </c:pt>
                <c:pt idx="218">
                  <c:v>0.251</c:v>
                </c:pt>
                <c:pt idx="219">
                  <c:v>0.233</c:v>
                </c:pt>
                <c:pt idx="220">
                  <c:v>0.242</c:v>
                </c:pt>
                <c:pt idx="221">
                  <c:v>0.252</c:v>
                </c:pt>
                <c:pt idx="222">
                  <c:v>0.213</c:v>
                </c:pt>
                <c:pt idx="223">
                  <c:v>0.223</c:v>
                </c:pt>
                <c:pt idx="224">
                  <c:v>0.211</c:v>
                </c:pt>
                <c:pt idx="225">
                  <c:v>0.233</c:v>
                </c:pt>
                <c:pt idx="226">
                  <c:v>0.224</c:v>
                </c:pt>
                <c:pt idx="227">
                  <c:v>0.212</c:v>
                </c:pt>
                <c:pt idx="228">
                  <c:v>0.193</c:v>
                </c:pt>
                <c:pt idx="229">
                  <c:v>0.212</c:v>
                </c:pt>
                <c:pt idx="230">
                  <c:v>0.204</c:v>
                </c:pt>
                <c:pt idx="231">
                  <c:v>0.223</c:v>
                </c:pt>
                <c:pt idx="232">
                  <c:v>0.193</c:v>
                </c:pt>
                <c:pt idx="233">
                  <c:v>0.182</c:v>
                </c:pt>
                <c:pt idx="234">
                  <c:v>0.204</c:v>
                </c:pt>
                <c:pt idx="235">
                  <c:v>0.212</c:v>
                </c:pt>
                <c:pt idx="236">
                  <c:v>0.201</c:v>
                </c:pt>
                <c:pt idx="237">
                  <c:v>0.209</c:v>
                </c:pt>
                <c:pt idx="238">
                  <c:v>0.197</c:v>
                </c:pt>
                <c:pt idx="239">
                  <c:v>0.204</c:v>
                </c:pt>
                <c:pt idx="240">
                  <c:v>0.2</c:v>
                </c:pt>
                <c:pt idx="241">
                  <c:v>0.181</c:v>
                </c:pt>
                <c:pt idx="242">
                  <c:v>0.181</c:v>
                </c:pt>
                <c:pt idx="243">
                  <c:v>0.17</c:v>
                </c:pt>
                <c:pt idx="244">
                  <c:v>0.194</c:v>
                </c:pt>
                <c:pt idx="245">
                  <c:v>0.163</c:v>
                </c:pt>
                <c:pt idx="246">
                  <c:v>0.171</c:v>
                </c:pt>
                <c:pt idx="247">
                  <c:v>0.201</c:v>
                </c:pt>
                <c:pt idx="248">
                  <c:v>0.172</c:v>
                </c:pt>
                <c:pt idx="249">
                  <c:v>0.163</c:v>
                </c:pt>
                <c:pt idx="250">
                  <c:v>0.173</c:v>
                </c:pt>
                <c:pt idx="251">
                  <c:v>0.172</c:v>
                </c:pt>
                <c:pt idx="252">
                  <c:v>0.181</c:v>
                </c:pt>
                <c:pt idx="253">
                  <c:v>0.173</c:v>
                </c:pt>
                <c:pt idx="254">
                  <c:v>0.164</c:v>
                </c:pt>
                <c:pt idx="255">
                  <c:v>0.183</c:v>
                </c:pt>
                <c:pt idx="256">
                  <c:v>0.181</c:v>
                </c:pt>
                <c:pt idx="257">
                  <c:v>0.181</c:v>
                </c:pt>
                <c:pt idx="258">
                  <c:v>0.172</c:v>
                </c:pt>
                <c:pt idx="259">
                  <c:v>0.193</c:v>
                </c:pt>
                <c:pt idx="260">
                  <c:v>0.183</c:v>
                </c:pt>
                <c:pt idx="261">
                  <c:v>0.161</c:v>
                </c:pt>
                <c:pt idx="262">
                  <c:v>0.171</c:v>
                </c:pt>
                <c:pt idx="263">
                  <c:v>0.173</c:v>
                </c:pt>
                <c:pt idx="264">
                  <c:v>0.174</c:v>
                </c:pt>
                <c:pt idx="265">
                  <c:v>0.164</c:v>
                </c:pt>
                <c:pt idx="266">
                  <c:v>0.171</c:v>
                </c:pt>
                <c:pt idx="267">
                  <c:v>0.152</c:v>
                </c:pt>
                <c:pt idx="268">
                  <c:v>0.154</c:v>
                </c:pt>
                <c:pt idx="269">
                  <c:v>0.153</c:v>
                </c:pt>
                <c:pt idx="270">
                  <c:v>0.164</c:v>
                </c:pt>
                <c:pt idx="271">
                  <c:v>0.193</c:v>
                </c:pt>
                <c:pt idx="272">
                  <c:v>0.172</c:v>
                </c:pt>
                <c:pt idx="273">
                  <c:v>0.162</c:v>
                </c:pt>
                <c:pt idx="274">
                  <c:v>0.173</c:v>
                </c:pt>
                <c:pt idx="275">
                  <c:v>0.162</c:v>
                </c:pt>
                <c:pt idx="276">
                  <c:v>0.162</c:v>
                </c:pt>
                <c:pt idx="277">
                  <c:v>0.162</c:v>
                </c:pt>
                <c:pt idx="278">
                  <c:v>0.192</c:v>
                </c:pt>
                <c:pt idx="279">
                  <c:v>0.194</c:v>
                </c:pt>
                <c:pt idx="280">
                  <c:v>0.192</c:v>
                </c:pt>
                <c:pt idx="281">
                  <c:v>0.162</c:v>
                </c:pt>
                <c:pt idx="282">
                  <c:v>0.181</c:v>
                </c:pt>
                <c:pt idx="283">
                  <c:v>0.203</c:v>
                </c:pt>
                <c:pt idx="284">
                  <c:v>0.223</c:v>
                </c:pt>
                <c:pt idx="285">
                  <c:v>0.181</c:v>
                </c:pt>
                <c:pt idx="286">
                  <c:v>0.192</c:v>
                </c:pt>
                <c:pt idx="287">
                  <c:v>0.203</c:v>
                </c:pt>
                <c:pt idx="288">
                  <c:v>0.195</c:v>
                </c:pt>
                <c:pt idx="289">
                  <c:v>0.202</c:v>
                </c:pt>
                <c:pt idx="290">
                  <c:v>0.192</c:v>
                </c:pt>
                <c:pt idx="291">
                  <c:v>0.181</c:v>
                </c:pt>
                <c:pt idx="292">
                  <c:v>0.192</c:v>
                </c:pt>
                <c:pt idx="293">
                  <c:v>0.193</c:v>
                </c:pt>
                <c:pt idx="294">
                  <c:v>0.193</c:v>
                </c:pt>
                <c:pt idx="295">
                  <c:v>0.192</c:v>
                </c:pt>
                <c:pt idx="296">
                  <c:v>0.182</c:v>
                </c:pt>
                <c:pt idx="297">
                  <c:v>0.194</c:v>
                </c:pt>
                <c:pt idx="298">
                  <c:v>0.213</c:v>
                </c:pt>
                <c:pt idx="299">
                  <c:v>0.213</c:v>
                </c:pt>
                <c:pt idx="300">
                  <c:v>0.212</c:v>
                </c:pt>
                <c:pt idx="301">
                  <c:v>0.202</c:v>
                </c:pt>
                <c:pt idx="302">
                  <c:v>0.192</c:v>
                </c:pt>
                <c:pt idx="303">
                  <c:v>0.192</c:v>
                </c:pt>
                <c:pt idx="304">
                  <c:v>0.192</c:v>
                </c:pt>
                <c:pt idx="305">
                  <c:v>0.172</c:v>
                </c:pt>
                <c:pt idx="306">
                  <c:v>0.191</c:v>
                </c:pt>
                <c:pt idx="307">
                  <c:v>0.172</c:v>
                </c:pt>
                <c:pt idx="308">
                  <c:v>0.192</c:v>
                </c:pt>
                <c:pt idx="309">
                  <c:v>0.191</c:v>
                </c:pt>
                <c:pt idx="310">
                  <c:v>0.192</c:v>
                </c:pt>
                <c:pt idx="311">
                  <c:v>0.193</c:v>
                </c:pt>
                <c:pt idx="312">
                  <c:v>0.193</c:v>
                </c:pt>
                <c:pt idx="313">
                  <c:v>0.183</c:v>
                </c:pt>
                <c:pt idx="314">
                  <c:v>0.209</c:v>
                </c:pt>
                <c:pt idx="315">
                  <c:v>0.199</c:v>
                </c:pt>
                <c:pt idx="316">
                  <c:v>0.204</c:v>
                </c:pt>
                <c:pt idx="317">
                  <c:v>0.203</c:v>
                </c:pt>
                <c:pt idx="318">
                  <c:v>0.193</c:v>
                </c:pt>
                <c:pt idx="319">
                  <c:v>0.201</c:v>
                </c:pt>
                <c:pt idx="320">
                  <c:v>0.212</c:v>
                </c:pt>
                <c:pt idx="321">
                  <c:v>0.211</c:v>
                </c:pt>
                <c:pt idx="322">
                  <c:v>0.222</c:v>
                </c:pt>
                <c:pt idx="323">
                  <c:v>0.204</c:v>
                </c:pt>
                <c:pt idx="324">
                  <c:v>0.211</c:v>
                </c:pt>
                <c:pt idx="325">
                  <c:v>0.211</c:v>
                </c:pt>
                <c:pt idx="326">
                  <c:v>0.192</c:v>
                </c:pt>
                <c:pt idx="327">
                  <c:v>0.232</c:v>
                </c:pt>
                <c:pt idx="328">
                  <c:v>0.213</c:v>
                </c:pt>
                <c:pt idx="329">
                  <c:v>0.221</c:v>
                </c:pt>
                <c:pt idx="330">
                  <c:v>0.232</c:v>
                </c:pt>
                <c:pt idx="331">
                  <c:v>0.241</c:v>
                </c:pt>
                <c:pt idx="332">
                  <c:v>0.242</c:v>
                </c:pt>
                <c:pt idx="333">
                  <c:v>0.243</c:v>
                </c:pt>
                <c:pt idx="334">
                  <c:v>0.262</c:v>
                </c:pt>
                <c:pt idx="335">
                  <c:v>0.232</c:v>
                </c:pt>
                <c:pt idx="336">
                  <c:v>0.264</c:v>
                </c:pt>
                <c:pt idx="337">
                  <c:v>0.242</c:v>
                </c:pt>
                <c:pt idx="338">
                  <c:v>0.223</c:v>
                </c:pt>
                <c:pt idx="339">
                  <c:v>0.223</c:v>
                </c:pt>
                <c:pt idx="340">
                  <c:v>0.221</c:v>
                </c:pt>
                <c:pt idx="341">
                  <c:v>0.232</c:v>
                </c:pt>
                <c:pt idx="342">
                  <c:v>0.234</c:v>
                </c:pt>
                <c:pt idx="343">
                  <c:v>0.212</c:v>
                </c:pt>
                <c:pt idx="344">
                  <c:v>0.213</c:v>
                </c:pt>
                <c:pt idx="345">
                  <c:v>0.213</c:v>
                </c:pt>
                <c:pt idx="346">
                  <c:v>0.223</c:v>
                </c:pt>
                <c:pt idx="347">
                  <c:v>0.203</c:v>
                </c:pt>
                <c:pt idx="348">
                  <c:v>0.203</c:v>
                </c:pt>
                <c:pt idx="349">
                  <c:v>0.202</c:v>
                </c:pt>
                <c:pt idx="350">
                  <c:v>0.203</c:v>
                </c:pt>
                <c:pt idx="351">
                  <c:v>0.223</c:v>
                </c:pt>
                <c:pt idx="352">
                  <c:v>0.192</c:v>
                </c:pt>
                <c:pt idx="353">
                  <c:v>0.223</c:v>
                </c:pt>
                <c:pt idx="354">
                  <c:v>0.224</c:v>
                </c:pt>
                <c:pt idx="355">
                  <c:v>0.233</c:v>
                </c:pt>
                <c:pt idx="356">
                  <c:v>0.213</c:v>
                </c:pt>
                <c:pt idx="357">
                  <c:v>0.224</c:v>
                </c:pt>
                <c:pt idx="358">
                  <c:v>0.241</c:v>
                </c:pt>
                <c:pt idx="359">
                  <c:v>0.223</c:v>
                </c:pt>
                <c:pt idx="360">
                  <c:v>0.213</c:v>
                </c:pt>
                <c:pt idx="361">
                  <c:v>0.253</c:v>
                </c:pt>
                <c:pt idx="362">
                  <c:v>0.202</c:v>
                </c:pt>
                <c:pt idx="363">
                  <c:v>0.213</c:v>
                </c:pt>
                <c:pt idx="364">
                  <c:v>0.231</c:v>
                </c:pt>
                <c:pt idx="365">
                  <c:v>0.213</c:v>
                </c:pt>
                <c:pt idx="366">
                  <c:v>0.223</c:v>
                </c:pt>
                <c:pt idx="367">
                  <c:v>0.233</c:v>
                </c:pt>
                <c:pt idx="368">
                  <c:v>0.234</c:v>
                </c:pt>
                <c:pt idx="369">
                  <c:v>0.192</c:v>
                </c:pt>
                <c:pt idx="370">
                  <c:v>0.242</c:v>
                </c:pt>
                <c:pt idx="371">
                  <c:v>0.213</c:v>
                </c:pt>
                <c:pt idx="372">
                  <c:v>0.221</c:v>
                </c:pt>
                <c:pt idx="373">
                  <c:v>0.233</c:v>
                </c:pt>
                <c:pt idx="374">
                  <c:v>0.201</c:v>
                </c:pt>
                <c:pt idx="375">
                  <c:v>0.225</c:v>
                </c:pt>
                <c:pt idx="376">
                  <c:v>0.233</c:v>
                </c:pt>
                <c:pt idx="377">
                  <c:v>0.231</c:v>
                </c:pt>
                <c:pt idx="378">
                  <c:v>0.241</c:v>
                </c:pt>
                <c:pt idx="379">
                  <c:v>0.202</c:v>
                </c:pt>
                <c:pt idx="380">
                  <c:v>0.223</c:v>
                </c:pt>
                <c:pt idx="381">
                  <c:v>0.213</c:v>
                </c:pt>
                <c:pt idx="382">
                  <c:v>0.222</c:v>
                </c:pt>
                <c:pt idx="383">
                  <c:v>0.232</c:v>
                </c:pt>
                <c:pt idx="384">
                  <c:v>0.241</c:v>
                </c:pt>
                <c:pt idx="385">
                  <c:v>0.233</c:v>
                </c:pt>
                <c:pt idx="386">
                  <c:v>0.214</c:v>
                </c:pt>
                <c:pt idx="387">
                  <c:v>0.213</c:v>
                </c:pt>
                <c:pt idx="388">
                  <c:v>0.241</c:v>
                </c:pt>
                <c:pt idx="389">
                  <c:v>0.231</c:v>
                </c:pt>
                <c:pt idx="390">
                  <c:v>0.243</c:v>
                </c:pt>
                <c:pt idx="391">
                  <c:v>0.251</c:v>
                </c:pt>
                <c:pt idx="392">
                  <c:v>0.242</c:v>
                </c:pt>
                <c:pt idx="393">
                  <c:v>0.241</c:v>
                </c:pt>
                <c:pt idx="394">
                  <c:v>0.271</c:v>
                </c:pt>
                <c:pt idx="395">
                  <c:v>0.254</c:v>
                </c:pt>
                <c:pt idx="396">
                  <c:v>0.282</c:v>
                </c:pt>
                <c:pt idx="397">
                  <c:v>0.301</c:v>
                </c:pt>
                <c:pt idx="398">
                  <c:v>0.291</c:v>
                </c:pt>
                <c:pt idx="399">
                  <c:v>0.271</c:v>
                </c:pt>
                <c:pt idx="400">
                  <c:v>0.262</c:v>
                </c:pt>
                <c:pt idx="401">
                  <c:v>0.282</c:v>
                </c:pt>
                <c:pt idx="402">
                  <c:v>0.281</c:v>
                </c:pt>
                <c:pt idx="403">
                  <c:v>0.272</c:v>
                </c:pt>
                <c:pt idx="404">
                  <c:v>0.281</c:v>
                </c:pt>
                <c:pt idx="405">
                  <c:v>0.301</c:v>
                </c:pt>
                <c:pt idx="406">
                  <c:v>0.302</c:v>
                </c:pt>
                <c:pt idx="407">
                  <c:v>0.303</c:v>
                </c:pt>
                <c:pt idx="408">
                  <c:v>0.301</c:v>
                </c:pt>
                <c:pt idx="409">
                  <c:v>0.292</c:v>
                </c:pt>
                <c:pt idx="410">
                  <c:v>0.281</c:v>
                </c:pt>
                <c:pt idx="411">
                  <c:v>0.292</c:v>
                </c:pt>
                <c:pt idx="412">
                  <c:v>0.231</c:v>
                </c:pt>
                <c:pt idx="413">
                  <c:v>0.262</c:v>
                </c:pt>
                <c:pt idx="414">
                  <c:v>0.243</c:v>
                </c:pt>
                <c:pt idx="415">
                  <c:v>0.224</c:v>
                </c:pt>
                <c:pt idx="416">
                  <c:v>0.243</c:v>
                </c:pt>
                <c:pt idx="417">
                  <c:v>0.203</c:v>
                </c:pt>
                <c:pt idx="418">
                  <c:v>0.192</c:v>
                </c:pt>
                <c:pt idx="419">
                  <c:v>0.193</c:v>
                </c:pt>
                <c:pt idx="420">
                  <c:v>0.237</c:v>
                </c:pt>
                <c:pt idx="421">
                  <c:v>0.197</c:v>
                </c:pt>
                <c:pt idx="422">
                  <c:v>0.179</c:v>
                </c:pt>
                <c:pt idx="423">
                  <c:v>0.177</c:v>
                </c:pt>
                <c:pt idx="424">
                  <c:v>0.193</c:v>
                </c:pt>
                <c:pt idx="425">
                  <c:v>0.172</c:v>
                </c:pt>
                <c:pt idx="426">
                  <c:v>0.166</c:v>
                </c:pt>
                <c:pt idx="427">
                  <c:v>0.171</c:v>
                </c:pt>
                <c:pt idx="428">
                  <c:v>0.162</c:v>
                </c:pt>
                <c:pt idx="429">
                  <c:v>0.153</c:v>
                </c:pt>
                <c:pt idx="430">
                  <c:v>0.163</c:v>
                </c:pt>
                <c:pt idx="431">
                  <c:v>0.151</c:v>
                </c:pt>
                <c:pt idx="432">
                  <c:v>0.141</c:v>
                </c:pt>
                <c:pt idx="433">
                  <c:v>0.141</c:v>
                </c:pt>
                <c:pt idx="434">
                  <c:v>0.142</c:v>
                </c:pt>
                <c:pt idx="435">
                  <c:v>0.182</c:v>
                </c:pt>
                <c:pt idx="436">
                  <c:v>0.222</c:v>
                </c:pt>
                <c:pt idx="437">
                  <c:v>0.241</c:v>
                </c:pt>
                <c:pt idx="438">
                  <c:v>0.252</c:v>
                </c:pt>
                <c:pt idx="439">
                  <c:v>0.222</c:v>
                </c:pt>
                <c:pt idx="440">
                  <c:v>0.253</c:v>
                </c:pt>
                <c:pt idx="441">
                  <c:v>0.261</c:v>
                </c:pt>
                <c:pt idx="442">
                  <c:v>0.291</c:v>
                </c:pt>
                <c:pt idx="443">
                  <c:v>0.282</c:v>
                </c:pt>
                <c:pt idx="444">
                  <c:v>0.273</c:v>
                </c:pt>
                <c:pt idx="445">
                  <c:v>0.273</c:v>
                </c:pt>
                <c:pt idx="446">
                  <c:v>0.281</c:v>
                </c:pt>
                <c:pt idx="447">
                  <c:v>0.291</c:v>
                </c:pt>
                <c:pt idx="448">
                  <c:v>0.261</c:v>
                </c:pt>
                <c:pt idx="449">
                  <c:v>0.232</c:v>
                </c:pt>
                <c:pt idx="450">
                  <c:v>0.252</c:v>
                </c:pt>
                <c:pt idx="451">
                  <c:v>0.291</c:v>
                </c:pt>
                <c:pt idx="452">
                  <c:v>0.259</c:v>
                </c:pt>
                <c:pt idx="453">
                  <c:v>0.261</c:v>
                </c:pt>
                <c:pt idx="454">
                  <c:v>0.26</c:v>
                </c:pt>
                <c:pt idx="455">
                  <c:v>0.262</c:v>
                </c:pt>
                <c:pt idx="456">
                  <c:v>0.241</c:v>
                </c:pt>
                <c:pt idx="457">
                  <c:v>0.271</c:v>
                </c:pt>
                <c:pt idx="458">
                  <c:v>0.283</c:v>
                </c:pt>
                <c:pt idx="459">
                  <c:v>0.263</c:v>
                </c:pt>
                <c:pt idx="460">
                  <c:v>0.253</c:v>
                </c:pt>
                <c:pt idx="461">
                  <c:v>0.282</c:v>
                </c:pt>
                <c:pt idx="462">
                  <c:v>0.26</c:v>
                </c:pt>
                <c:pt idx="463">
                  <c:v>0.262</c:v>
                </c:pt>
                <c:pt idx="464">
                  <c:v>0.273</c:v>
                </c:pt>
                <c:pt idx="465">
                  <c:v>0.252</c:v>
                </c:pt>
                <c:pt idx="466">
                  <c:v>0.269</c:v>
                </c:pt>
                <c:pt idx="467">
                  <c:v>0.291</c:v>
                </c:pt>
                <c:pt idx="468">
                  <c:v>0.292</c:v>
                </c:pt>
                <c:pt idx="469">
                  <c:v>0.322</c:v>
                </c:pt>
                <c:pt idx="470">
                  <c:v>0.312</c:v>
                </c:pt>
                <c:pt idx="471">
                  <c:v>0.301</c:v>
                </c:pt>
                <c:pt idx="472">
                  <c:v>0.321</c:v>
                </c:pt>
                <c:pt idx="473">
                  <c:v>0.323</c:v>
                </c:pt>
                <c:pt idx="474">
                  <c:v>0.372</c:v>
                </c:pt>
                <c:pt idx="475">
                  <c:v>0.371</c:v>
                </c:pt>
                <c:pt idx="476">
                  <c:v>0.342</c:v>
                </c:pt>
                <c:pt idx="477">
                  <c:v>0.401</c:v>
                </c:pt>
                <c:pt idx="478">
                  <c:v>0.382</c:v>
                </c:pt>
                <c:pt idx="479">
                  <c:v>0.402</c:v>
                </c:pt>
                <c:pt idx="480">
                  <c:v>0.371</c:v>
                </c:pt>
                <c:pt idx="481">
                  <c:v>0.361</c:v>
                </c:pt>
                <c:pt idx="482">
                  <c:v>0.381</c:v>
                </c:pt>
                <c:pt idx="483">
                  <c:v>0.363</c:v>
                </c:pt>
                <c:pt idx="484">
                  <c:v>0.373</c:v>
                </c:pt>
                <c:pt idx="485">
                  <c:v>0.351</c:v>
                </c:pt>
                <c:pt idx="486">
                  <c:v>0.301</c:v>
                </c:pt>
                <c:pt idx="487">
                  <c:v>0.331</c:v>
                </c:pt>
                <c:pt idx="488">
                  <c:v>0.332</c:v>
                </c:pt>
                <c:pt idx="489">
                  <c:v>0.332</c:v>
                </c:pt>
                <c:pt idx="490">
                  <c:v>0.311</c:v>
                </c:pt>
                <c:pt idx="491">
                  <c:v>0.312</c:v>
                </c:pt>
                <c:pt idx="492">
                  <c:v>0.312</c:v>
                </c:pt>
                <c:pt idx="493">
                  <c:v>0.303</c:v>
                </c:pt>
                <c:pt idx="494">
                  <c:v>0.331</c:v>
                </c:pt>
                <c:pt idx="495">
                  <c:v>0.281</c:v>
                </c:pt>
                <c:pt idx="496">
                  <c:v>0.319</c:v>
                </c:pt>
                <c:pt idx="497">
                  <c:v>0.3</c:v>
                </c:pt>
                <c:pt idx="498">
                  <c:v>0.314</c:v>
                </c:pt>
                <c:pt idx="499">
                  <c:v>0.303</c:v>
                </c:pt>
                <c:pt idx="500">
                  <c:v>0.312</c:v>
                </c:pt>
                <c:pt idx="501">
                  <c:v>0.311</c:v>
                </c:pt>
                <c:pt idx="502">
                  <c:v>0.283</c:v>
                </c:pt>
                <c:pt idx="503">
                  <c:v>0.304</c:v>
                </c:pt>
                <c:pt idx="504">
                  <c:v>0.313</c:v>
                </c:pt>
                <c:pt idx="505">
                  <c:v>0.301</c:v>
                </c:pt>
                <c:pt idx="506">
                  <c:v>0.291</c:v>
                </c:pt>
                <c:pt idx="507">
                  <c:v>0.333</c:v>
                </c:pt>
                <c:pt idx="508">
                  <c:v>0.303</c:v>
                </c:pt>
                <c:pt idx="509">
                  <c:v>0.303</c:v>
                </c:pt>
                <c:pt idx="510">
                  <c:v>0.291</c:v>
                </c:pt>
                <c:pt idx="511">
                  <c:v>0.301</c:v>
                </c:pt>
                <c:pt idx="512">
                  <c:v>0.311</c:v>
                </c:pt>
                <c:pt idx="513">
                  <c:v>0.289</c:v>
                </c:pt>
                <c:pt idx="514">
                  <c:v>0.287</c:v>
                </c:pt>
                <c:pt idx="515">
                  <c:v>0.323</c:v>
                </c:pt>
                <c:pt idx="516">
                  <c:v>0.278</c:v>
                </c:pt>
                <c:pt idx="517">
                  <c:v>0.283</c:v>
                </c:pt>
                <c:pt idx="518">
                  <c:v>0.284</c:v>
                </c:pt>
                <c:pt idx="519">
                  <c:v>0.261</c:v>
                </c:pt>
                <c:pt idx="520">
                  <c:v>0.262</c:v>
                </c:pt>
                <c:pt idx="521">
                  <c:v>0.281</c:v>
                </c:pt>
                <c:pt idx="522">
                  <c:v>0.293</c:v>
                </c:pt>
                <c:pt idx="523">
                  <c:v>0.262</c:v>
                </c:pt>
                <c:pt idx="524">
                  <c:v>0.281</c:v>
                </c:pt>
                <c:pt idx="525">
                  <c:v>0.281</c:v>
                </c:pt>
                <c:pt idx="526">
                  <c:v>0.271</c:v>
                </c:pt>
                <c:pt idx="527">
                  <c:v>0.281</c:v>
                </c:pt>
                <c:pt idx="528">
                  <c:v>0.293</c:v>
                </c:pt>
                <c:pt idx="529">
                  <c:v>0.271</c:v>
                </c:pt>
                <c:pt idx="530">
                  <c:v>0.261</c:v>
                </c:pt>
                <c:pt idx="531">
                  <c:v>0.252</c:v>
                </c:pt>
                <c:pt idx="532">
                  <c:v>0.273</c:v>
                </c:pt>
                <c:pt idx="533">
                  <c:v>0.273</c:v>
                </c:pt>
                <c:pt idx="534">
                  <c:v>0.261</c:v>
                </c:pt>
                <c:pt idx="535">
                  <c:v>0.281</c:v>
                </c:pt>
                <c:pt idx="536">
                  <c:v>0.251</c:v>
                </c:pt>
                <c:pt idx="537">
                  <c:v>0.253</c:v>
                </c:pt>
                <c:pt idx="538">
                  <c:v>0.263</c:v>
                </c:pt>
                <c:pt idx="539">
                  <c:v>0.261</c:v>
                </c:pt>
                <c:pt idx="540">
                  <c:v>0.261</c:v>
                </c:pt>
                <c:pt idx="541">
                  <c:v>0.264</c:v>
                </c:pt>
                <c:pt idx="542">
                  <c:v>0.272</c:v>
                </c:pt>
                <c:pt idx="543">
                  <c:v>0.262</c:v>
                </c:pt>
                <c:pt idx="544">
                  <c:v>0.251</c:v>
                </c:pt>
                <c:pt idx="545">
                  <c:v>0.251</c:v>
                </c:pt>
                <c:pt idx="546">
                  <c:v>0.234</c:v>
                </c:pt>
                <c:pt idx="547">
                  <c:v>0.222</c:v>
                </c:pt>
                <c:pt idx="548">
                  <c:v>0.233</c:v>
                </c:pt>
                <c:pt idx="549">
                  <c:v>0.212</c:v>
                </c:pt>
                <c:pt idx="550">
                  <c:v>0.251</c:v>
                </c:pt>
                <c:pt idx="551">
                  <c:v>0.223</c:v>
                </c:pt>
                <c:pt idx="552">
                  <c:v>0.253</c:v>
                </c:pt>
                <c:pt idx="553">
                  <c:v>0.181</c:v>
                </c:pt>
                <c:pt idx="554">
                  <c:v>0.212</c:v>
                </c:pt>
                <c:pt idx="555">
                  <c:v>0.211</c:v>
                </c:pt>
                <c:pt idx="556">
                  <c:v>0.212</c:v>
                </c:pt>
                <c:pt idx="557">
                  <c:v>0.213</c:v>
                </c:pt>
                <c:pt idx="558">
                  <c:v>0.222</c:v>
                </c:pt>
                <c:pt idx="559">
                  <c:v>0.201</c:v>
                </c:pt>
                <c:pt idx="560">
                  <c:v>0.212</c:v>
                </c:pt>
                <c:pt idx="561">
                  <c:v>0.213</c:v>
                </c:pt>
                <c:pt idx="562">
                  <c:v>0.222</c:v>
                </c:pt>
                <c:pt idx="563">
                  <c:v>0.245</c:v>
                </c:pt>
                <c:pt idx="564">
                  <c:v>0.191</c:v>
                </c:pt>
                <c:pt idx="565">
                  <c:v>0.211</c:v>
                </c:pt>
                <c:pt idx="566">
                  <c:v>0.213</c:v>
                </c:pt>
                <c:pt idx="567">
                  <c:v>0.213</c:v>
                </c:pt>
                <c:pt idx="568">
                  <c:v>0.211</c:v>
                </c:pt>
                <c:pt idx="569">
                  <c:v>0.181</c:v>
                </c:pt>
                <c:pt idx="570">
                  <c:v>0.173</c:v>
                </c:pt>
                <c:pt idx="571">
                  <c:v>0.183</c:v>
                </c:pt>
                <c:pt idx="572">
                  <c:v>0.172</c:v>
                </c:pt>
                <c:pt idx="573">
                  <c:v>0.162</c:v>
                </c:pt>
                <c:pt idx="574">
                  <c:v>0.163</c:v>
                </c:pt>
                <c:pt idx="575">
                  <c:v>0.182</c:v>
                </c:pt>
                <c:pt idx="576">
                  <c:v>0.193</c:v>
                </c:pt>
                <c:pt idx="577">
                  <c:v>0.172</c:v>
                </c:pt>
                <c:pt idx="578">
                  <c:v>0.184</c:v>
                </c:pt>
                <c:pt idx="579">
                  <c:v>0.162</c:v>
                </c:pt>
                <c:pt idx="580">
                  <c:v>0.151</c:v>
                </c:pt>
                <c:pt idx="581">
                  <c:v>0.171</c:v>
                </c:pt>
                <c:pt idx="582">
                  <c:v>0.141</c:v>
                </c:pt>
                <c:pt idx="583">
                  <c:v>0.152</c:v>
                </c:pt>
                <c:pt idx="584">
                  <c:v>0.141</c:v>
                </c:pt>
                <c:pt idx="585">
                  <c:v>0.163</c:v>
                </c:pt>
                <c:pt idx="586">
                  <c:v>0.143</c:v>
                </c:pt>
                <c:pt idx="587">
                  <c:v>0.142</c:v>
                </c:pt>
                <c:pt idx="588">
                  <c:v>0.162</c:v>
                </c:pt>
                <c:pt idx="589">
                  <c:v>0.154</c:v>
                </c:pt>
                <c:pt idx="590">
                  <c:v>0.182</c:v>
                </c:pt>
                <c:pt idx="591">
                  <c:v>0.163</c:v>
                </c:pt>
                <c:pt idx="592">
                  <c:v>0.162</c:v>
                </c:pt>
                <c:pt idx="593">
                  <c:v>0.141</c:v>
                </c:pt>
                <c:pt idx="594">
                  <c:v>0.171</c:v>
                </c:pt>
                <c:pt idx="595">
                  <c:v>0.162</c:v>
                </c:pt>
                <c:pt idx="596">
                  <c:v>0.152</c:v>
                </c:pt>
                <c:pt idx="597">
                  <c:v>0.161</c:v>
                </c:pt>
                <c:pt idx="598">
                  <c:v>0.152</c:v>
                </c:pt>
                <c:pt idx="599">
                  <c:v>0.151</c:v>
                </c:pt>
                <c:pt idx="600">
                  <c:v>0.154</c:v>
                </c:pt>
                <c:pt idx="601">
                  <c:v>0.164</c:v>
                </c:pt>
                <c:pt idx="602">
                  <c:v>0.141</c:v>
                </c:pt>
                <c:pt idx="603">
                  <c:v>0.159</c:v>
                </c:pt>
                <c:pt idx="604">
                  <c:v>0.182</c:v>
                </c:pt>
                <c:pt idx="605">
                  <c:v>0.173</c:v>
                </c:pt>
                <c:pt idx="606">
                  <c:v>0.183</c:v>
                </c:pt>
                <c:pt idx="607">
                  <c:v>0.171</c:v>
                </c:pt>
                <c:pt idx="608">
                  <c:v>0.182</c:v>
                </c:pt>
                <c:pt idx="609">
                  <c:v>0.183</c:v>
                </c:pt>
                <c:pt idx="610">
                  <c:v>0.183</c:v>
                </c:pt>
                <c:pt idx="611">
                  <c:v>0.213</c:v>
                </c:pt>
                <c:pt idx="612">
                  <c:v>0.181</c:v>
                </c:pt>
                <c:pt idx="613">
                  <c:v>0.181</c:v>
                </c:pt>
                <c:pt idx="614">
                  <c:v>0.172</c:v>
                </c:pt>
                <c:pt idx="615">
                  <c:v>0.183</c:v>
                </c:pt>
                <c:pt idx="616">
                  <c:v>0.163</c:v>
                </c:pt>
                <c:pt idx="617">
                  <c:v>0.161</c:v>
                </c:pt>
                <c:pt idx="618">
                  <c:v>0.172</c:v>
                </c:pt>
                <c:pt idx="619">
                  <c:v>0.163</c:v>
                </c:pt>
                <c:pt idx="620">
                  <c:v>0.193</c:v>
                </c:pt>
                <c:pt idx="621">
                  <c:v>0.183</c:v>
                </c:pt>
                <c:pt idx="622">
                  <c:v>0.192</c:v>
                </c:pt>
                <c:pt idx="623">
                  <c:v>0.161</c:v>
                </c:pt>
                <c:pt idx="624">
                  <c:v>0.193</c:v>
                </c:pt>
                <c:pt idx="625">
                  <c:v>0.181</c:v>
                </c:pt>
                <c:pt idx="626">
                  <c:v>0.163</c:v>
                </c:pt>
                <c:pt idx="627">
                  <c:v>0.162</c:v>
                </c:pt>
                <c:pt idx="628">
                  <c:v>0.202</c:v>
                </c:pt>
                <c:pt idx="629">
                  <c:v>0.193</c:v>
                </c:pt>
                <c:pt idx="630">
                  <c:v>0.161</c:v>
                </c:pt>
                <c:pt idx="631">
                  <c:v>0.182</c:v>
                </c:pt>
                <c:pt idx="632">
                  <c:v>0.174</c:v>
                </c:pt>
                <c:pt idx="633">
                  <c:v>0.171</c:v>
                </c:pt>
                <c:pt idx="634">
                  <c:v>0.154</c:v>
                </c:pt>
                <c:pt idx="635">
                  <c:v>0.173</c:v>
                </c:pt>
                <c:pt idx="636">
                  <c:v>0.171</c:v>
                </c:pt>
                <c:pt idx="637">
                  <c:v>0.181</c:v>
                </c:pt>
                <c:pt idx="638">
                  <c:v>0.181</c:v>
                </c:pt>
                <c:pt idx="639">
                  <c:v>0.203</c:v>
                </c:pt>
                <c:pt idx="640">
                  <c:v>0.173</c:v>
                </c:pt>
                <c:pt idx="641">
                  <c:v>0.181</c:v>
                </c:pt>
                <c:pt idx="642">
                  <c:v>0.161</c:v>
                </c:pt>
                <c:pt idx="643">
                  <c:v>0.193</c:v>
                </c:pt>
                <c:pt idx="644">
                  <c:v>0.162</c:v>
                </c:pt>
                <c:pt idx="645">
                  <c:v>0.204</c:v>
                </c:pt>
                <c:pt idx="646">
                  <c:v>0.171</c:v>
                </c:pt>
                <c:pt idx="647">
                  <c:v>0.181</c:v>
                </c:pt>
                <c:pt idx="648">
                  <c:v>0.203</c:v>
                </c:pt>
                <c:pt idx="649">
                  <c:v>0.183</c:v>
                </c:pt>
                <c:pt idx="650">
                  <c:v>0.183</c:v>
                </c:pt>
                <c:pt idx="651">
                  <c:v>0.181</c:v>
                </c:pt>
                <c:pt idx="652">
                  <c:v>0.192</c:v>
                </c:pt>
                <c:pt idx="653">
                  <c:v>0.166</c:v>
                </c:pt>
                <c:pt idx="654">
                  <c:v>0.161</c:v>
                </c:pt>
                <c:pt idx="655">
                  <c:v>0.193</c:v>
                </c:pt>
                <c:pt idx="656">
                  <c:v>0.192</c:v>
                </c:pt>
                <c:pt idx="657">
                  <c:v>0.151</c:v>
                </c:pt>
                <c:pt idx="658">
                  <c:v>0.192</c:v>
                </c:pt>
                <c:pt idx="659">
                  <c:v>0.193</c:v>
                </c:pt>
                <c:pt idx="660">
                  <c:v>0.182</c:v>
                </c:pt>
                <c:pt idx="661">
                  <c:v>0.172</c:v>
                </c:pt>
                <c:pt idx="662">
                  <c:v>0.162</c:v>
                </c:pt>
                <c:pt idx="663">
                  <c:v>0.203</c:v>
                </c:pt>
                <c:pt idx="664">
                  <c:v>0.154</c:v>
                </c:pt>
                <c:pt idx="665">
                  <c:v>0.183</c:v>
                </c:pt>
                <c:pt idx="666">
                  <c:v>0.192</c:v>
                </c:pt>
                <c:pt idx="667">
                  <c:v>0.201</c:v>
                </c:pt>
                <c:pt idx="668">
                  <c:v>0.203</c:v>
                </c:pt>
                <c:pt idx="669">
                  <c:v>0.197</c:v>
                </c:pt>
                <c:pt idx="670">
                  <c:v>0.191</c:v>
                </c:pt>
                <c:pt idx="671">
                  <c:v>0.209</c:v>
                </c:pt>
                <c:pt idx="672">
                  <c:v>0.181</c:v>
                </c:pt>
                <c:pt idx="673">
                  <c:v>0.183</c:v>
                </c:pt>
                <c:pt idx="674">
                  <c:v>0.194</c:v>
                </c:pt>
                <c:pt idx="675">
                  <c:v>0.171</c:v>
                </c:pt>
                <c:pt idx="676">
                  <c:v>0.174</c:v>
                </c:pt>
                <c:pt idx="677">
                  <c:v>0.192</c:v>
                </c:pt>
                <c:pt idx="678">
                  <c:v>0.183</c:v>
                </c:pt>
                <c:pt idx="679">
                  <c:v>0.192</c:v>
                </c:pt>
                <c:pt idx="680">
                  <c:v>0.181</c:v>
                </c:pt>
                <c:pt idx="681">
                  <c:v>0.191</c:v>
                </c:pt>
                <c:pt idx="682">
                  <c:v>0.202</c:v>
                </c:pt>
                <c:pt idx="683">
                  <c:v>0.203</c:v>
                </c:pt>
                <c:pt idx="684">
                  <c:v>0.222</c:v>
                </c:pt>
                <c:pt idx="685">
                  <c:v>0.202</c:v>
                </c:pt>
                <c:pt idx="686">
                  <c:v>0.191</c:v>
                </c:pt>
                <c:pt idx="687">
                  <c:v>0.203</c:v>
                </c:pt>
                <c:pt idx="688">
                  <c:v>0.201</c:v>
                </c:pt>
                <c:pt idx="689">
                  <c:v>0.212</c:v>
                </c:pt>
                <c:pt idx="690">
                  <c:v>0.232</c:v>
                </c:pt>
                <c:pt idx="691">
                  <c:v>0.222</c:v>
                </c:pt>
                <c:pt idx="692">
                  <c:v>0.182</c:v>
                </c:pt>
                <c:pt idx="693">
                  <c:v>0.192</c:v>
                </c:pt>
                <c:pt idx="694">
                  <c:v>0.213</c:v>
                </c:pt>
                <c:pt idx="695">
                  <c:v>0.212</c:v>
                </c:pt>
                <c:pt idx="696">
                  <c:v>0.212</c:v>
                </c:pt>
                <c:pt idx="697">
                  <c:v>0.193</c:v>
                </c:pt>
                <c:pt idx="698">
                  <c:v>0.193</c:v>
                </c:pt>
                <c:pt idx="699">
                  <c:v>0.222</c:v>
                </c:pt>
                <c:pt idx="700">
                  <c:v>0.202</c:v>
                </c:pt>
                <c:pt idx="701">
                  <c:v>0.202</c:v>
                </c:pt>
                <c:pt idx="702">
                  <c:v>0.212</c:v>
                </c:pt>
                <c:pt idx="703">
                  <c:v>0.213</c:v>
                </c:pt>
                <c:pt idx="704">
                  <c:v>0.222</c:v>
                </c:pt>
                <c:pt idx="705">
                  <c:v>0.211</c:v>
                </c:pt>
                <c:pt idx="706">
                  <c:v>0.191</c:v>
                </c:pt>
                <c:pt idx="707">
                  <c:v>0.203</c:v>
                </c:pt>
                <c:pt idx="708">
                  <c:v>0.192</c:v>
                </c:pt>
                <c:pt idx="709">
                  <c:v>0.21</c:v>
                </c:pt>
                <c:pt idx="710">
                  <c:v>0.221</c:v>
                </c:pt>
                <c:pt idx="711">
                  <c:v>0.201</c:v>
                </c:pt>
                <c:pt idx="712">
                  <c:v>0.222</c:v>
                </c:pt>
                <c:pt idx="713">
                  <c:v>0.203</c:v>
                </c:pt>
                <c:pt idx="714">
                  <c:v>0.222</c:v>
                </c:pt>
                <c:pt idx="715">
                  <c:v>0.221</c:v>
                </c:pt>
                <c:pt idx="716">
                  <c:v>0.23</c:v>
                </c:pt>
                <c:pt idx="717">
                  <c:v>0.212</c:v>
                </c:pt>
                <c:pt idx="718">
                  <c:v>0.213</c:v>
                </c:pt>
                <c:pt idx="719">
                  <c:v>0.222</c:v>
                </c:pt>
                <c:pt idx="720">
                  <c:v>0.191</c:v>
                </c:pt>
                <c:pt idx="721">
                  <c:v>0.201</c:v>
                </c:pt>
                <c:pt idx="722">
                  <c:v>0.212</c:v>
                </c:pt>
                <c:pt idx="723">
                  <c:v>0.213</c:v>
                </c:pt>
                <c:pt idx="724">
                  <c:v>0.211</c:v>
                </c:pt>
                <c:pt idx="725">
                  <c:v>0.222</c:v>
                </c:pt>
                <c:pt idx="726">
                  <c:v>0.221</c:v>
                </c:pt>
                <c:pt idx="727">
                  <c:v>0.183</c:v>
                </c:pt>
                <c:pt idx="728">
                  <c:v>0.202</c:v>
                </c:pt>
                <c:pt idx="729">
                  <c:v>0.201</c:v>
                </c:pt>
                <c:pt idx="730">
                  <c:v>0.231</c:v>
                </c:pt>
                <c:pt idx="731">
                  <c:v>0.213</c:v>
                </c:pt>
                <c:pt idx="732">
                  <c:v>0.192</c:v>
                </c:pt>
                <c:pt idx="733">
                  <c:v>0.212</c:v>
                </c:pt>
                <c:pt idx="734">
                  <c:v>0.191</c:v>
                </c:pt>
                <c:pt idx="735">
                  <c:v>0.201</c:v>
                </c:pt>
                <c:pt idx="736">
                  <c:v>0.203</c:v>
                </c:pt>
                <c:pt idx="737">
                  <c:v>0.202</c:v>
                </c:pt>
                <c:pt idx="738">
                  <c:v>0.222</c:v>
                </c:pt>
                <c:pt idx="739">
                  <c:v>0.203</c:v>
                </c:pt>
                <c:pt idx="740">
                  <c:v>0.211</c:v>
                </c:pt>
                <c:pt idx="741">
                  <c:v>0.192</c:v>
                </c:pt>
                <c:pt idx="742">
                  <c:v>0.204</c:v>
                </c:pt>
                <c:pt idx="743">
                  <c:v>0.224</c:v>
                </c:pt>
                <c:pt idx="744">
                  <c:v>0.211</c:v>
                </c:pt>
                <c:pt idx="745">
                  <c:v>0.191</c:v>
                </c:pt>
                <c:pt idx="746">
                  <c:v>0.192</c:v>
                </c:pt>
                <c:pt idx="747">
                  <c:v>0.213</c:v>
                </c:pt>
                <c:pt idx="748">
                  <c:v>0.202</c:v>
                </c:pt>
                <c:pt idx="749">
                  <c:v>0.171</c:v>
                </c:pt>
                <c:pt idx="750">
                  <c:v>0.182</c:v>
                </c:pt>
                <c:pt idx="751">
                  <c:v>0.211</c:v>
                </c:pt>
                <c:pt idx="752">
                  <c:v>0.173</c:v>
                </c:pt>
                <c:pt idx="753">
                  <c:v>0.191</c:v>
                </c:pt>
                <c:pt idx="754">
                  <c:v>0.191</c:v>
                </c:pt>
                <c:pt idx="755">
                  <c:v>0.191</c:v>
                </c:pt>
                <c:pt idx="756">
                  <c:v>0.202</c:v>
                </c:pt>
                <c:pt idx="757">
                  <c:v>0.162</c:v>
                </c:pt>
                <c:pt idx="758">
                  <c:v>0.151</c:v>
                </c:pt>
                <c:pt idx="759">
                  <c:v>0.161</c:v>
                </c:pt>
                <c:pt idx="760">
                  <c:v>0.173</c:v>
                </c:pt>
                <c:pt idx="761">
                  <c:v>0.174</c:v>
                </c:pt>
                <c:pt idx="762">
                  <c:v>0.142</c:v>
                </c:pt>
                <c:pt idx="763">
                  <c:v>0.141</c:v>
                </c:pt>
                <c:pt idx="764">
                  <c:v>0.132</c:v>
                </c:pt>
                <c:pt idx="765">
                  <c:v>0.121</c:v>
                </c:pt>
                <c:pt idx="766">
                  <c:v>0.151</c:v>
                </c:pt>
                <c:pt idx="767">
                  <c:v>0.143</c:v>
                </c:pt>
                <c:pt idx="768">
                  <c:v>0.132</c:v>
                </c:pt>
                <c:pt idx="769">
                  <c:v>0.132</c:v>
                </c:pt>
                <c:pt idx="770">
                  <c:v>0.123</c:v>
                </c:pt>
                <c:pt idx="771">
                  <c:v>0.133</c:v>
                </c:pt>
                <c:pt idx="772">
                  <c:v>0.141</c:v>
                </c:pt>
                <c:pt idx="773">
                  <c:v>0.121</c:v>
                </c:pt>
                <c:pt idx="774">
                  <c:v>0.143</c:v>
                </c:pt>
                <c:pt idx="775">
                  <c:v>0.122</c:v>
                </c:pt>
                <c:pt idx="776">
                  <c:v>0.143</c:v>
                </c:pt>
                <c:pt idx="777">
                  <c:v>0.132</c:v>
                </c:pt>
                <c:pt idx="778">
                  <c:v>0.131</c:v>
                </c:pt>
                <c:pt idx="779">
                  <c:v>0.122</c:v>
                </c:pt>
                <c:pt idx="780">
                  <c:v>0.143</c:v>
                </c:pt>
                <c:pt idx="781">
                  <c:v>0.124</c:v>
                </c:pt>
                <c:pt idx="782">
                  <c:v>0.126</c:v>
                </c:pt>
                <c:pt idx="783">
                  <c:v>0.134</c:v>
                </c:pt>
                <c:pt idx="784">
                  <c:v>0.122</c:v>
                </c:pt>
                <c:pt idx="785">
                  <c:v>0.134</c:v>
                </c:pt>
                <c:pt idx="786">
                  <c:v>0.142</c:v>
                </c:pt>
                <c:pt idx="787">
                  <c:v>0.131</c:v>
                </c:pt>
                <c:pt idx="788">
                  <c:v>0.122</c:v>
                </c:pt>
                <c:pt idx="789">
                  <c:v>0.132</c:v>
                </c:pt>
                <c:pt idx="790">
                  <c:v>0.132</c:v>
                </c:pt>
                <c:pt idx="791">
                  <c:v>0.141</c:v>
                </c:pt>
                <c:pt idx="792">
                  <c:v>0.131</c:v>
                </c:pt>
                <c:pt idx="793">
                  <c:v>0.132</c:v>
                </c:pt>
                <c:pt idx="794">
                  <c:v>0.112</c:v>
                </c:pt>
                <c:pt idx="795">
                  <c:v>0.112</c:v>
                </c:pt>
                <c:pt idx="796">
                  <c:v>0.132</c:v>
                </c:pt>
                <c:pt idx="797">
                  <c:v>0.132</c:v>
                </c:pt>
                <c:pt idx="798">
                  <c:v>0.122</c:v>
                </c:pt>
                <c:pt idx="799">
                  <c:v>0.122</c:v>
                </c:pt>
                <c:pt idx="800">
                  <c:v>0.133</c:v>
                </c:pt>
                <c:pt idx="801">
                  <c:v>0.123</c:v>
                </c:pt>
                <c:pt idx="802">
                  <c:v>0.131</c:v>
                </c:pt>
                <c:pt idx="803">
                  <c:v>0.142</c:v>
                </c:pt>
                <c:pt idx="804">
                  <c:v>0.151</c:v>
                </c:pt>
                <c:pt idx="805">
                  <c:v>0.132</c:v>
                </c:pt>
                <c:pt idx="806">
                  <c:v>0.163</c:v>
                </c:pt>
                <c:pt idx="807">
                  <c:v>0.162</c:v>
                </c:pt>
                <c:pt idx="808">
                  <c:v>0.18</c:v>
                </c:pt>
                <c:pt idx="809">
                  <c:v>0.202</c:v>
                </c:pt>
                <c:pt idx="810">
                  <c:v>0.213</c:v>
                </c:pt>
                <c:pt idx="811">
                  <c:v>0.232</c:v>
                </c:pt>
                <c:pt idx="812">
                  <c:v>0.251</c:v>
                </c:pt>
                <c:pt idx="813">
                  <c:v>0.341</c:v>
                </c:pt>
                <c:pt idx="814">
                  <c:v>0.381</c:v>
                </c:pt>
                <c:pt idx="815">
                  <c:v>0.393</c:v>
                </c:pt>
                <c:pt idx="816">
                  <c:v>0.381</c:v>
                </c:pt>
                <c:pt idx="817">
                  <c:v>0.381</c:v>
                </c:pt>
              </c:numCache>
            </c:numRef>
          </c:yVal>
          <c:smooth val="0"/>
        </c:ser>
        <c:axId val="23329423"/>
        <c:axId val="8638216"/>
      </c:scatterChart>
      <c:valAx>
        <c:axId val="23329423"/>
        <c:scaling>
          <c:orientation val="minMax"/>
          <c:max val="0.835"/>
          <c:min val="0.7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38216"/>
        <c:crosses val="autoZero"/>
        <c:crossBetween val="midCat"/>
        <c:dispUnits/>
      </c:valAx>
      <c:valAx>
        <c:axId val="8638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3294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RF-04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Data!$D$9:$D$826</c:f>
              <c:strCache>
                <c:ptCount val="818"/>
                <c:pt idx="0">
                  <c:v>0.7359953703703703</c:v>
                </c:pt>
                <c:pt idx="1">
                  <c:v>0.7361111111111112</c:v>
                </c:pt>
                <c:pt idx="2">
                  <c:v>0.7362268518518519</c:v>
                </c:pt>
                <c:pt idx="3">
                  <c:v>0.736342609</c:v>
                </c:pt>
                <c:pt idx="4">
                  <c:v>0.736458361</c:v>
                </c:pt>
                <c:pt idx="5">
                  <c:v>0.736574054</c:v>
                </c:pt>
                <c:pt idx="6">
                  <c:v>0.736689806</c:v>
                </c:pt>
                <c:pt idx="7">
                  <c:v>0.736805558</c:v>
                </c:pt>
                <c:pt idx="8">
                  <c:v>0.73692131</c:v>
                </c:pt>
                <c:pt idx="9">
                  <c:v>0.737037063</c:v>
                </c:pt>
                <c:pt idx="10">
                  <c:v>0.737152755</c:v>
                </c:pt>
                <c:pt idx="11">
                  <c:v>0.737268507</c:v>
                </c:pt>
                <c:pt idx="12">
                  <c:v>0.73738426</c:v>
                </c:pt>
                <c:pt idx="13">
                  <c:v>0.737500012</c:v>
                </c:pt>
                <c:pt idx="14">
                  <c:v>0.737615764</c:v>
                </c:pt>
                <c:pt idx="15">
                  <c:v>0.737731457</c:v>
                </c:pt>
                <c:pt idx="16">
                  <c:v>0.737847209</c:v>
                </c:pt>
                <c:pt idx="17">
                  <c:v>0.737962961</c:v>
                </c:pt>
                <c:pt idx="18">
                  <c:v>0.738078713</c:v>
                </c:pt>
                <c:pt idx="19">
                  <c:v>0.738194466</c:v>
                </c:pt>
                <c:pt idx="20">
                  <c:v>0.738310158</c:v>
                </c:pt>
                <c:pt idx="21">
                  <c:v>0.73842591</c:v>
                </c:pt>
                <c:pt idx="22">
                  <c:v>0.738541663</c:v>
                </c:pt>
                <c:pt idx="23">
                  <c:v>0.738657415</c:v>
                </c:pt>
                <c:pt idx="24">
                  <c:v>0.738773167</c:v>
                </c:pt>
                <c:pt idx="25">
                  <c:v>0.73888886</c:v>
                </c:pt>
                <c:pt idx="26">
                  <c:v>0.739004612</c:v>
                </c:pt>
                <c:pt idx="27">
                  <c:v>0.739120364</c:v>
                </c:pt>
                <c:pt idx="28">
                  <c:v>0.739236116</c:v>
                </c:pt>
                <c:pt idx="29">
                  <c:v>0.739351869</c:v>
                </c:pt>
                <c:pt idx="30">
                  <c:v>0.739467621</c:v>
                </c:pt>
                <c:pt idx="31">
                  <c:v>0.739583313</c:v>
                </c:pt>
                <c:pt idx="32">
                  <c:v>0.739699066</c:v>
                </c:pt>
                <c:pt idx="33">
                  <c:v>0.739814818</c:v>
                </c:pt>
                <c:pt idx="34">
                  <c:v>0.73993057</c:v>
                </c:pt>
                <c:pt idx="35">
                  <c:v>0.740046322</c:v>
                </c:pt>
                <c:pt idx="36">
                  <c:v>0.740162015</c:v>
                </c:pt>
                <c:pt idx="37">
                  <c:v>0.740277767</c:v>
                </c:pt>
                <c:pt idx="38">
                  <c:v>0.740393519</c:v>
                </c:pt>
                <c:pt idx="39">
                  <c:v>0.740509272</c:v>
                </c:pt>
                <c:pt idx="40">
                  <c:v>0.740625024</c:v>
                </c:pt>
                <c:pt idx="41">
                  <c:v>0.740740716</c:v>
                </c:pt>
                <c:pt idx="42">
                  <c:v>0.740856469</c:v>
                </c:pt>
                <c:pt idx="43">
                  <c:v>0.740972221</c:v>
                </c:pt>
                <c:pt idx="44">
                  <c:v>0.741087973</c:v>
                </c:pt>
                <c:pt idx="45">
                  <c:v>0.741203725</c:v>
                </c:pt>
                <c:pt idx="46">
                  <c:v>0.741319418</c:v>
                </c:pt>
                <c:pt idx="47">
                  <c:v>0.74143517</c:v>
                </c:pt>
                <c:pt idx="48">
                  <c:v>0.741550922</c:v>
                </c:pt>
                <c:pt idx="49">
                  <c:v>0.741666675</c:v>
                </c:pt>
                <c:pt idx="50">
                  <c:v>0.741782427</c:v>
                </c:pt>
                <c:pt idx="51">
                  <c:v>0.741898119</c:v>
                </c:pt>
                <c:pt idx="52">
                  <c:v>0.742013872</c:v>
                </c:pt>
                <c:pt idx="53">
                  <c:v>0.742129624</c:v>
                </c:pt>
                <c:pt idx="54">
                  <c:v>0.742245376</c:v>
                </c:pt>
                <c:pt idx="55">
                  <c:v>0.742361128</c:v>
                </c:pt>
                <c:pt idx="56">
                  <c:v>0.742476881</c:v>
                </c:pt>
                <c:pt idx="57">
                  <c:v>0.742592573</c:v>
                </c:pt>
                <c:pt idx="58">
                  <c:v>0.742708325</c:v>
                </c:pt>
                <c:pt idx="59">
                  <c:v>0.742824078</c:v>
                </c:pt>
                <c:pt idx="60">
                  <c:v>0.74293983</c:v>
                </c:pt>
                <c:pt idx="61">
                  <c:v>0.743055582</c:v>
                </c:pt>
                <c:pt idx="62">
                  <c:v>0.743171275</c:v>
                </c:pt>
                <c:pt idx="63">
                  <c:v>0.743287027</c:v>
                </c:pt>
                <c:pt idx="64">
                  <c:v>0.743402779</c:v>
                </c:pt>
                <c:pt idx="65">
                  <c:v>0.743518531</c:v>
                </c:pt>
                <c:pt idx="66">
                  <c:v>0.743634284</c:v>
                </c:pt>
                <c:pt idx="67">
                  <c:v>0.743749976</c:v>
                </c:pt>
                <c:pt idx="68">
                  <c:v>0.743865728</c:v>
                </c:pt>
                <c:pt idx="69">
                  <c:v>0.743981481</c:v>
                </c:pt>
                <c:pt idx="70">
                  <c:v>0.744097233</c:v>
                </c:pt>
                <c:pt idx="71">
                  <c:v>0.744212985</c:v>
                </c:pt>
                <c:pt idx="72">
                  <c:v>0.744328678</c:v>
                </c:pt>
                <c:pt idx="73">
                  <c:v>0.74444443</c:v>
                </c:pt>
                <c:pt idx="74">
                  <c:v>0.744560182</c:v>
                </c:pt>
                <c:pt idx="75">
                  <c:v>0.744675934</c:v>
                </c:pt>
                <c:pt idx="76">
                  <c:v>0.744791687</c:v>
                </c:pt>
                <c:pt idx="77">
                  <c:v>0.744907379</c:v>
                </c:pt>
                <c:pt idx="78">
                  <c:v>0.745023131</c:v>
                </c:pt>
                <c:pt idx="79">
                  <c:v>0.745138884</c:v>
                </c:pt>
                <c:pt idx="80">
                  <c:v>0.745254636</c:v>
                </c:pt>
                <c:pt idx="81">
                  <c:v>0.745370388</c:v>
                </c:pt>
                <c:pt idx="82">
                  <c:v>0.74548614</c:v>
                </c:pt>
                <c:pt idx="83">
                  <c:v>0.745601833</c:v>
                </c:pt>
                <c:pt idx="84">
                  <c:v>0.745717585</c:v>
                </c:pt>
                <c:pt idx="85">
                  <c:v>0.745833337</c:v>
                </c:pt>
                <c:pt idx="86">
                  <c:v>0.74594909</c:v>
                </c:pt>
                <c:pt idx="87">
                  <c:v>0.746064842</c:v>
                </c:pt>
                <c:pt idx="88">
                  <c:v>0.746180534</c:v>
                </c:pt>
                <c:pt idx="89">
                  <c:v>0.746296287</c:v>
                </c:pt>
                <c:pt idx="90">
                  <c:v>0.746412039</c:v>
                </c:pt>
                <c:pt idx="91">
                  <c:v>0.746527791</c:v>
                </c:pt>
                <c:pt idx="92">
                  <c:v>0.746643543</c:v>
                </c:pt>
                <c:pt idx="93">
                  <c:v>0.746759236</c:v>
                </c:pt>
                <c:pt idx="94">
                  <c:v>0.746874988</c:v>
                </c:pt>
                <c:pt idx="95">
                  <c:v>0.74699074</c:v>
                </c:pt>
                <c:pt idx="96">
                  <c:v>0.747106493</c:v>
                </c:pt>
                <c:pt idx="97">
                  <c:v>0.747222245</c:v>
                </c:pt>
                <c:pt idx="98">
                  <c:v>0.747337937</c:v>
                </c:pt>
                <c:pt idx="99">
                  <c:v>0.74745369</c:v>
                </c:pt>
                <c:pt idx="100">
                  <c:v>0.747569442</c:v>
                </c:pt>
                <c:pt idx="101">
                  <c:v>0.747685194</c:v>
                </c:pt>
                <c:pt idx="102">
                  <c:v>0.747800946</c:v>
                </c:pt>
                <c:pt idx="103">
                  <c:v>0.747916639</c:v>
                </c:pt>
                <c:pt idx="104">
                  <c:v>0.748032391</c:v>
                </c:pt>
                <c:pt idx="105">
                  <c:v>0.748148143</c:v>
                </c:pt>
                <c:pt idx="106">
                  <c:v>0.748263896</c:v>
                </c:pt>
                <c:pt idx="107">
                  <c:v>0.748379648</c:v>
                </c:pt>
                <c:pt idx="108">
                  <c:v>0.7484954</c:v>
                </c:pt>
                <c:pt idx="109">
                  <c:v>0.748611093</c:v>
                </c:pt>
                <c:pt idx="110">
                  <c:v>0.748726845</c:v>
                </c:pt>
                <c:pt idx="111">
                  <c:v>0.748842597</c:v>
                </c:pt>
                <c:pt idx="112">
                  <c:v>0.748958349</c:v>
                </c:pt>
                <c:pt idx="113">
                  <c:v>0.749074101</c:v>
                </c:pt>
                <c:pt idx="114">
                  <c:v>0.749189794</c:v>
                </c:pt>
                <c:pt idx="115">
                  <c:v>0.749305546</c:v>
                </c:pt>
                <c:pt idx="116">
                  <c:v>0.749421299</c:v>
                </c:pt>
                <c:pt idx="117">
                  <c:v>0.749537051</c:v>
                </c:pt>
                <c:pt idx="118">
                  <c:v>0.749652803</c:v>
                </c:pt>
                <c:pt idx="119">
                  <c:v>0.749768496</c:v>
                </c:pt>
                <c:pt idx="120">
                  <c:v>0.749884248</c:v>
                </c:pt>
                <c:pt idx="121">
                  <c:v>0.75</c:v>
                </c:pt>
                <c:pt idx="122">
                  <c:v>0.750115752</c:v>
                </c:pt>
                <c:pt idx="123">
                  <c:v>0.750231504</c:v>
                </c:pt>
                <c:pt idx="124">
                  <c:v>0.750347197</c:v>
                </c:pt>
                <c:pt idx="125">
                  <c:v>0.750462949</c:v>
                </c:pt>
                <c:pt idx="126">
                  <c:v>0.750578701</c:v>
                </c:pt>
                <c:pt idx="127">
                  <c:v>0.750694454</c:v>
                </c:pt>
                <c:pt idx="128">
                  <c:v>0.750810206</c:v>
                </c:pt>
                <c:pt idx="129">
                  <c:v>0.750925899</c:v>
                </c:pt>
                <c:pt idx="130">
                  <c:v>0.751041651</c:v>
                </c:pt>
                <c:pt idx="131">
                  <c:v>0.751157403</c:v>
                </c:pt>
                <c:pt idx="132">
                  <c:v>0.751273155</c:v>
                </c:pt>
                <c:pt idx="133">
                  <c:v>0.751388907</c:v>
                </c:pt>
                <c:pt idx="134">
                  <c:v>0.7515046</c:v>
                </c:pt>
                <c:pt idx="135">
                  <c:v>0.751620352</c:v>
                </c:pt>
                <c:pt idx="136">
                  <c:v>0.751736104</c:v>
                </c:pt>
                <c:pt idx="137">
                  <c:v>0.751851857</c:v>
                </c:pt>
                <c:pt idx="138">
                  <c:v>0.751967609</c:v>
                </c:pt>
                <c:pt idx="139">
                  <c:v>0.752083361</c:v>
                </c:pt>
                <c:pt idx="140">
                  <c:v>0.752199054</c:v>
                </c:pt>
                <c:pt idx="141">
                  <c:v>0.752314806</c:v>
                </c:pt>
                <c:pt idx="142">
                  <c:v>0.752430558</c:v>
                </c:pt>
                <c:pt idx="143">
                  <c:v>0.75254631</c:v>
                </c:pt>
                <c:pt idx="144">
                  <c:v>0.752662063</c:v>
                </c:pt>
                <c:pt idx="145">
                  <c:v>0.752777755</c:v>
                </c:pt>
                <c:pt idx="146">
                  <c:v>0.752893507</c:v>
                </c:pt>
                <c:pt idx="147">
                  <c:v>0.75300926</c:v>
                </c:pt>
                <c:pt idx="148">
                  <c:v>0.753125012</c:v>
                </c:pt>
                <c:pt idx="149">
                  <c:v>0.753240764</c:v>
                </c:pt>
                <c:pt idx="150">
                  <c:v>0.753356457</c:v>
                </c:pt>
                <c:pt idx="151">
                  <c:v>0.753472209</c:v>
                </c:pt>
                <c:pt idx="152">
                  <c:v>0.753587961</c:v>
                </c:pt>
                <c:pt idx="153">
                  <c:v>0.753703713</c:v>
                </c:pt>
                <c:pt idx="154">
                  <c:v>0.753819466</c:v>
                </c:pt>
                <c:pt idx="155">
                  <c:v>0.753935158</c:v>
                </c:pt>
                <c:pt idx="156">
                  <c:v>0.75405091</c:v>
                </c:pt>
                <c:pt idx="157">
                  <c:v>0.754166663</c:v>
                </c:pt>
                <c:pt idx="158">
                  <c:v>0.754282415</c:v>
                </c:pt>
                <c:pt idx="159">
                  <c:v>0.754398167</c:v>
                </c:pt>
                <c:pt idx="160">
                  <c:v>0.75451386</c:v>
                </c:pt>
                <c:pt idx="161">
                  <c:v>0.754629612</c:v>
                </c:pt>
                <c:pt idx="162">
                  <c:v>0.754745364</c:v>
                </c:pt>
                <c:pt idx="163">
                  <c:v>0.754861116</c:v>
                </c:pt>
                <c:pt idx="164">
                  <c:v>0.754976869</c:v>
                </c:pt>
                <c:pt idx="165">
                  <c:v>0.755092621</c:v>
                </c:pt>
                <c:pt idx="166">
                  <c:v>0.755208313</c:v>
                </c:pt>
                <c:pt idx="167">
                  <c:v>0.755324066</c:v>
                </c:pt>
                <c:pt idx="168">
                  <c:v>0.755439818</c:v>
                </c:pt>
                <c:pt idx="169">
                  <c:v>0.75555557</c:v>
                </c:pt>
                <c:pt idx="170">
                  <c:v>0.755671322</c:v>
                </c:pt>
                <c:pt idx="171">
                  <c:v>0.755787015</c:v>
                </c:pt>
                <c:pt idx="172">
                  <c:v>0.755902767</c:v>
                </c:pt>
                <c:pt idx="173">
                  <c:v>0.756018519</c:v>
                </c:pt>
                <c:pt idx="174">
                  <c:v>0.756134272</c:v>
                </c:pt>
                <c:pt idx="175">
                  <c:v>0.756250024</c:v>
                </c:pt>
                <c:pt idx="176">
                  <c:v>0.756365716</c:v>
                </c:pt>
                <c:pt idx="177">
                  <c:v>0.756481469</c:v>
                </c:pt>
                <c:pt idx="178">
                  <c:v>0.756597221</c:v>
                </c:pt>
                <c:pt idx="179">
                  <c:v>0.756712973</c:v>
                </c:pt>
                <c:pt idx="180">
                  <c:v>0.756828725</c:v>
                </c:pt>
                <c:pt idx="181">
                  <c:v>0.756944418</c:v>
                </c:pt>
                <c:pt idx="182">
                  <c:v>0.75706017</c:v>
                </c:pt>
                <c:pt idx="183">
                  <c:v>0.757175922</c:v>
                </c:pt>
                <c:pt idx="184">
                  <c:v>0.757291675</c:v>
                </c:pt>
                <c:pt idx="185">
                  <c:v>0.757407427</c:v>
                </c:pt>
                <c:pt idx="186">
                  <c:v>0.757523119</c:v>
                </c:pt>
                <c:pt idx="187">
                  <c:v>0.757638872</c:v>
                </c:pt>
                <c:pt idx="188">
                  <c:v>0.757754624</c:v>
                </c:pt>
                <c:pt idx="189">
                  <c:v>0.757870376</c:v>
                </c:pt>
                <c:pt idx="190">
                  <c:v>0.757986128</c:v>
                </c:pt>
                <c:pt idx="191">
                  <c:v>0.758101881</c:v>
                </c:pt>
                <c:pt idx="192">
                  <c:v>0.758217573</c:v>
                </c:pt>
                <c:pt idx="193">
                  <c:v>0.758333325</c:v>
                </c:pt>
                <c:pt idx="194">
                  <c:v>0.758449078</c:v>
                </c:pt>
                <c:pt idx="195">
                  <c:v>0.75856483</c:v>
                </c:pt>
                <c:pt idx="196">
                  <c:v>0.758680582</c:v>
                </c:pt>
                <c:pt idx="197">
                  <c:v>0.758796275</c:v>
                </c:pt>
                <c:pt idx="198">
                  <c:v>0.758912027</c:v>
                </c:pt>
                <c:pt idx="199">
                  <c:v>0.759027779</c:v>
                </c:pt>
                <c:pt idx="200">
                  <c:v>0.759143531</c:v>
                </c:pt>
                <c:pt idx="201">
                  <c:v>0.759259284</c:v>
                </c:pt>
                <c:pt idx="202">
                  <c:v>0.759374976</c:v>
                </c:pt>
                <c:pt idx="203">
                  <c:v>0.759490728</c:v>
                </c:pt>
                <c:pt idx="204">
                  <c:v>0.759606481</c:v>
                </c:pt>
                <c:pt idx="205">
                  <c:v>0.759722233</c:v>
                </c:pt>
                <c:pt idx="206">
                  <c:v>0.759837985</c:v>
                </c:pt>
                <c:pt idx="207">
                  <c:v>0.759953678</c:v>
                </c:pt>
                <c:pt idx="208">
                  <c:v>0.76006943</c:v>
                </c:pt>
                <c:pt idx="209">
                  <c:v>0.760185182</c:v>
                </c:pt>
                <c:pt idx="210">
                  <c:v>0.760300934</c:v>
                </c:pt>
                <c:pt idx="211">
                  <c:v>0.760416687</c:v>
                </c:pt>
                <c:pt idx="212">
                  <c:v>0.760532379</c:v>
                </c:pt>
                <c:pt idx="213">
                  <c:v>0.760648131</c:v>
                </c:pt>
                <c:pt idx="214">
                  <c:v>0.760763884</c:v>
                </c:pt>
                <c:pt idx="215">
                  <c:v>0.760879636</c:v>
                </c:pt>
                <c:pt idx="216">
                  <c:v>0.760995388</c:v>
                </c:pt>
                <c:pt idx="217">
                  <c:v>0.76111114</c:v>
                </c:pt>
                <c:pt idx="218">
                  <c:v>0.761226833</c:v>
                </c:pt>
                <c:pt idx="219">
                  <c:v>0.761342585</c:v>
                </c:pt>
                <c:pt idx="220">
                  <c:v>0.761458337</c:v>
                </c:pt>
                <c:pt idx="221">
                  <c:v>0.76157409</c:v>
                </c:pt>
                <c:pt idx="222">
                  <c:v>0.761689842</c:v>
                </c:pt>
                <c:pt idx="223">
                  <c:v>0.761805534</c:v>
                </c:pt>
                <c:pt idx="224">
                  <c:v>0.761921287</c:v>
                </c:pt>
                <c:pt idx="225">
                  <c:v>0.762037039</c:v>
                </c:pt>
                <c:pt idx="226">
                  <c:v>0.762152791</c:v>
                </c:pt>
                <c:pt idx="227">
                  <c:v>0.762268543</c:v>
                </c:pt>
                <c:pt idx="228">
                  <c:v>0.762384236</c:v>
                </c:pt>
                <c:pt idx="229">
                  <c:v>0.762499988</c:v>
                </c:pt>
                <c:pt idx="230">
                  <c:v>0.76261574</c:v>
                </c:pt>
                <c:pt idx="231">
                  <c:v>0.762731493</c:v>
                </c:pt>
                <c:pt idx="232">
                  <c:v>0.762847245</c:v>
                </c:pt>
                <c:pt idx="233">
                  <c:v>0.762962937</c:v>
                </c:pt>
                <c:pt idx="234">
                  <c:v>0.76307869</c:v>
                </c:pt>
                <c:pt idx="235">
                  <c:v>0.763194442</c:v>
                </c:pt>
                <c:pt idx="236">
                  <c:v>0.763310194</c:v>
                </c:pt>
                <c:pt idx="237">
                  <c:v>0.763425946</c:v>
                </c:pt>
                <c:pt idx="238">
                  <c:v>0.763541639</c:v>
                </c:pt>
                <c:pt idx="239">
                  <c:v>0.763657391</c:v>
                </c:pt>
                <c:pt idx="240">
                  <c:v>0.763773143</c:v>
                </c:pt>
                <c:pt idx="241">
                  <c:v>0.763888896</c:v>
                </c:pt>
                <c:pt idx="242">
                  <c:v>0.764004648</c:v>
                </c:pt>
                <c:pt idx="243">
                  <c:v>0.7641204</c:v>
                </c:pt>
                <c:pt idx="244">
                  <c:v>0.764236093</c:v>
                </c:pt>
                <c:pt idx="245">
                  <c:v>0.764351845</c:v>
                </c:pt>
                <c:pt idx="246">
                  <c:v>0.764467597</c:v>
                </c:pt>
                <c:pt idx="247">
                  <c:v>0.764583349</c:v>
                </c:pt>
                <c:pt idx="248">
                  <c:v>0.764699101</c:v>
                </c:pt>
                <c:pt idx="249">
                  <c:v>0.764814794</c:v>
                </c:pt>
                <c:pt idx="250">
                  <c:v>0.764930546</c:v>
                </c:pt>
                <c:pt idx="251">
                  <c:v>0.765046299</c:v>
                </c:pt>
                <c:pt idx="252">
                  <c:v>0.765162051</c:v>
                </c:pt>
                <c:pt idx="253">
                  <c:v>0.765277803</c:v>
                </c:pt>
                <c:pt idx="254">
                  <c:v>0.765393496</c:v>
                </c:pt>
                <c:pt idx="255">
                  <c:v>0.765509248</c:v>
                </c:pt>
                <c:pt idx="256">
                  <c:v>0.765625</c:v>
                </c:pt>
                <c:pt idx="257">
                  <c:v>0.765740752</c:v>
                </c:pt>
                <c:pt idx="258">
                  <c:v>0.765856504</c:v>
                </c:pt>
                <c:pt idx="259">
                  <c:v>0.765972197</c:v>
                </c:pt>
                <c:pt idx="260">
                  <c:v>0.766087949</c:v>
                </c:pt>
                <c:pt idx="261">
                  <c:v>0.766203701</c:v>
                </c:pt>
                <c:pt idx="262">
                  <c:v>0.766319454</c:v>
                </c:pt>
                <c:pt idx="263">
                  <c:v>0.766435206</c:v>
                </c:pt>
                <c:pt idx="264">
                  <c:v>0.766550899</c:v>
                </c:pt>
                <c:pt idx="265">
                  <c:v>0.766666651</c:v>
                </c:pt>
                <c:pt idx="266">
                  <c:v>0.766782403</c:v>
                </c:pt>
                <c:pt idx="267">
                  <c:v>0.766898155</c:v>
                </c:pt>
                <c:pt idx="268">
                  <c:v>0.767013907</c:v>
                </c:pt>
                <c:pt idx="269">
                  <c:v>0.7671296</c:v>
                </c:pt>
                <c:pt idx="270">
                  <c:v>0.767245352</c:v>
                </c:pt>
                <c:pt idx="271">
                  <c:v>0.767361104</c:v>
                </c:pt>
                <c:pt idx="272">
                  <c:v>0.767476857</c:v>
                </c:pt>
                <c:pt idx="273">
                  <c:v>0.767592609</c:v>
                </c:pt>
                <c:pt idx="274">
                  <c:v>0.767708361</c:v>
                </c:pt>
                <c:pt idx="275">
                  <c:v>0.767824054</c:v>
                </c:pt>
                <c:pt idx="276">
                  <c:v>0.767939806</c:v>
                </c:pt>
                <c:pt idx="277">
                  <c:v>0.768055558</c:v>
                </c:pt>
                <c:pt idx="278">
                  <c:v>0.76817131</c:v>
                </c:pt>
                <c:pt idx="279">
                  <c:v>0.768287063</c:v>
                </c:pt>
                <c:pt idx="280">
                  <c:v>0.768402755</c:v>
                </c:pt>
                <c:pt idx="281">
                  <c:v>0.768518507</c:v>
                </c:pt>
                <c:pt idx="282">
                  <c:v>0.76863426</c:v>
                </c:pt>
                <c:pt idx="283">
                  <c:v>0.768750012</c:v>
                </c:pt>
                <c:pt idx="284">
                  <c:v>0.768865764</c:v>
                </c:pt>
                <c:pt idx="285">
                  <c:v>0.768981457</c:v>
                </c:pt>
                <c:pt idx="286">
                  <c:v>0.769097209</c:v>
                </c:pt>
                <c:pt idx="287">
                  <c:v>0.769212961</c:v>
                </c:pt>
                <c:pt idx="288">
                  <c:v>0.769328713</c:v>
                </c:pt>
                <c:pt idx="289">
                  <c:v>0.769444466</c:v>
                </c:pt>
                <c:pt idx="290">
                  <c:v>0.769560158</c:v>
                </c:pt>
                <c:pt idx="291">
                  <c:v>0.76967591</c:v>
                </c:pt>
                <c:pt idx="292">
                  <c:v>0.769791663</c:v>
                </c:pt>
                <c:pt idx="293">
                  <c:v>0.769907415</c:v>
                </c:pt>
                <c:pt idx="294">
                  <c:v>0.770023167</c:v>
                </c:pt>
                <c:pt idx="295">
                  <c:v>0.77013886</c:v>
                </c:pt>
                <c:pt idx="296">
                  <c:v>0.770254612</c:v>
                </c:pt>
                <c:pt idx="297">
                  <c:v>0.770370364</c:v>
                </c:pt>
                <c:pt idx="298">
                  <c:v>0.770486116</c:v>
                </c:pt>
                <c:pt idx="299">
                  <c:v>0.770601869</c:v>
                </c:pt>
                <c:pt idx="300">
                  <c:v>0.770717621</c:v>
                </c:pt>
                <c:pt idx="301">
                  <c:v>0.770833313</c:v>
                </c:pt>
                <c:pt idx="302">
                  <c:v>0.770949066</c:v>
                </c:pt>
                <c:pt idx="303">
                  <c:v>0.771064818</c:v>
                </c:pt>
                <c:pt idx="304">
                  <c:v>0.77118057</c:v>
                </c:pt>
                <c:pt idx="305">
                  <c:v>0.771296322</c:v>
                </c:pt>
                <c:pt idx="306">
                  <c:v>0.771412015</c:v>
                </c:pt>
                <c:pt idx="307">
                  <c:v>0.771527767</c:v>
                </c:pt>
                <c:pt idx="308">
                  <c:v>0.771643519</c:v>
                </c:pt>
                <c:pt idx="309">
                  <c:v>0.771759272</c:v>
                </c:pt>
                <c:pt idx="310">
                  <c:v>0.771875024</c:v>
                </c:pt>
                <c:pt idx="311">
                  <c:v>0.771990716</c:v>
                </c:pt>
                <c:pt idx="312">
                  <c:v>0.772106469</c:v>
                </c:pt>
                <c:pt idx="313">
                  <c:v>0.772222221</c:v>
                </c:pt>
                <c:pt idx="314">
                  <c:v>0.772337973</c:v>
                </c:pt>
                <c:pt idx="315">
                  <c:v>0.772453725</c:v>
                </c:pt>
                <c:pt idx="316">
                  <c:v>0.772569418</c:v>
                </c:pt>
                <c:pt idx="317">
                  <c:v>0.77268517</c:v>
                </c:pt>
                <c:pt idx="318">
                  <c:v>0.772800922</c:v>
                </c:pt>
                <c:pt idx="319">
                  <c:v>0.772916675</c:v>
                </c:pt>
                <c:pt idx="320">
                  <c:v>0.773032427</c:v>
                </c:pt>
                <c:pt idx="321">
                  <c:v>0.773148119</c:v>
                </c:pt>
                <c:pt idx="322">
                  <c:v>0.773263872</c:v>
                </c:pt>
                <c:pt idx="323">
                  <c:v>0.773379624</c:v>
                </c:pt>
                <c:pt idx="324">
                  <c:v>0.773495376</c:v>
                </c:pt>
                <c:pt idx="325">
                  <c:v>0.773611128</c:v>
                </c:pt>
                <c:pt idx="326">
                  <c:v>0.773726881</c:v>
                </c:pt>
                <c:pt idx="327">
                  <c:v>0.773842573</c:v>
                </c:pt>
                <c:pt idx="328">
                  <c:v>0.773958325</c:v>
                </c:pt>
                <c:pt idx="329">
                  <c:v>0.774074078</c:v>
                </c:pt>
                <c:pt idx="330">
                  <c:v>0.77418983</c:v>
                </c:pt>
                <c:pt idx="331">
                  <c:v>0.774305582</c:v>
                </c:pt>
                <c:pt idx="332">
                  <c:v>0.774421275</c:v>
                </c:pt>
                <c:pt idx="333">
                  <c:v>0.774537027</c:v>
                </c:pt>
                <c:pt idx="334">
                  <c:v>0.774652779</c:v>
                </c:pt>
                <c:pt idx="335">
                  <c:v>0.774768531</c:v>
                </c:pt>
                <c:pt idx="336">
                  <c:v>0.774884284</c:v>
                </c:pt>
                <c:pt idx="337">
                  <c:v>0.774999976</c:v>
                </c:pt>
                <c:pt idx="338">
                  <c:v>0.775115728</c:v>
                </c:pt>
                <c:pt idx="339">
                  <c:v>0.775231481</c:v>
                </c:pt>
                <c:pt idx="340">
                  <c:v>0.775347233</c:v>
                </c:pt>
                <c:pt idx="341">
                  <c:v>0.775462985</c:v>
                </c:pt>
                <c:pt idx="342">
                  <c:v>0.775578678</c:v>
                </c:pt>
                <c:pt idx="343">
                  <c:v>0.77569443</c:v>
                </c:pt>
                <c:pt idx="344">
                  <c:v>0.775810182</c:v>
                </c:pt>
                <c:pt idx="345">
                  <c:v>0.775925934</c:v>
                </c:pt>
                <c:pt idx="346">
                  <c:v>0.776041687</c:v>
                </c:pt>
                <c:pt idx="347">
                  <c:v>0.776157379</c:v>
                </c:pt>
                <c:pt idx="348">
                  <c:v>0.776273131</c:v>
                </c:pt>
                <c:pt idx="349">
                  <c:v>0.776388884</c:v>
                </c:pt>
                <c:pt idx="350">
                  <c:v>0.776504636</c:v>
                </c:pt>
                <c:pt idx="351">
                  <c:v>0.776620388</c:v>
                </c:pt>
                <c:pt idx="352">
                  <c:v>0.77673614</c:v>
                </c:pt>
                <c:pt idx="353">
                  <c:v>0.776851833</c:v>
                </c:pt>
                <c:pt idx="354">
                  <c:v>0.776967585</c:v>
                </c:pt>
                <c:pt idx="355">
                  <c:v>0.777083337</c:v>
                </c:pt>
                <c:pt idx="356">
                  <c:v>0.77719909</c:v>
                </c:pt>
                <c:pt idx="357">
                  <c:v>0.777314842</c:v>
                </c:pt>
                <c:pt idx="358">
                  <c:v>0.777430534</c:v>
                </c:pt>
                <c:pt idx="359">
                  <c:v>0.777546287</c:v>
                </c:pt>
                <c:pt idx="360">
                  <c:v>0.777662039</c:v>
                </c:pt>
                <c:pt idx="361">
                  <c:v>0.777777791</c:v>
                </c:pt>
                <c:pt idx="362">
                  <c:v>0.777893543</c:v>
                </c:pt>
                <c:pt idx="363">
                  <c:v>0.778009236</c:v>
                </c:pt>
                <c:pt idx="364">
                  <c:v>0.778124988</c:v>
                </c:pt>
                <c:pt idx="365">
                  <c:v>0.77824074</c:v>
                </c:pt>
                <c:pt idx="366">
                  <c:v>0.778356493</c:v>
                </c:pt>
                <c:pt idx="367">
                  <c:v>0.778472245</c:v>
                </c:pt>
                <c:pt idx="368">
                  <c:v>0.778587937</c:v>
                </c:pt>
                <c:pt idx="369">
                  <c:v>0.77870369</c:v>
                </c:pt>
                <c:pt idx="370">
                  <c:v>0.778819442</c:v>
                </c:pt>
                <c:pt idx="371">
                  <c:v>0.778935194</c:v>
                </c:pt>
                <c:pt idx="372">
                  <c:v>0.779050946</c:v>
                </c:pt>
                <c:pt idx="373">
                  <c:v>0.779166639</c:v>
                </c:pt>
                <c:pt idx="374">
                  <c:v>0.779282391</c:v>
                </c:pt>
                <c:pt idx="375">
                  <c:v>0.779398143</c:v>
                </c:pt>
                <c:pt idx="376">
                  <c:v>0.779513896</c:v>
                </c:pt>
                <c:pt idx="377">
                  <c:v>0.779629648</c:v>
                </c:pt>
                <c:pt idx="378">
                  <c:v>0.7797454</c:v>
                </c:pt>
                <c:pt idx="379">
                  <c:v>0.779861093</c:v>
                </c:pt>
                <c:pt idx="380">
                  <c:v>0.779976845</c:v>
                </c:pt>
                <c:pt idx="381">
                  <c:v>0.780092597</c:v>
                </c:pt>
                <c:pt idx="382">
                  <c:v>0.780208349</c:v>
                </c:pt>
                <c:pt idx="383">
                  <c:v>0.780324101</c:v>
                </c:pt>
                <c:pt idx="384">
                  <c:v>0.780439794</c:v>
                </c:pt>
                <c:pt idx="385">
                  <c:v>0.780555546</c:v>
                </c:pt>
                <c:pt idx="386">
                  <c:v>0.780671299</c:v>
                </c:pt>
                <c:pt idx="387">
                  <c:v>0.780787051</c:v>
                </c:pt>
                <c:pt idx="388">
                  <c:v>0.780902803</c:v>
                </c:pt>
                <c:pt idx="389">
                  <c:v>0.781018496</c:v>
                </c:pt>
                <c:pt idx="390">
                  <c:v>0.781134248</c:v>
                </c:pt>
                <c:pt idx="391">
                  <c:v>0.78125</c:v>
                </c:pt>
                <c:pt idx="392">
                  <c:v>0.781365752</c:v>
                </c:pt>
                <c:pt idx="393">
                  <c:v>0.781481504</c:v>
                </c:pt>
                <c:pt idx="394">
                  <c:v>0.781597197</c:v>
                </c:pt>
                <c:pt idx="395">
                  <c:v>0.781712949</c:v>
                </c:pt>
                <c:pt idx="396">
                  <c:v>0.781828701</c:v>
                </c:pt>
                <c:pt idx="397">
                  <c:v>0.781944454</c:v>
                </c:pt>
                <c:pt idx="398">
                  <c:v>0.782060206</c:v>
                </c:pt>
                <c:pt idx="399">
                  <c:v>0.782175899</c:v>
                </c:pt>
                <c:pt idx="400">
                  <c:v>0.782291651</c:v>
                </c:pt>
                <c:pt idx="401">
                  <c:v>0.782407403</c:v>
                </c:pt>
                <c:pt idx="402">
                  <c:v>0.782523155</c:v>
                </c:pt>
                <c:pt idx="403">
                  <c:v>0.782638907</c:v>
                </c:pt>
                <c:pt idx="404">
                  <c:v>0.7827546</c:v>
                </c:pt>
                <c:pt idx="405">
                  <c:v>0.782870352</c:v>
                </c:pt>
                <c:pt idx="406">
                  <c:v>0.782986104</c:v>
                </c:pt>
                <c:pt idx="407">
                  <c:v>0.783101857</c:v>
                </c:pt>
                <c:pt idx="408">
                  <c:v>0.783217609</c:v>
                </c:pt>
                <c:pt idx="409">
                  <c:v>0.783333361</c:v>
                </c:pt>
                <c:pt idx="410">
                  <c:v>0.783449054</c:v>
                </c:pt>
                <c:pt idx="411">
                  <c:v>0.783564806</c:v>
                </c:pt>
                <c:pt idx="412">
                  <c:v>0.783680558</c:v>
                </c:pt>
                <c:pt idx="413">
                  <c:v>0.78379631</c:v>
                </c:pt>
                <c:pt idx="414">
                  <c:v>0.783912063</c:v>
                </c:pt>
                <c:pt idx="415">
                  <c:v>0.784027755</c:v>
                </c:pt>
                <c:pt idx="416">
                  <c:v>0.784143507</c:v>
                </c:pt>
                <c:pt idx="417">
                  <c:v>0.78425926</c:v>
                </c:pt>
                <c:pt idx="418">
                  <c:v>0.784375012</c:v>
                </c:pt>
                <c:pt idx="419">
                  <c:v>0.784490764</c:v>
                </c:pt>
                <c:pt idx="420">
                  <c:v>0.784606457</c:v>
                </c:pt>
                <c:pt idx="421">
                  <c:v>0.784722209</c:v>
                </c:pt>
                <c:pt idx="422">
                  <c:v>0.784837961</c:v>
                </c:pt>
                <c:pt idx="423">
                  <c:v>0.784953713</c:v>
                </c:pt>
                <c:pt idx="424">
                  <c:v>0.785069466</c:v>
                </c:pt>
                <c:pt idx="425">
                  <c:v>0.785185158</c:v>
                </c:pt>
                <c:pt idx="426">
                  <c:v>0.78530091</c:v>
                </c:pt>
                <c:pt idx="427">
                  <c:v>0.785416663</c:v>
                </c:pt>
                <c:pt idx="428">
                  <c:v>0.785532415</c:v>
                </c:pt>
                <c:pt idx="429">
                  <c:v>0.785648167</c:v>
                </c:pt>
                <c:pt idx="430">
                  <c:v>0.78576386</c:v>
                </c:pt>
                <c:pt idx="431">
                  <c:v>0.785879612</c:v>
                </c:pt>
                <c:pt idx="432">
                  <c:v>0.785995364</c:v>
                </c:pt>
                <c:pt idx="433">
                  <c:v>0.786111116</c:v>
                </c:pt>
                <c:pt idx="434">
                  <c:v>0.786226869</c:v>
                </c:pt>
                <c:pt idx="435">
                  <c:v>0.786342621</c:v>
                </c:pt>
                <c:pt idx="436">
                  <c:v>0.786458313</c:v>
                </c:pt>
                <c:pt idx="437">
                  <c:v>0.786574066</c:v>
                </c:pt>
                <c:pt idx="438">
                  <c:v>0.786689818</c:v>
                </c:pt>
                <c:pt idx="439">
                  <c:v>0.78680557</c:v>
                </c:pt>
                <c:pt idx="440">
                  <c:v>0.786921322</c:v>
                </c:pt>
                <c:pt idx="441">
                  <c:v>0.787037015</c:v>
                </c:pt>
                <c:pt idx="442">
                  <c:v>0.787152767</c:v>
                </c:pt>
                <c:pt idx="443">
                  <c:v>0.787268519</c:v>
                </c:pt>
                <c:pt idx="444">
                  <c:v>0.787384272</c:v>
                </c:pt>
                <c:pt idx="445">
                  <c:v>0.787500024</c:v>
                </c:pt>
                <c:pt idx="446">
                  <c:v>0.787615716</c:v>
                </c:pt>
                <c:pt idx="447">
                  <c:v>0.787731469</c:v>
                </c:pt>
                <c:pt idx="448">
                  <c:v>0.787847221</c:v>
                </c:pt>
                <c:pt idx="449">
                  <c:v>0.787962973</c:v>
                </c:pt>
                <c:pt idx="450">
                  <c:v>0.788078725</c:v>
                </c:pt>
                <c:pt idx="451">
                  <c:v>0.788194418</c:v>
                </c:pt>
                <c:pt idx="452">
                  <c:v>0.78831017</c:v>
                </c:pt>
                <c:pt idx="453">
                  <c:v>0.788425922</c:v>
                </c:pt>
                <c:pt idx="454">
                  <c:v>0.788541675</c:v>
                </c:pt>
                <c:pt idx="455">
                  <c:v>0.788657427</c:v>
                </c:pt>
                <c:pt idx="456">
                  <c:v>0.788773119</c:v>
                </c:pt>
                <c:pt idx="457">
                  <c:v>0.788888872</c:v>
                </c:pt>
                <c:pt idx="458">
                  <c:v>0.789004624</c:v>
                </c:pt>
                <c:pt idx="459">
                  <c:v>0.789120376</c:v>
                </c:pt>
                <c:pt idx="460">
                  <c:v>0.789236128</c:v>
                </c:pt>
                <c:pt idx="461">
                  <c:v>0.789351881</c:v>
                </c:pt>
                <c:pt idx="462">
                  <c:v>0.789467573</c:v>
                </c:pt>
                <c:pt idx="463">
                  <c:v>0.789583325</c:v>
                </c:pt>
                <c:pt idx="464">
                  <c:v>0.789699078</c:v>
                </c:pt>
                <c:pt idx="465">
                  <c:v>0.78981483</c:v>
                </c:pt>
                <c:pt idx="466">
                  <c:v>0.789930582</c:v>
                </c:pt>
                <c:pt idx="467">
                  <c:v>0.790046275</c:v>
                </c:pt>
                <c:pt idx="468">
                  <c:v>0.790162027</c:v>
                </c:pt>
                <c:pt idx="469">
                  <c:v>0.790277779</c:v>
                </c:pt>
                <c:pt idx="470">
                  <c:v>0.790393531</c:v>
                </c:pt>
                <c:pt idx="471">
                  <c:v>0.790509284</c:v>
                </c:pt>
                <c:pt idx="472">
                  <c:v>0.790624976</c:v>
                </c:pt>
                <c:pt idx="473">
                  <c:v>0.790740728</c:v>
                </c:pt>
                <c:pt idx="474">
                  <c:v>0.790856481</c:v>
                </c:pt>
                <c:pt idx="475">
                  <c:v>0.790972233</c:v>
                </c:pt>
                <c:pt idx="476">
                  <c:v>0.791087985</c:v>
                </c:pt>
                <c:pt idx="477">
                  <c:v>0.791203678</c:v>
                </c:pt>
                <c:pt idx="478">
                  <c:v>0.79131943</c:v>
                </c:pt>
                <c:pt idx="479">
                  <c:v>0.791435182</c:v>
                </c:pt>
                <c:pt idx="480">
                  <c:v>0.791550934</c:v>
                </c:pt>
                <c:pt idx="481">
                  <c:v>0.791666687</c:v>
                </c:pt>
                <c:pt idx="482">
                  <c:v>0.791782379</c:v>
                </c:pt>
                <c:pt idx="483">
                  <c:v>0.791898131</c:v>
                </c:pt>
                <c:pt idx="484">
                  <c:v>0.792013884</c:v>
                </c:pt>
                <c:pt idx="485">
                  <c:v>0.792129636</c:v>
                </c:pt>
                <c:pt idx="486">
                  <c:v>0.792245388</c:v>
                </c:pt>
                <c:pt idx="487">
                  <c:v>0.79236114</c:v>
                </c:pt>
                <c:pt idx="488">
                  <c:v>0.792476833</c:v>
                </c:pt>
                <c:pt idx="489">
                  <c:v>0.792592585</c:v>
                </c:pt>
                <c:pt idx="490">
                  <c:v>0.792708337</c:v>
                </c:pt>
                <c:pt idx="491">
                  <c:v>0.79282409</c:v>
                </c:pt>
                <c:pt idx="492">
                  <c:v>0.792939842</c:v>
                </c:pt>
                <c:pt idx="493">
                  <c:v>0.793055534</c:v>
                </c:pt>
                <c:pt idx="494">
                  <c:v>0.793171287</c:v>
                </c:pt>
                <c:pt idx="495">
                  <c:v>0.793287039</c:v>
                </c:pt>
                <c:pt idx="496">
                  <c:v>0.793402791</c:v>
                </c:pt>
                <c:pt idx="497">
                  <c:v>0.793518543</c:v>
                </c:pt>
                <c:pt idx="498">
                  <c:v>0.793634236</c:v>
                </c:pt>
                <c:pt idx="499">
                  <c:v>0.793749988</c:v>
                </c:pt>
                <c:pt idx="500">
                  <c:v>0.79386574</c:v>
                </c:pt>
                <c:pt idx="501">
                  <c:v>0.793981493</c:v>
                </c:pt>
                <c:pt idx="502">
                  <c:v>0.794097245</c:v>
                </c:pt>
                <c:pt idx="503">
                  <c:v>0.794212937</c:v>
                </c:pt>
                <c:pt idx="504">
                  <c:v>0.79432869</c:v>
                </c:pt>
                <c:pt idx="505">
                  <c:v>0.794444442</c:v>
                </c:pt>
                <c:pt idx="506">
                  <c:v>0.794560194</c:v>
                </c:pt>
                <c:pt idx="507">
                  <c:v>0.794675946</c:v>
                </c:pt>
                <c:pt idx="508">
                  <c:v>0.794791639</c:v>
                </c:pt>
                <c:pt idx="509">
                  <c:v>0.794907391</c:v>
                </c:pt>
                <c:pt idx="510">
                  <c:v>0.795023143</c:v>
                </c:pt>
                <c:pt idx="511">
                  <c:v>0.795138896</c:v>
                </c:pt>
                <c:pt idx="512">
                  <c:v>0.795254648</c:v>
                </c:pt>
                <c:pt idx="513">
                  <c:v>0.7953704</c:v>
                </c:pt>
                <c:pt idx="514">
                  <c:v>0.795486093</c:v>
                </c:pt>
                <c:pt idx="515">
                  <c:v>0.795601845</c:v>
                </c:pt>
                <c:pt idx="516">
                  <c:v>0.795717597</c:v>
                </c:pt>
                <c:pt idx="517">
                  <c:v>0.795833349</c:v>
                </c:pt>
                <c:pt idx="518">
                  <c:v>0.795949101</c:v>
                </c:pt>
                <c:pt idx="519">
                  <c:v>0.796064794</c:v>
                </c:pt>
                <c:pt idx="520">
                  <c:v>0.796180546</c:v>
                </c:pt>
                <c:pt idx="521">
                  <c:v>0.796296299</c:v>
                </c:pt>
                <c:pt idx="522">
                  <c:v>0.796412051</c:v>
                </c:pt>
                <c:pt idx="523">
                  <c:v>0.796527803</c:v>
                </c:pt>
                <c:pt idx="524">
                  <c:v>0.796643496</c:v>
                </c:pt>
                <c:pt idx="525">
                  <c:v>0.796759248</c:v>
                </c:pt>
                <c:pt idx="526">
                  <c:v>0.796875</c:v>
                </c:pt>
                <c:pt idx="527">
                  <c:v>0.796990752</c:v>
                </c:pt>
                <c:pt idx="528">
                  <c:v>0.797106504</c:v>
                </c:pt>
                <c:pt idx="529">
                  <c:v>0.797222197</c:v>
                </c:pt>
                <c:pt idx="530">
                  <c:v>0.797337949</c:v>
                </c:pt>
                <c:pt idx="531">
                  <c:v>0.797453701</c:v>
                </c:pt>
                <c:pt idx="532">
                  <c:v>0.797569454</c:v>
                </c:pt>
                <c:pt idx="533">
                  <c:v>0.797685206</c:v>
                </c:pt>
                <c:pt idx="534">
                  <c:v>0.797800899</c:v>
                </c:pt>
                <c:pt idx="535">
                  <c:v>0.797916651</c:v>
                </c:pt>
                <c:pt idx="536">
                  <c:v>0.798032403</c:v>
                </c:pt>
                <c:pt idx="537">
                  <c:v>0.798148155</c:v>
                </c:pt>
                <c:pt idx="538">
                  <c:v>0.798263907</c:v>
                </c:pt>
                <c:pt idx="539">
                  <c:v>0.7983796</c:v>
                </c:pt>
                <c:pt idx="540">
                  <c:v>0.798495352</c:v>
                </c:pt>
                <c:pt idx="541">
                  <c:v>0.798611104</c:v>
                </c:pt>
                <c:pt idx="542">
                  <c:v>0.798726857</c:v>
                </c:pt>
                <c:pt idx="543">
                  <c:v>0.798842609</c:v>
                </c:pt>
                <c:pt idx="544">
                  <c:v>0.798958361</c:v>
                </c:pt>
                <c:pt idx="545">
                  <c:v>0.799074054</c:v>
                </c:pt>
                <c:pt idx="546">
                  <c:v>0.799189806</c:v>
                </c:pt>
                <c:pt idx="547">
                  <c:v>0.799305558</c:v>
                </c:pt>
                <c:pt idx="548">
                  <c:v>0.79942131</c:v>
                </c:pt>
                <c:pt idx="549">
                  <c:v>0.799537063</c:v>
                </c:pt>
                <c:pt idx="550">
                  <c:v>0.799652755</c:v>
                </c:pt>
                <c:pt idx="551">
                  <c:v>0.799768507</c:v>
                </c:pt>
                <c:pt idx="552">
                  <c:v>0.79988426</c:v>
                </c:pt>
                <c:pt idx="553">
                  <c:v>0.800000012</c:v>
                </c:pt>
                <c:pt idx="554">
                  <c:v>0.800115764</c:v>
                </c:pt>
                <c:pt idx="555">
                  <c:v>0.800231457</c:v>
                </c:pt>
                <c:pt idx="556">
                  <c:v>0.800347209</c:v>
                </c:pt>
                <c:pt idx="557">
                  <c:v>0.800462961</c:v>
                </c:pt>
                <c:pt idx="558">
                  <c:v>0.800578713</c:v>
                </c:pt>
                <c:pt idx="559">
                  <c:v>0.800694466</c:v>
                </c:pt>
                <c:pt idx="560">
                  <c:v>0.800810158</c:v>
                </c:pt>
                <c:pt idx="561">
                  <c:v>0.80092591</c:v>
                </c:pt>
                <c:pt idx="562">
                  <c:v>0.801041663</c:v>
                </c:pt>
                <c:pt idx="563">
                  <c:v>0.801157415</c:v>
                </c:pt>
                <c:pt idx="564">
                  <c:v>0.801273167</c:v>
                </c:pt>
                <c:pt idx="565">
                  <c:v>0.80138886</c:v>
                </c:pt>
                <c:pt idx="566">
                  <c:v>0.801504612</c:v>
                </c:pt>
                <c:pt idx="567">
                  <c:v>0.801620364</c:v>
                </c:pt>
                <c:pt idx="568">
                  <c:v>0.801736116</c:v>
                </c:pt>
                <c:pt idx="569">
                  <c:v>0.801851869</c:v>
                </c:pt>
                <c:pt idx="570">
                  <c:v>0.801967621</c:v>
                </c:pt>
                <c:pt idx="571">
                  <c:v>0.802083313</c:v>
                </c:pt>
                <c:pt idx="572">
                  <c:v>0.802199066</c:v>
                </c:pt>
                <c:pt idx="573">
                  <c:v>0.802314818</c:v>
                </c:pt>
                <c:pt idx="574">
                  <c:v>0.80243057</c:v>
                </c:pt>
                <c:pt idx="575">
                  <c:v>0.802546322</c:v>
                </c:pt>
                <c:pt idx="576">
                  <c:v>0.802662015</c:v>
                </c:pt>
                <c:pt idx="577">
                  <c:v>0.802777767</c:v>
                </c:pt>
                <c:pt idx="578">
                  <c:v>0.802893519</c:v>
                </c:pt>
                <c:pt idx="579">
                  <c:v>0.803009272</c:v>
                </c:pt>
                <c:pt idx="580">
                  <c:v>0.803125024</c:v>
                </c:pt>
                <c:pt idx="581">
                  <c:v>0.803240716</c:v>
                </c:pt>
                <c:pt idx="582">
                  <c:v>0.803356469</c:v>
                </c:pt>
                <c:pt idx="583">
                  <c:v>0.803472221</c:v>
                </c:pt>
                <c:pt idx="584">
                  <c:v>0.803587973</c:v>
                </c:pt>
                <c:pt idx="585">
                  <c:v>0.803703725</c:v>
                </c:pt>
                <c:pt idx="586">
                  <c:v>0.803819418</c:v>
                </c:pt>
                <c:pt idx="587">
                  <c:v>0.80393517</c:v>
                </c:pt>
                <c:pt idx="588">
                  <c:v>0.804050922</c:v>
                </c:pt>
                <c:pt idx="589">
                  <c:v>0.804166675</c:v>
                </c:pt>
                <c:pt idx="590">
                  <c:v>0.804282427</c:v>
                </c:pt>
                <c:pt idx="591">
                  <c:v>0.804398119</c:v>
                </c:pt>
                <c:pt idx="592">
                  <c:v>0.804513872</c:v>
                </c:pt>
                <c:pt idx="593">
                  <c:v>0.804629624</c:v>
                </c:pt>
                <c:pt idx="594">
                  <c:v>0.804745376</c:v>
                </c:pt>
                <c:pt idx="595">
                  <c:v>0.804861128</c:v>
                </c:pt>
                <c:pt idx="596">
                  <c:v>0.804976881</c:v>
                </c:pt>
                <c:pt idx="597">
                  <c:v>0.805092573</c:v>
                </c:pt>
                <c:pt idx="598">
                  <c:v>0.805208325</c:v>
                </c:pt>
                <c:pt idx="599">
                  <c:v>0.805324078</c:v>
                </c:pt>
                <c:pt idx="600">
                  <c:v>0.80543983</c:v>
                </c:pt>
                <c:pt idx="601">
                  <c:v>0.805555582</c:v>
                </c:pt>
                <c:pt idx="602">
                  <c:v>0.805671275</c:v>
                </c:pt>
                <c:pt idx="603">
                  <c:v>0.805787027</c:v>
                </c:pt>
                <c:pt idx="604">
                  <c:v>0.805902779</c:v>
                </c:pt>
                <c:pt idx="605">
                  <c:v>0.806018531</c:v>
                </c:pt>
                <c:pt idx="606">
                  <c:v>0.806134284</c:v>
                </c:pt>
                <c:pt idx="607">
                  <c:v>0.806249976</c:v>
                </c:pt>
                <c:pt idx="608">
                  <c:v>0.806365728</c:v>
                </c:pt>
                <c:pt idx="609">
                  <c:v>0.806481481</c:v>
                </c:pt>
                <c:pt idx="610">
                  <c:v>0.806597233</c:v>
                </c:pt>
                <c:pt idx="611">
                  <c:v>0.806712985</c:v>
                </c:pt>
                <c:pt idx="612">
                  <c:v>0.806828678</c:v>
                </c:pt>
                <c:pt idx="613">
                  <c:v>0.80694443</c:v>
                </c:pt>
                <c:pt idx="614">
                  <c:v>0.807060182</c:v>
                </c:pt>
                <c:pt idx="615">
                  <c:v>0.807175934</c:v>
                </c:pt>
                <c:pt idx="616">
                  <c:v>0.807291687</c:v>
                </c:pt>
                <c:pt idx="617">
                  <c:v>0.807407379</c:v>
                </c:pt>
                <c:pt idx="618">
                  <c:v>0.807523131</c:v>
                </c:pt>
                <c:pt idx="619">
                  <c:v>0.807638884</c:v>
                </c:pt>
                <c:pt idx="620">
                  <c:v>0.807754636</c:v>
                </c:pt>
                <c:pt idx="621">
                  <c:v>0.807870388</c:v>
                </c:pt>
                <c:pt idx="622">
                  <c:v>0.80798614</c:v>
                </c:pt>
                <c:pt idx="623">
                  <c:v>0.808101833</c:v>
                </c:pt>
                <c:pt idx="624">
                  <c:v>0.808217585</c:v>
                </c:pt>
                <c:pt idx="625">
                  <c:v>0.808333337</c:v>
                </c:pt>
                <c:pt idx="626">
                  <c:v>0.80844909</c:v>
                </c:pt>
                <c:pt idx="627">
                  <c:v>0.808564842</c:v>
                </c:pt>
                <c:pt idx="628">
                  <c:v>0.808680534</c:v>
                </c:pt>
                <c:pt idx="629">
                  <c:v>0.808796287</c:v>
                </c:pt>
                <c:pt idx="630">
                  <c:v>0.808912039</c:v>
                </c:pt>
                <c:pt idx="631">
                  <c:v>0.809027791</c:v>
                </c:pt>
                <c:pt idx="632">
                  <c:v>0.809143543</c:v>
                </c:pt>
                <c:pt idx="633">
                  <c:v>0.809259236</c:v>
                </c:pt>
                <c:pt idx="634">
                  <c:v>0.809374988</c:v>
                </c:pt>
                <c:pt idx="635">
                  <c:v>0.80949074</c:v>
                </c:pt>
                <c:pt idx="636">
                  <c:v>0.809606493</c:v>
                </c:pt>
                <c:pt idx="637">
                  <c:v>0.809722245</c:v>
                </c:pt>
                <c:pt idx="638">
                  <c:v>0.809837937</c:v>
                </c:pt>
                <c:pt idx="639">
                  <c:v>0.80995369</c:v>
                </c:pt>
                <c:pt idx="640">
                  <c:v>0.810069442</c:v>
                </c:pt>
                <c:pt idx="641">
                  <c:v>0.810185194</c:v>
                </c:pt>
                <c:pt idx="642">
                  <c:v>0.810300946</c:v>
                </c:pt>
                <c:pt idx="643">
                  <c:v>0.810416639</c:v>
                </c:pt>
                <c:pt idx="644">
                  <c:v>0.810532391</c:v>
                </c:pt>
                <c:pt idx="645">
                  <c:v>0.810648143</c:v>
                </c:pt>
                <c:pt idx="646">
                  <c:v>0.810763896</c:v>
                </c:pt>
                <c:pt idx="647">
                  <c:v>0.810879648</c:v>
                </c:pt>
                <c:pt idx="648">
                  <c:v>0.8109954</c:v>
                </c:pt>
                <c:pt idx="649">
                  <c:v>0.811111093</c:v>
                </c:pt>
                <c:pt idx="650">
                  <c:v>0.811226845</c:v>
                </c:pt>
                <c:pt idx="651">
                  <c:v>0.811342597</c:v>
                </c:pt>
                <c:pt idx="652">
                  <c:v>0.811458349</c:v>
                </c:pt>
                <c:pt idx="653">
                  <c:v>0.811574101</c:v>
                </c:pt>
                <c:pt idx="654">
                  <c:v>0.811689794</c:v>
                </c:pt>
                <c:pt idx="655">
                  <c:v>0.811805546</c:v>
                </c:pt>
                <c:pt idx="656">
                  <c:v>0.811921299</c:v>
                </c:pt>
                <c:pt idx="657">
                  <c:v>0.812037051</c:v>
                </c:pt>
                <c:pt idx="658">
                  <c:v>0.812152803</c:v>
                </c:pt>
                <c:pt idx="659">
                  <c:v>0.812268496</c:v>
                </c:pt>
                <c:pt idx="660">
                  <c:v>0.812384248</c:v>
                </c:pt>
                <c:pt idx="661">
                  <c:v>0.8125</c:v>
                </c:pt>
                <c:pt idx="662">
                  <c:v>0.812615752</c:v>
                </c:pt>
                <c:pt idx="663">
                  <c:v>0.812731504</c:v>
                </c:pt>
                <c:pt idx="664">
                  <c:v>0.812847197</c:v>
                </c:pt>
                <c:pt idx="665">
                  <c:v>0.812962949</c:v>
                </c:pt>
                <c:pt idx="666">
                  <c:v>0.813078701</c:v>
                </c:pt>
                <c:pt idx="667">
                  <c:v>0.813194454</c:v>
                </c:pt>
                <c:pt idx="668">
                  <c:v>0.813310206</c:v>
                </c:pt>
                <c:pt idx="669">
                  <c:v>0.813425899</c:v>
                </c:pt>
                <c:pt idx="670">
                  <c:v>0.813541651</c:v>
                </c:pt>
                <c:pt idx="671">
                  <c:v>0.813657403</c:v>
                </c:pt>
                <c:pt idx="672">
                  <c:v>0.813773155</c:v>
                </c:pt>
                <c:pt idx="673">
                  <c:v>0.813888907</c:v>
                </c:pt>
                <c:pt idx="674">
                  <c:v>0.8140046</c:v>
                </c:pt>
                <c:pt idx="675">
                  <c:v>0.814120352</c:v>
                </c:pt>
                <c:pt idx="676">
                  <c:v>0.814236104</c:v>
                </c:pt>
                <c:pt idx="677">
                  <c:v>0.814351857</c:v>
                </c:pt>
                <c:pt idx="678">
                  <c:v>0.814467609</c:v>
                </c:pt>
                <c:pt idx="679">
                  <c:v>0.814583361</c:v>
                </c:pt>
                <c:pt idx="680">
                  <c:v>0.814699054</c:v>
                </c:pt>
                <c:pt idx="681">
                  <c:v>0.814814806</c:v>
                </c:pt>
                <c:pt idx="682">
                  <c:v>0.814930558</c:v>
                </c:pt>
                <c:pt idx="683">
                  <c:v>0.81504631</c:v>
                </c:pt>
                <c:pt idx="684">
                  <c:v>0.815162063</c:v>
                </c:pt>
                <c:pt idx="685">
                  <c:v>0.815277755</c:v>
                </c:pt>
                <c:pt idx="686">
                  <c:v>0.815393507</c:v>
                </c:pt>
                <c:pt idx="687">
                  <c:v>0.81550926</c:v>
                </c:pt>
                <c:pt idx="688">
                  <c:v>0.815625012</c:v>
                </c:pt>
                <c:pt idx="689">
                  <c:v>0.815740764</c:v>
                </c:pt>
                <c:pt idx="690">
                  <c:v>0.815856457</c:v>
                </c:pt>
                <c:pt idx="691">
                  <c:v>0.815972209</c:v>
                </c:pt>
                <c:pt idx="692">
                  <c:v>0.816087961</c:v>
                </c:pt>
                <c:pt idx="693">
                  <c:v>0.816203713</c:v>
                </c:pt>
                <c:pt idx="694">
                  <c:v>0.816319466</c:v>
                </c:pt>
                <c:pt idx="695">
                  <c:v>0.816435158</c:v>
                </c:pt>
                <c:pt idx="696">
                  <c:v>0.81655091</c:v>
                </c:pt>
                <c:pt idx="697">
                  <c:v>0.816666663</c:v>
                </c:pt>
                <c:pt idx="698">
                  <c:v>0.816782415</c:v>
                </c:pt>
                <c:pt idx="699">
                  <c:v>0.816898167</c:v>
                </c:pt>
                <c:pt idx="700">
                  <c:v>0.81701386</c:v>
                </c:pt>
                <c:pt idx="701">
                  <c:v>0.817129612</c:v>
                </c:pt>
                <c:pt idx="702">
                  <c:v>0.817245364</c:v>
                </c:pt>
                <c:pt idx="703">
                  <c:v>0.817361116</c:v>
                </c:pt>
                <c:pt idx="704">
                  <c:v>0.817476869</c:v>
                </c:pt>
                <c:pt idx="705">
                  <c:v>0.817592621</c:v>
                </c:pt>
                <c:pt idx="706">
                  <c:v>0.817708313</c:v>
                </c:pt>
                <c:pt idx="707">
                  <c:v>0.817824066</c:v>
                </c:pt>
                <c:pt idx="708">
                  <c:v>0.817939818</c:v>
                </c:pt>
                <c:pt idx="709">
                  <c:v>0.81805557</c:v>
                </c:pt>
                <c:pt idx="710">
                  <c:v>0.818171322</c:v>
                </c:pt>
                <c:pt idx="711">
                  <c:v>0.818287015</c:v>
                </c:pt>
                <c:pt idx="712">
                  <c:v>0.818402767</c:v>
                </c:pt>
                <c:pt idx="713">
                  <c:v>0.818518519</c:v>
                </c:pt>
                <c:pt idx="714">
                  <c:v>0.818634272</c:v>
                </c:pt>
                <c:pt idx="715">
                  <c:v>0.818750024</c:v>
                </c:pt>
                <c:pt idx="716">
                  <c:v>0.818865716</c:v>
                </c:pt>
                <c:pt idx="717">
                  <c:v>0.818981469</c:v>
                </c:pt>
                <c:pt idx="718">
                  <c:v>0.819097221</c:v>
                </c:pt>
                <c:pt idx="719">
                  <c:v>0.819212973</c:v>
                </c:pt>
                <c:pt idx="720">
                  <c:v>0.819328725</c:v>
                </c:pt>
                <c:pt idx="721">
                  <c:v>0.819444418</c:v>
                </c:pt>
                <c:pt idx="722">
                  <c:v>0.81956017</c:v>
                </c:pt>
                <c:pt idx="723">
                  <c:v>0.819675922</c:v>
                </c:pt>
                <c:pt idx="724">
                  <c:v>0.819791675</c:v>
                </c:pt>
                <c:pt idx="725">
                  <c:v>0.819907427</c:v>
                </c:pt>
                <c:pt idx="726">
                  <c:v>0.820023119</c:v>
                </c:pt>
                <c:pt idx="727">
                  <c:v>0.820138872</c:v>
                </c:pt>
                <c:pt idx="728">
                  <c:v>0.820254624</c:v>
                </c:pt>
                <c:pt idx="729">
                  <c:v>0.820370376</c:v>
                </c:pt>
                <c:pt idx="730">
                  <c:v>0.820486128</c:v>
                </c:pt>
                <c:pt idx="731">
                  <c:v>0.820601881</c:v>
                </c:pt>
                <c:pt idx="732">
                  <c:v>0.820717573</c:v>
                </c:pt>
                <c:pt idx="733">
                  <c:v>0.820833325</c:v>
                </c:pt>
                <c:pt idx="734">
                  <c:v>0.820949078</c:v>
                </c:pt>
                <c:pt idx="735">
                  <c:v>0.82106483</c:v>
                </c:pt>
                <c:pt idx="736">
                  <c:v>0.821180582</c:v>
                </c:pt>
                <c:pt idx="737">
                  <c:v>0.821296275</c:v>
                </c:pt>
                <c:pt idx="738">
                  <c:v>0.821412027</c:v>
                </c:pt>
                <c:pt idx="739">
                  <c:v>0.821527779</c:v>
                </c:pt>
                <c:pt idx="740">
                  <c:v>0.821643531</c:v>
                </c:pt>
                <c:pt idx="741">
                  <c:v>0.821759284</c:v>
                </c:pt>
                <c:pt idx="742">
                  <c:v>0.821874976</c:v>
                </c:pt>
                <c:pt idx="743">
                  <c:v>0.821990728</c:v>
                </c:pt>
                <c:pt idx="744">
                  <c:v>0.822106481</c:v>
                </c:pt>
                <c:pt idx="745">
                  <c:v>0.822222233</c:v>
                </c:pt>
                <c:pt idx="746">
                  <c:v>0.822337985</c:v>
                </c:pt>
                <c:pt idx="747">
                  <c:v>0.822453678</c:v>
                </c:pt>
                <c:pt idx="748">
                  <c:v>0.82256943</c:v>
                </c:pt>
                <c:pt idx="749">
                  <c:v>0.822685182</c:v>
                </c:pt>
                <c:pt idx="750">
                  <c:v>0.822800934</c:v>
                </c:pt>
                <c:pt idx="751">
                  <c:v>0.822916687</c:v>
                </c:pt>
                <c:pt idx="752">
                  <c:v>0.823032379</c:v>
                </c:pt>
                <c:pt idx="753">
                  <c:v>0.823148131</c:v>
                </c:pt>
                <c:pt idx="754">
                  <c:v>0.823263884</c:v>
                </c:pt>
                <c:pt idx="755">
                  <c:v>0.823379636</c:v>
                </c:pt>
                <c:pt idx="756">
                  <c:v>0.823495388</c:v>
                </c:pt>
                <c:pt idx="757">
                  <c:v>0.82361114</c:v>
                </c:pt>
                <c:pt idx="758">
                  <c:v>0.823726833</c:v>
                </c:pt>
                <c:pt idx="759">
                  <c:v>0.823842585</c:v>
                </c:pt>
                <c:pt idx="760">
                  <c:v>0.823958337</c:v>
                </c:pt>
                <c:pt idx="761">
                  <c:v>0.82407409</c:v>
                </c:pt>
                <c:pt idx="762">
                  <c:v>0.824189842</c:v>
                </c:pt>
                <c:pt idx="763">
                  <c:v>0.824305534</c:v>
                </c:pt>
                <c:pt idx="764">
                  <c:v>0.824421287</c:v>
                </c:pt>
                <c:pt idx="765">
                  <c:v>0.824537039</c:v>
                </c:pt>
                <c:pt idx="766">
                  <c:v>0.824652791</c:v>
                </c:pt>
                <c:pt idx="767">
                  <c:v>0.824768543</c:v>
                </c:pt>
                <c:pt idx="768">
                  <c:v>0.824884236</c:v>
                </c:pt>
                <c:pt idx="769">
                  <c:v>0.824999988</c:v>
                </c:pt>
                <c:pt idx="770">
                  <c:v>0.82511574</c:v>
                </c:pt>
                <c:pt idx="771">
                  <c:v>0.825231493</c:v>
                </c:pt>
                <c:pt idx="772">
                  <c:v>0.825347245</c:v>
                </c:pt>
                <c:pt idx="773">
                  <c:v>0.825462937</c:v>
                </c:pt>
                <c:pt idx="774">
                  <c:v>0.82557869</c:v>
                </c:pt>
                <c:pt idx="775">
                  <c:v>0.825694442</c:v>
                </c:pt>
                <c:pt idx="776">
                  <c:v>0.825810194</c:v>
                </c:pt>
                <c:pt idx="777">
                  <c:v>0.825925946</c:v>
                </c:pt>
                <c:pt idx="778">
                  <c:v>0.826041639</c:v>
                </c:pt>
                <c:pt idx="779">
                  <c:v>0.826157391</c:v>
                </c:pt>
                <c:pt idx="780">
                  <c:v>0.826273143</c:v>
                </c:pt>
                <c:pt idx="781">
                  <c:v>0.826388896</c:v>
                </c:pt>
                <c:pt idx="782">
                  <c:v>0.826504648</c:v>
                </c:pt>
                <c:pt idx="783">
                  <c:v>0.8266204</c:v>
                </c:pt>
                <c:pt idx="784">
                  <c:v>0.826736093</c:v>
                </c:pt>
                <c:pt idx="785">
                  <c:v>0.826851845</c:v>
                </c:pt>
                <c:pt idx="786">
                  <c:v>0.826967597</c:v>
                </c:pt>
                <c:pt idx="787">
                  <c:v>0.827083349</c:v>
                </c:pt>
                <c:pt idx="788">
                  <c:v>0.827199101</c:v>
                </c:pt>
                <c:pt idx="789">
                  <c:v>0.827314794</c:v>
                </c:pt>
                <c:pt idx="790">
                  <c:v>0.827430546</c:v>
                </c:pt>
                <c:pt idx="791">
                  <c:v>0.827546299</c:v>
                </c:pt>
                <c:pt idx="792">
                  <c:v>0.827662051</c:v>
                </c:pt>
                <c:pt idx="793">
                  <c:v>0.827777803</c:v>
                </c:pt>
                <c:pt idx="794">
                  <c:v>0.827893496</c:v>
                </c:pt>
                <c:pt idx="795">
                  <c:v>0.828009248</c:v>
                </c:pt>
                <c:pt idx="796">
                  <c:v>0.828125</c:v>
                </c:pt>
                <c:pt idx="797">
                  <c:v>0.828240752</c:v>
                </c:pt>
                <c:pt idx="798">
                  <c:v>0.828356504</c:v>
                </c:pt>
                <c:pt idx="799">
                  <c:v>0.828472197</c:v>
                </c:pt>
                <c:pt idx="800">
                  <c:v>0.828587949</c:v>
                </c:pt>
                <c:pt idx="801">
                  <c:v>0.828703701</c:v>
                </c:pt>
                <c:pt idx="802">
                  <c:v>0.828819454</c:v>
                </c:pt>
                <c:pt idx="803">
                  <c:v>0.828935206</c:v>
                </c:pt>
                <c:pt idx="804">
                  <c:v>0.829050899</c:v>
                </c:pt>
                <c:pt idx="805">
                  <c:v>0.829166651</c:v>
                </c:pt>
                <c:pt idx="806">
                  <c:v>0.829282403</c:v>
                </c:pt>
                <c:pt idx="807">
                  <c:v>0.829398155</c:v>
                </c:pt>
                <c:pt idx="808">
                  <c:v>0.829513907</c:v>
                </c:pt>
                <c:pt idx="809">
                  <c:v>0.8296296</c:v>
                </c:pt>
                <c:pt idx="810">
                  <c:v>0.829745352</c:v>
                </c:pt>
                <c:pt idx="811">
                  <c:v>0.829861104</c:v>
                </c:pt>
                <c:pt idx="812">
                  <c:v>0.829976857</c:v>
                </c:pt>
                <c:pt idx="813">
                  <c:v>0.830092609</c:v>
                </c:pt>
                <c:pt idx="814">
                  <c:v>0.830208361</c:v>
                </c:pt>
                <c:pt idx="815">
                  <c:v>0.830324054</c:v>
                </c:pt>
                <c:pt idx="816">
                  <c:v>0.830439806</c:v>
                </c:pt>
                <c:pt idx="817">
                  <c:v>0.830555558</c:v>
                </c:pt>
              </c:strCache>
            </c:strRef>
          </c:xVal>
          <c:yVal>
            <c:numRef>
              <c:f>Data!$Q$9:$Q$826</c:f>
              <c:numCache>
                <c:ptCount val="818"/>
                <c:pt idx="63">
                  <c:v>45.8</c:v>
                </c:pt>
                <c:pt idx="64">
                  <c:v>44.6</c:v>
                </c:pt>
                <c:pt idx="65">
                  <c:v>41.7</c:v>
                </c:pt>
                <c:pt idx="66">
                  <c:v>39.7</c:v>
                </c:pt>
                <c:pt idx="67">
                  <c:v>46.9</c:v>
                </c:pt>
                <c:pt idx="68">
                  <c:v>46</c:v>
                </c:pt>
                <c:pt idx="69">
                  <c:v>40.1</c:v>
                </c:pt>
                <c:pt idx="70">
                  <c:v>40.2</c:v>
                </c:pt>
                <c:pt idx="71">
                  <c:v>36.9</c:v>
                </c:pt>
                <c:pt idx="72">
                  <c:v>38.1</c:v>
                </c:pt>
                <c:pt idx="73">
                  <c:v>38.2</c:v>
                </c:pt>
                <c:pt idx="74">
                  <c:v>39.7</c:v>
                </c:pt>
                <c:pt idx="75">
                  <c:v>39.7</c:v>
                </c:pt>
                <c:pt idx="76">
                  <c:v>39.1</c:v>
                </c:pt>
                <c:pt idx="77">
                  <c:v>38.1</c:v>
                </c:pt>
                <c:pt idx="78">
                  <c:v>42.1</c:v>
                </c:pt>
                <c:pt idx="79">
                  <c:v>46.1</c:v>
                </c:pt>
                <c:pt idx="80">
                  <c:v>48.6</c:v>
                </c:pt>
                <c:pt idx="81">
                  <c:v>52.5</c:v>
                </c:pt>
                <c:pt idx="82">
                  <c:v>55.5</c:v>
                </c:pt>
                <c:pt idx="83">
                  <c:v>57.8</c:v>
                </c:pt>
                <c:pt idx="84">
                  <c:v>58.1</c:v>
                </c:pt>
                <c:pt idx="85">
                  <c:v>56</c:v>
                </c:pt>
                <c:pt idx="86">
                  <c:v>56.6</c:v>
                </c:pt>
                <c:pt idx="87">
                  <c:v>56.5</c:v>
                </c:pt>
                <c:pt idx="88">
                  <c:v>57.5</c:v>
                </c:pt>
                <c:pt idx="89">
                  <c:v>55.1</c:v>
                </c:pt>
                <c:pt idx="90">
                  <c:v>55.4</c:v>
                </c:pt>
                <c:pt idx="91">
                  <c:v>52.9</c:v>
                </c:pt>
                <c:pt idx="92">
                  <c:v>53.9</c:v>
                </c:pt>
                <c:pt idx="93">
                  <c:v>50.9</c:v>
                </c:pt>
                <c:pt idx="94">
                  <c:v>52.1</c:v>
                </c:pt>
                <c:pt idx="95">
                  <c:v>47.9</c:v>
                </c:pt>
                <c:pt idx="96">
                  <c:v>47.9</c:v>
                </c:pt>
                <c:pt idx="97">
                  <c:v>44.1</c:v>
                </c:pt>
                <c:pt idx="98">
                  <c:v>52.6</c:v>
                </c:pt>
                <c:pt idx="99">
                  <c:v>48.7</c:v>
                </c:pt>
                <c:pt idx="100">
                  <c:v>50.5</c:v>
                </c:pt>
                <c:pt idx="101">
                  <c:v>48.9</c:v>
                </c:pt>
                <c:pt idx="102">
                  <c:v>52.1</c:v>
                </c:pt>
                <c:pt idx="103">
                  <c:v>52.1</c:v>
                </c:pt>
                <c:pt idx="104">
                  <c:v>48.6</c:v>
                </c:pt>
                <c:pt idx="105">
                  <c:v>49</c:v>
                </c:pt>
                <c:pt idx="106">
                  <c:v>50</c:v>
                </c:pt>
                <c:pt idx="107">
                  <c:v>48.1</c:v>
                </c:pt>
                <c:pt idx="108">
                  <c:v>50.1</c:v>
                </c:pt>
                <c:pt idx="109">
                  <c:v>48.7</c:v>
                </c:pt>
                <c:pt idx="110">
                  <c:v>49.6</c:v>
                </c:pt>
                <c:pt idx="111">
                  <c:v>46</c:v>
                </c:pt>
                <c:pt idx="112">
                  <c:v>48.1</c:v>
                </c:pt>
                <c:pt idx="113">
                  <c:v>45.6</c:v>
                </c:pt>
                <c:pt idx="114">
                  <c:v>50.7</c:v>
                </c:pt>
                <c:pt idx="115">
                  <c:v>39.1</c:v>
                </c:pt>
                <c:pt idx="116">
                  <c:v>48</c:v>
                </c:pt>
                <c:pt idx="117">
                  <c:v>45.6</c:v>
                </c:pt>
                <c:pt idx="118">
                  <c:v>46.1</c:v>
                </c:pt>
                <c:pt idx="119">
                  <c:v>42.5</c:v>
                </c:pt>
                <c:pt idx="120">
                  <c:v>47.4</c:v>
                </c:pt>
                <c:pt idx="121">
                  <c:v>51.4</c:v>
                </c:pt>
                <c:pt idx="122">
                  <c:v>49.5</c:v>
                </c:pt>
                <c:pt idx="123">
                  <c:v>44.1</c:v>
                </c:pt>
                <c:pt idx="124">
                  <c:v>48.9</c:v>
                </c:pt>
                <c:pt idx="125">
                  <c:v>46</c:v>
                </c:pt>
                <c:pt idx="126">
                  <c:v>46.5</c:v>
                </c:pt>
                <c:pt idx="127">
                  <c:v>47.6</c:v>
                </c:pt>
                <c:pt idx="128">
                  <c:v>52.4</c:v>
                </c:pt>
                <c:pt idx="129">
                  <c:v>50.5</c:v>
                </c:pt>
                <c:pt idx="130">
                  <c:v>52.1</c:v>
                </c:pt>
                <c:pt idx="131">
                  <c:v>47.5</c:v>
                </c:pt>
                <c:pt idx="132">
                  <c:v>52.6</c:v>
                </c:pt>
                <c:pt idx="133">
                  <c:v>48</c:v>
                </c:pt>
                <c:pt idx="134">
                  <c:v>46.1</c:v>
                </c:pt>
                <c:pt idx="135">
                  <c:v>42.9</c:v>
                </c:pt>
                <c:pt idx="136">
                  <c:v>45</c:v>
                </c:pt>
                <c:pt idx="137">
                  <c:v>43.5</c:v>
                </c:pt>
                <c:pt idx="138">
                  <c:v>43.7</c:v>
                </c:pt>
                <c:pt idx="139">
                  <c:v>39.1</c:v>
                </c:pt>
                <c:pt idx="140">
                  <c:v>42.8</c:v>
                </c:pt>
                <c:pt idx="141">
                  <c:v>39.3</c:v>
                </c:pt>
                <c:pt idx="142">
                  <c:v>42.2</c:v>
                </c:pt>
                <c:pt idx="143">
                  <c:v>41.1</c:v>
                </c:pt>
                <c:pt idx="144">
                  <c:v>43.6</c:v>
                </c:pt>
                <c:pt idx="145">
                  <c:v>39.2</c:v>
                </c:pt>
                <c:pt idx="146">
                  <c:v>45.6</c:v>
                </c:pt>
                <c:pt idx="147">
                  <c:v>40.1</c:v>
                </c:pt>
                <c:pt idx="148">
                  <c:v>42.3</c:v>
                </c:pt>
                <c:pt idx="149">
                  <c:v>45.5</c:v>
                </c:pt>
                <c:pt idx="150">
                  <c:v>51</c:v>
                </c:pt>
                <c:pt idx="151">
                  <c:v>48.1</c:v>
                </c:pt>
                <c:pt idx="152">
                  <c:v>48</c:v>
                </c:pt>
                <c:pt idx="153">
                  <c:v>43.4</c:v>
                </c:pt>
                <c:pt idx="154">
                  <c:v>42.2</c:v>
                </c:pt>
                <c:pt idx="155">
                  <c:v>47.4</c:v>
                </c:pt>
                <c:pt idx="156">
                  <c:v>58.5</c:v>
                </c:pt>
                <c:pt idx="157">
                  <c:v>50</c:v>
                </c:pt>
                <c:pt idx="158">
                  <c:v>50.5</c:v>
                </c:pt>
                <c:pt idx="159">
                  <c:v>48</c:v>
                </c:pt>
                <c:pt idx="160">
                  <c:v>53.6</c:v>
                </c:pt>
                <c:pt idx="161">
                  <c:v>48.9</c:v>
                </c:pt>
                <c:pt idx="162">
                  <c:v>52.6</c:v>
                </c:pt>
                <c:pt idx="163">
                  <c:v>50.1</c:v>
                </c:pt>
                <c:pt idx="164">
                  <c:v>50.5</c:v>
                </c:pt>
                <c:pt idx="165">
                  <c:v>45.5</c:v>
                </c:pt>
                <c:pt idx="166">
                  <c:v>44.9</c:v>
                </c:pt>
                <c:pt idx="167">
                  <c:v>41.6</c:v>
                </c:pt>
                <c:pt idx="168">
                  <c:v>50.9</c:v>
                </c:pt>
                <c:pt idx="169">
                  <c:v>50.4</c:v>
                </c:pt>
                <c:pt idx="170">
                  <c:v>51.1</c:v>
                </c:pt>
                <c:pt idx="171">
                  <c:v>47</c:v>
                </c:pt>
                <c:pt idx="172">
                  <c:v>53</c:v>
                </c:pt>
                <c:pt idx="173">
                  <c:v>51.4</c:v>
                </c:pt>
                <c:pt idx="174">
                  <c:v>51.4</c:v>
                </c:pt>
                <c:pt idx="175">
                  <c:v>51.1</c:v>
                </c:pt>
                <c:pt idx="176">
                  <c:v>50.5</c:v>
                </c:pt>
                <c:pt idx="177">
                  <c:v>49.1</c:v>
                </c:pt>
                <c:pt idx="178">
                  <c:v>54.9</c:v>
                </c:pt>
                <c:pt idx="179">
                  <c:v>46.9</c:v>
                </c:pt>
                <c:pt idx="180">
                  <c:v>51</c:v>
                </c:pt>
                <c:pt idx="181">
                  <c:v>47.8</c:v>
                </c:pt>
                <c:pt idx="182">
                  <c:v>50.5</c:v>
                </c:pt>
                <c:pt idx="183">
                  <c:v>47.6</c:v>
                </c:pt>
                <c:pt idx="184">
                  <c:v>51.6</c:v>
                </c:pt>
                <c:pt idx="185">
                  <c:v>53.6</c:v>
                </c:pt>
                <c:pt idx="186">
                  <c:v>56.4</c:v>
                </c:pt>
                <c:pt idx="187">
                  <c:v>47</c:v>
                </c:pt>
                <c:pt idx="188">
                  <c:v>42.6</c:v>
                </c:pt>
                <c:pt idx="189">
                  <c:v>47.5</c:v>
                </c:pt>
                <c:pt idx="190">
                  <c:v>48.9</c:v>
                </c:pt>
                <c:pt idx="191">
                  <c:v>55</c:v>
                </c:pt>
                <c:pt idx="192">
                  <c:v>60.1</c:v>
                </c:pt>
                <c:pt idx="193">
                  <c:v>50.4</c:v>
                </c:pt>
                <c:pt idx="194">
                  <c:v>51.4</c:v>
                </c:pt>
                <c:pt idx="195">
                  <c:v>47.6</c:v>
                </c:pt>
                <c:pt idx="196">
                  <c:v>48.6</c:v>
                </c:pt>
                <c:pt idx="197">
                  <c:v>44.9</c:v>
                </c:pt>
                <c:pt idx="198">
                  <c:v>48.9</c:v>
                </c:pt>
                <c:pt idx="199">
                  <c:v>45.5</c:v>
                </c:pt>
                <c:pt idx="200">
                  <c:v>49.9</c:v>
                </c:pt>
                <c:pt idx="201">
                  <c:v>49.1</c:v>
                </c:pt>
                <c:pt idx="202">
                  <c:v>52.4</c:v>
                </c:pt>
                <c:pt idx="203">
                  <c:v>48.5</c:v>
                </c:pt>
                <c:pt idx="204">
                  <c:v>50</c:v>
                </c:pt>
                <c:pt idx="205">
                  <c:v>48.6</c:v>
                </c:pt>
                <c:pt idx="206">
                  <c:v>54.1</c:v>
                </c:pt>
                <c:pt idx="207">
                  <c:v>50.4</c:v>
                </c:pt>
                <c:pt idx="208">
                  <c:v>49.9</c:v>
                </c:pt>
                <c:pt idx="209">
                  <c:v>50.9</c:v>
                </c:pt>
                <c:pt idx="210">
                  <c:v>51.6</c:v>
                </c:pt>
                <c:pt idx="211">
                  <c:v>48</c:v>
                </c:pt>
                <c:pt idx="212">
                  <c:v>47.9</c:v>
                </c:pt>
                <c:pt idx="213">
                  <c:v>46.1</c:v>
                </c:pt>
                <c:pt idx="214">
                  <c:v>49.4</c:v>
                </c:pt>
                <c:pt idx="215">
                  <c:v>48</c:v>
                </c:pt>
                <c:pt idx="216">
                  <c:v>49.5</c:v>
                </c:pt>
                <c:pt idx="217">
                  <c:v>47</c:v>
                </c:pt>
                <c:pt idx="218">
                  <c:v>46.4</c:v>
                </c:pt>
                <c:pt idx="219">
                  <c:v>39.6</c:v>
                </c:pt>
                <c:pt idx="220">
                  <c:v>40.6</c:v>
                </c:pt>
                <c:pt idx="221">
                  <c:v>38.6</c:v>
                </c:pt>
                <c:pt idx="222">
                  <c:v>42.9</c:v>
                </c:pt>
                <c:pt idx="223">
                  <c:v>37.6</c:v>
                </c:pt>
                <c:pt idx="224">
                  <c:v>37</c:v>
                </c:pt>
                <c:pt idx="225">
                  <c:v>34.5</c:v>
                </c:pt>
                <c:pt idx="226">
                  <c:v>39.1</c:v>
                </c:pt>
                <c:pt idx="227">
                  <c:v>36.6</c:v>
                </c:pt>
                <c:pt idx="228">
                  <c:v>37.6</c:v>
                </c:pt>
                <c:pt idx="229">
                  <c:v>35.6</c:v>
                </c:pt>
                <c:pt idx="230">
                  <c:v>37.6</c:v>
                </c:pt>
                <c:pt idx="231">
                  <c:v>37.2</c:v>
                </c:pt>
                <c:pt idx="232">
                  <c:v>40.1</c:v>
                </c:pt>
                <c:pt idx="233">
                  <c:v>37.1</c:v>
                </c:pt>
                <c:pt idx="234">
                  <c:v>37.2</c:v>
                </c:pt>
                <c:pt idx="235">
                  <c:v>36.3</c:v>
                </c:pt>
                <c:pt idx="236">
                  <c:v>38.4</c:v>
                </c:pt>
                <c:pt idx="237">
                  <c:v>39.8</c:v>
                </c:pt>
                <c:pt idx="238">
                  <c:v>41.8</c:v>
                </c:pt>
                <c:pt idx="239">
                  <c:v>43.6</c:v>
                </c:pt>
                <c:pt idx="240">
                  <c:v>46.9</c:v>
                </c:pt>
                <c:pt idx="241">
                  <c:v>48.4</c:v>
                </c:pt>
                <c:pt idx="242">
                  <c:v>48.8</c:v>
                </c:pt>
                <c:pt idx="243">
                  <c:v>49.1</c:v>
                </c:pt>
                <c:pt idx="244">
                  <c:v>50.6</c:v>
                </c:pt>
                <c:pt idx="245">
                  <c:v>50.6</c:v>
                </c:pt>
                <c:pt idx="246">
                  <c:v>50</c:v>
                </c:pt>
                <c:pt idx="247">
                  <c:v>49.5</c:v>
                </c:pt>
                <c:pt idx="248">
                  <c:v>50.6</c:v>
                </c:pt>
                <c:pt idx="249">
                  <c:v>52.1</c:v>
                </c:pt>
                <c:pt idx="250">
                  <c:v>50.9</c:v>
                </c:pt>
                <c:pt idx="251">
                  <c:v>48.9</c:v>
                </c:pt>
                <c:pt idx="252">
                  <c:v>49.4</c:v>
                </c:pt>
                <c:pt idx="253">
                  <c:v>49</c:v>
                </c:pt>
                <c:pt idx="254">
                  <c:v>49.6</c:v>
                </c:pt>
                <c:pt idx="255">
                  <c:v>47.6</c:v>
                </c:pt>
                <c:pt idx="256">
                  <c:v>47.5</c:v>
                </c:pt>
                <c:pt idx="257">
                  <c:v>48</c:v>
                </c:pt>
                <c:pt idx="258">
                  <c:v>50.7</c:v>
                </c:pt>
                <c:pt idx="259">
                  <c:v>48.5</c:v>
                </c:pt>
                <c:pt idx="260">
                  <c:v>50.6</c:v>
                </c:pt>
                <c:pt idx="261">
                  <c:v>48</c:v>
                </c:pt>
                <c:pt idx="262">
                  <c:v>48</c:v>
                </c:pt>
                <c:pt idx="263">
                  <c:v>54.1</c:v>
                </c:pt>
                <c:pt idx="264">
                  <c:v>48</c:v>
                </c:pt>
                <c:pt idx="265">
                  <c:v>45.1</c:v>
                </c:pt>
                <c:pt idx="266">
                  <c:v>54.9</c:v>
                </c:pt>
                <c:pt idx="267">
                  <c:v>45</c:v>
                </c:pt>
                <c:pt idx="268">
                  <c:v>45.6</c:v>
                </c:pt>
                <c:pt idx="269">
                  <c:v>47.1</c:v>
                </c:pt>
                <c:pt idx="270">
                  <c:v>48.2</c:v>
                </c:pt>
                <c:pt idx="271">
                  <c:v>47.6</c:v>
                </c:pt>
                <c:pt idx="272">
                  <c:v>50</c:v>
                </c:pt>
                <c:pt idx="273">
                  <c:v>45.5</c:v>
                </c:pt>
                <c:pt idx="274">
                  <c:v>48.1</c:v>
                </c:pt>
                <c:pt idx="275">
                  <c:v>47.1</c:v>
                </c:pt>
                <c:pt idx="276">
                  <c:v>49</c:v>
                </c:pt>
                <c:pt idx="277">
                  <c:v>47.4</c:v>
                </c:pt>
                <c:pt idx="278">
                  <c:v>49</c:v>
                </c:pt>
                <c:pt idx="279">
                  <c:v>48.1</c:v>
                </c:pt>
                <c:pt idx="280">
                  <c:v>50.9</c:v>
                </c:pt>
                <c:pt idx="281">
                  <c:v>49.1</c:v>
                </c:pt>
                <c:pt idx="282">
                  <c:v>49.5</c:v>
                </c:pt>
                <c:pt idx="283">
                  <c:v>42.7</c:v>
                </c:pt>
                <c:pt idx="284">
                  <c:v>53</c:v>
                </c:pt>
                <c:pt idx="285">
                  <c:v>52.9</c:v>
                </c:pt>
                <c:pt idx="286">
                  <c:v>43.6</c:v>
                </c:pt>
                <c:pt idx="287">
                  <c:v>48.9</c:v>
                </c:pt>
                <c:pt idx="288">
                  <c:v>51.6</c:v>
                </c:pt>
                <c:pt idx="289">
                  <c:v>49.9</c:v>
                </c:pt>
                <c:pt idx="290">
                  <c:v>50.4</c:v>
                </c:pt>
                <c:pt idx="291">
                  <c:v>48.9</c:v>
                </c:pt>
                <c:pt idx="292">
                  <c:v>49.5</c:v>
                </c:pt>
                <c:pt idx="293">
                  <c:v>48.5</c:v>
                </c:pt>
                <c:pt idx="294">
                  <c:v>49.6</c:v>
                </c:pt>
                <c:pt idx="295">
                  <c:v>47.9</c:v>
                </c:pt>
                <c:pt idx="296">
                  <c:v>48.9</c:v>
                </c:pt>
                <c:pt idx="297">
                  <c:v>49.6</c:v>
                </c:pt>
                <c:pt idx="298">
                  <c:v>49.5</c:v>
                </c:pt>
                <c:pt idx="299">
                  <c:v>49.4</c:v>
                </c:pt>
                <c:pt idx="300">
                  <c:v>51.6</c:v>
                </c:pt>
                <c:pt idx="301">
                  <c:v>48.4</c:v>
                </c:pt>
                <c:pt idx="302">
                  <c:v>49.6</c:v>
                </c:pt>
                <c:pt idx="303">
                  <c:v>47.1</c:v>
                </c:pt>
                <c:pt idx="304">
                  <c:v>47.6</c:v>
                </c:pt>
                <c:pt idx="305">
                  <c:v>40.4</c:v>
                </c:pt>
                <c:pt idx="306">
                  <c:v>44</c:v>
                </c:pt>
                <c:pt idx="307">
                  <c:v>43.6</c:v>
                </c:pt>
                <c:pt idx="308">
                  <c:v>44.6</c:v>
                </c:pt>
                <c:pt idx="309">
                  <c:v>42.6</c:v>
                </c:pt>
                <c:pt idx="310">
                  <c:v>43.5</c:v>
                </c:pt>
                <c:pt idx="311">
                  <c:v>43.6</c:v>
                </c:pt>
                <c:pt idx="312">
                  <c:v>45.2</c:v>
                </c:pt>
                <c:pt idx="313">
                  <c:v>44.1</c:v>
                </c:pt>
                <c:pt idx="314">
                  <c:v>50.4</c:v>
                </c:pt>
                <c:pt idx="315">
                  <c:v>53.5</c:v>
                </c:pt>
                <c:pt idx="316">
                  <c:v>52.9</c:v>
                </c:pt>
                <c:pt idx="317">
                  <c:v>53</c:v>
                </c:pt>
                <c:pt idx="318">
                  <c:v>53.6</c:v>
                </c:pt>
                <c:pt idx="319">
                  <c:v>51.9</c:v>
                </c:pt>
                <c:pt idx="320">
                  <c:v>53</c:v>
                </c:pt>
                <c:pt idx="321">
                  <c:v>57.4</c:v>
                </c:pt>
                <c:pt idx="322">
                  <c:v>55.6</c:v>
                </c:pt>
                <c:pt idx="323">
                  <c:v>52.1</c:v>
                </c:pt>
                <c:pt idx="324">
                  <c:v>53.9</c:v>
                </c:pt>
                <c:pt idx="325">
                  <c:v>50.9</c:v>
                </c:pt>
                <c:pt idx="326">
                  <c:v>50.4</c:v>
                </c:pt>
                <c:pt idx="327">
                  <c:v>51.1</c:v>
                </c:pt>
                <c:pt idx="328">
                  <c:v>56</c:v>
                </c:pt>
                <c:pt idx="329">
                  <c:v>51.9</c:v>
                </c:pt>
                <c:pt idx="330">
                  <c:v>54</c:v>
                </c:pt>
                <c:pt idx="331">
                  <c:v>52.9</c:v>
                </c:pt>
                <c:pt idx="332">
                  <c:v>54.6</c:v>
                </c:pt>
                <c:pt idx="333">
                  <c:v>54</c:v>
                </c:pt>
                <c:pt idx="334">
                  <c:v>55.6</c:v>
                </c:pt>
                <c:pt idx="335">
                  <c:v>52.6</c:v>
                </c:pt>
                <c:pt idx="336">
                  <c:v>53.1</c:v>
                </c:pt>
                <c:pt idx="337">
                  <c:v>52.7</c:v>
                </c:pt>
                <c:pt idx="338">
                  <c:v>52.6</c:v>
                </c:pt>
                <c:pt idx="339">
                  <c:v>52.6</c:v>
                </c:pt>
                <c:pt idx="340">
                  <c:v>54.5</c:v>
                </c:pt>
                <c:pt idx="341">
                  <c:v>53.4</c:v>
                </c:pt>
                <c:pt idx="342">
                  <c:v>53.1</c:v>
                </c:pt>
                <c:pt idx="343">
                  <c:v>53.6</c:v>
                </c:pt>
                <c:pt idx="344">
                  <c:v>52</c:v>
                </c:pt>
                <c:pt idx="345">
                  <c:v>52.6</c:v>
                </c:pt>
                <c:pt idx="346">
                  <c:v>53.7</c:v>
                </c:pt>
                <c:pt idx="347">
                  <c:v>53.5</c:v>
                </c:pt>
                <c:pt idx="348">
                  <c:v>54</c:v>
                </c:pt>
                <c:pt idx="349">
                  <c:v>54</c:v>
                </c:pt>
                <c:pt idx="350">
                  <c:v>54.6</c:v>
                </c:pt>
                <c:pt idx="351">
                  <c:v>52.6</c:v>
                </c:pt>
                <c:pt idx="352">
                  <c:v>53.6</c:v>
                </c:pt>
                <c:pt idx="353">
                  <c:v>54.5</c:v>
                </c:pt>
                <c:pt idx="354">
                  <c:v>53.6</c:v>
                </c:pt>
                <c:pt idx="355">
                  <c:v>54.9</c:v>
                </c:pt>
                <c:pt idx="356">
                  <c:v>54.1</c:v>
                </c:pt>
                <c:pt idx="357">
                  <c:v>53.1</c:v>
                </c:pt>
                <c:pt idx="358">
                  <c:v>52.4</c:v>
                </c:pt>
                <c:pt idx="359">
                  <c:v>52.6</c:v>
                </c:pt>
                <c:pt idx="360">
                  <c:v>52.1</c:v>
                </c:pt>
                <c:pt idx="361">
                  <c:v>53.6</c:v>
                </c:pt>
                <c:pt idx="362">
                  <c:v>52.6</c:v>
                </c:pt>
                <c:pt idx="363">
                  <c:v>55.7</c:v>
                </c:pt>
                <c:pt idx="364">
                  <c:v>54.9</c:v>
                </c:pt>
                <c:pt idx="365">
                  <c:v>53.6</c:v>
                </c:pt>
                <c:pt idx="366">
                  <c:v>53.6</c:v>
                </c:pt>
                <c:pt idx="367">
                  <c:v>50.1</c:v>
                </c:pt>
                <c:pt idx="368">
                  <c:v>52.1</c:v>
                </c:pt>
                <c:pt idx="369">
                  <c:v>53.6</c:v>
                </c:pt>
                <c:pt idx="370">
                  <c:v>51.5</c:v>
                </c:pt>
                <c:pt idx="371">
                  <c:v>42.1</c:v>
                </c:pt>
                <c:pt idx="372">
                  <c:v>50.1</c:v>
                </c:pt>
                <c:pt idx="373">
                  <c:v>51.7</c:v>
                </c:pt>
                <c:pt idx="374">
                  <c:v>51</c:v>
                </c:pt>
                <c:pt idx="375">
                  <c:v>52.2</c:v>
                </c:pt>
                <c:pt idx="376">
                  <c:v>55.1</c:v>
                </c:pt>
                <c:pt idx="377">
                  <c:v>53.7</c:v>
                </c:pt>
                <c:pt idx="378">
                  <c:v>51</c:v>
                </c:pt>
                <c:pt idx="379">
                  <c:v>53.6</c:v>
                </c:pt>
                <c:pt idx="380">
                  <c:v>51.7</c:v>
                </c:pt>
                <c:pt idx="381">
                  <c:v>54.1</c:v>
                </c:pt>
                <c:pt idx="382">
                  <c:v>53.4</c:v>
                </c:pt>
                <c:pt idx="383">
                  <c:v>54</c:v>
                </c:pt>
                <c:pt idx="384">
                  <c:v>43.5</c:v>
                </c:pt>
                <c:pt idx="385">
                  <c:v>50.6</c:v>
                </c:pt>
                <c:pt idx="386">
                  <c:v>47.1</c:v>
                </c:pt>
                <c:pt idx="387">
                  <c:v>46.2</c:v>
                </c:pt>
                <c:pt idx="388">
                  <c:v>44.1</c:v>
                </c:pt>
                <c:pt idx="389">
                  <c:v>40.9</c:v>
                </c:pt>
                <c:pt idx="390">
                  <c:v>41.3</c:v>
                </c:pt>
                <c:pt idx="391">
                  <c:v>42.6</c:v>
                </c:pt>
                <c:pt idx="392">
                  <c:v>43</c:v>
                </c:pt>
                <c:pt idx="393">
                  <c:v>44</c:v>
                </c:pt>
                <c:pt idx="394">
                  <c:v>38.9</c:v>
                </c:pt>
                <c:pt idx="395">
                  <c:v>39.8</c:v>
                </c:pt>
                <c:pt idx="396">
                  <c:v>40.7</c:v>
                </c:pt>
                <c:pt idx="397">
                  <c:v>43.9</c:v>
                </c:pt>
                <c:pt idx="398">
                  <c:v>44.4</c:v>
                </c:pt>
                <c:pt idx="399">
                  <c:v>47.5</c:v>
                </c:pt>
                <c:pt idx="400">
                  <c:v>45.7</c:v>
                </c:pt>
                <c:pt idx="401">
                  <c:v>42.6</c:v>
                </c:pt>
                <c:pt idx="402">
                  <c:v>41.1</c:v>
                </c:pt>
                <c:pt idx="403">
                  <c:v>43.1</c:v>
                </c:pt>
                <c:pt idx="404">
                  <c:v>48.5</c:v>
                </c:pt>
                <c:pt idx="405">
                  <c:v>38</c:v>
                </c:pt>
                <c:pt idx="406">
                  <c:v>40.6</c:v>
                </c:pt>
                <c:pt idx="407">
                  <c:v>42.5</c:v>
                </c:pt>
                <c:pt idx="408">
                  <c:v>44</c:v>
                </c:pt>
                <c:pt idx="409">
                  <c:v>47.6</c:v>
                </c:pt>
                <c:pt idx="410">
                  <c:v>47.6</c:v>
                </c:pt>
                <c:pt idx="411">
                  <c:v>45.9</c:v>
                </c:pt>
                <c:pt idx="412">
                  <c:v>47</c:v>
                </c:pt>
                <c:pt idx="413">
                  <c:v>49.1</c:v>
                </c:pt>
                <c:pt idx="414">
                  <c:v>50.1</c:v>
                </c:pt>
                <c:pt idx="415">
                  <c:v>53</c:v>
                </c:pt>
                <c:pt idx="416">
                  <c:v>50.6</c:v>
                </c:pt>
                <c:pt idx="417">
                  <c:v>47.6</c:v>
                </c:pt>
                <c:pt idx="418">
                  <c:v>51.6</c:v>
                </c:pt>
                <c:pt idx="419">
                  <c:v>64.9</c:v>
                </c:pt>
                <c:pt idx="420">
                  <c:v>52.9</c:v>
                </c:pt>
                <c:pt idx="421">
                  <c:v>45.2</c:v>
                </c:pt>
                <c:pt idx="422">
                  <c:v>55</c:v>
                </c:pt>
                <c:pt idx="423">
                  <c:v>55.4</c:v>
                </c:pt>
                <c:pt idx="424">
                  <c:v>54.1</c:v>
                </c:pt>
                <c:pt idx="425">
                  <c:v>54.5</c:v>
                </c:pt>
                <c:pt idx="426">
                  <c:v>51.6</c:v>
                </c:pt>
                <c:pt idx="427">
                  <c:v>56.5</c:v>
                </c:pt>
                <c:pt idx="428">
                  <c:v>54.3</c:v>
                </c:pt>
                <c:pt idx="429">
                  <c:v>55.9</c:v>
                </c:pt>
                <c:pt idx="430">
                  <c:v>54</c:v>
                </c:pt>
                <c:pt idx="431">
                  <c:v>55.6</c:v>
                </c:pt>
                <c:pt idx="432">
                  <c:v>56.4</c:v>
                </c:pt>
                <c:pt idx="433">
                  <c:v>56.5</c:v>
                </c:pt>
                <c:pt idx="434">
                  <c:v>57.9</c:v>
                </c:pt>
                <c:pt idx="435">
                  <c:v>56.5</c:v>
                </c:pt>
                <c:pt idx="436">
                  <c:v>56.4</c:v>
                </c:pt>
                <c:pt idx="437">
                  <c:v>57.4</c:v>
                </c:pt>
                <c:pt idx="438">
                  <c:v>56.4</c:v>
                </c:pt>
                <c:pt idx="439">
                  <c:v>56.5</c:v>
                </c:pt>
                <c:pt idx="440">
                  <c:v>42.6</c:v>
                </c:pt>
                <c:pt idx="441">
                  <c:v>57.9</c:v>
                </c:pt>
                <c:pt idx="442">
                  <c:v>56.4</c:v>
                </c:pt>
                <c:pt idx="443">
                  <c:v>58</c:v>
                </c:pt>
                <c:pt idx="444">
                  <c:v>55.4</c:v>
                </c:pt>
                <c:pt idx="445">
                  <c:v>54.6</c:v>
                </c:pt>
                <c:pt idx="446">
                  <c:v>55.3</c:v>
                </c:pt>
                <c:pt idx="447">
                  <c:v>57.5</c:v>
                </c:pt>
                <c:pt idx="448">
                  <c:v>55</c:v>
                </c:pt>
                <c:pt idx="449">
                  <c:v>53.6</c:v>
                </c:pt>
                <c:pt idx="450">
                  <c:v>55.6</c:v>
                </c:pt>
                <c:pt idx="451">
                  <c:v>55.9</c:v>
                </c:pt>
                <c:pt idx="452">
                  <c:v>55.9</c:v>
                </c:pt>
                <c:pt idx="453">
                  <c:v>57.4</c:v>
                </c:pt>
                <c:pt idx="454">
                  <c:v>55.5</c:v>
                </c:pt>
                <c:pt idx="455">
                  <c:v>50.8</c:v>
                </c:pt>
                <c:pt idx="456">
                  <c:v>50</c:v>
                </c:pt>
                <c:pt idx="457">
                  <c:v>49</c:v>
                </c:pt>
                <c:pt idx="458">
                  <c:v>50.3</c:v>
                </c:pt>
                <c:pt idx="459">
                  <c:v>51.6</c:v>
                </c:pt>
                <c:pt idx="460">
                  <c:v>55.1</c:v>
                </c:pt>
                <c:pt idx="461">
                  <c:v>48</c:v>
                </c:pt>
                <c:pt idx="462">
                  <c:v>47.9</c:v>
                </c:pt>
                <c:pt idx="463">
                  <c:v>48.5</c:v>
                </c:pt>
                <c:pt idx="464">
                  <c:v>43.7</c:v>
                </c:pt>
                <c:pt idx="465">
                  <c:v>45.6</c:v>
                </c:pt>
                <c:pt idx="466">
                  <c:v>48.4</c:v>
                </c:pt>
                <c:pt idx="467">
                  <c:v>50.4</c:v>
                </c:pt>
                <c:pt idx="468">
                  <c:v>52.1</c:v>
                </c:pt>
                <c:pt idx="469">
                  <c:v>50</c:v>
                </c:pt>
                <c:pt idx="470">
                  <c:v>47.5</c:v>
                </c:pt>
                <c:pt idx="471">
                  <c:v>43.5</c:v>
                </c:pt>
                <c:pt idx="472">
                  <c:v>49.6</c:v>
                </c:pt>
                <c:pt idx="473">
                  <c:v>43.6</c:v>
                </c:pt>
                <c:pt idx="474">
                  <c:v>43.1</c:v>
                </c:pt>
                <c:pt idx="475">
                  <c:v>46.5</c:v>
                </c:pt>
                <c:pt idx="476">
                  <c:v>52.1</c:v>
                </c:pt>
                <c:pt idx="477">
                  <c:v>49.8</c:v>
                </c:pt>
                <c:pt idx="478">
                  <c:v>50.9</c:v>
                </c:pt>
                <c:pt idx="479">
                  <c:v>49.5</c:v>
                </c:pt>
                <c:pt idx="480">
                  <c:v>47.5</c:v>
                </c:pt>
                <c:pt idx="481">
                  <c:v>47.4</c:v>
                </c:pt>
                <c:pt idx="482">
                  <c:v>51</c:v>
                </c:pt>
                <c:pt idx="483">
                  <c:v>50.6</c:v>
                </c:pt>
                <c:pt idx="484">
                  <c:v>51.1</c:v>
                </c:pt>
                <c:pt idx="485">
                  <c:v>51.4</c:v>
                </c:pt>
                <c:pt idx="486">
                  <c:v>53.5</c:v>
                </c:pt>
                <c:pt idx="487">
                  <c:v>54.9</c:v>
                </c:pt>
                <c:pt idx="488">
                  <c:v>52.6</c:v>
                </c:pt>
                <c:pt idx="489">
                  <c:v>49</c:v>
                </c:pt>
                <c:pt idx="490">
                  <c:v>53.3</c:v>
                </c:pt>
                <c:pt idx="491">
                  <c:v>65.9</c:v>
                </c:pt>
                <c:pt idx="492">
                  <c:v>70.4</c:v>
                </c:pt>
                <c:pt idx="493">
                  <c:v>59</c:v>
                </c:pt>
                <c:pt idx="494">
                  <c:v>53.9</c:v>
                </c:pt>
                <c:pt idx="495">
                  <c:v>54.4</c:v>
                </c:pt>
                <c:pt idx="496">
                  <c:v>56</c:v>
                </c:pt>
                <c:pt idx="497">
                  <c:v>55.6</c:v>
                </c:pt>
                <c:pt idx="498">
                  <c:v>55.1</c:v>
                </c:pt>
                <c:pt idx="499">
                  <c:v>54</c:v>
                </c:pt>
                <c:pt idx="500">
                  <c:v>54.5</c:v>
                </c:pt>
                <c:pt idx="501">
                  <c:v>53.4</c:v>
                </c:pt>
                <c:pt idx="502">
                  <c:v>54.5</c:v>
                </c:pt>
                <c:pt idx="503">
                  <c:v>54.7</c:v>
                </c:pt>
                <c:pt idx="504">
                  <c:v>53.1</c:v>
                </c:pt>
                <c:pt idx="505">
                  <c:v>53.5</c:v>
                </c:pt>
                <c:pt idx="506">
                  <c:v>53</c:v>
                </c:pt>
                <c:pt idx="507">
                  <c:v>52.2</c:v>
                </c:pt>
                <c:pt idx="508">
                  <c:v>51.6</c:v>
                </c:pt>
                <c:pt idx="509">
                  <c:v>53.1</c:v>
                </c:pt>
                <c:pt idx="510">
                  <c:v>56.8</c:v>
                </c:pt>
                <c:pt idx="511">
                  <c:v>52.9</c:v>
                </c:pt>
                <c:pt idx="512">
                  <c:v>54.1</c:v>
                </c:pt>
                <c:pt idx="513">
                  <c:v>53.1</c:v>
                </c:pt>
                <c:pt idx="514">
                  <c:v>51.9</c:v>
                </c:pt>
                <c:pt idx="515">
                  <c:v>48.5</c:v>
                </c:pt>
                <c:pt idx="516">
                  <c:v>49.9</c:v>
                </c:pt>
                <c:pt idx="517">
                  <c:v>51.6</c:v>
                </c:pt>
                <c:pt idx="518">
                  <c:v>54.6</c:v>
                </c:pt>
                <c:pt idx="519">
                  <c:v>53.9</c:v>
                </c:pt>
                <c:pt idx="520">
                  <c:v>44.9</c:v>
                </c:pt>
                <c:pt idx="521">
                  <c:v>49.9</c:v>
                </c:pt>
                <c:pt idx="522">
                  <c:v>59</c:v>
                </c:pt>
                <c:pt idx="523">
                  <c:v>52.6</c:v>
                </c:pt>
                <c:pt idx="524">
                  <c:v>52.5</c:v>
                </c:pt>
                <c:pt idx="525">
                  <c:v>52.4</c:v>
                </c:pt>
                <c:pt idx="526">
                  <c:v>52.4</c:v>
                </c:pt>
                <c:pt idx="527">
                  <c:v>53</c:v>
                </c:pt>
                <c:pt idx="528">
                  <c:v>52.1</c:v>
                </c:pt>
                <c:pt idx="529">
                  <c:v>47.9</c:v>
                </c:pt>
                <c:pt idx="530">
                  <c:v>49.9</c:v>
                </c:pt>
                <c:pt idx="531">
                  <c:v>50.6</c:v>
                </c:pt>
                <c:pt idx="532">
                  <c:v>51.1</c:v>
                </c:pt>
                <c:pt idx="533">
                  <c:v>52.6</c:v>
                </c:pt>
                <c:pt idx="534">
                  <c:v>52.5</c:v>
                </c:pt>
                <c:pt idx="535">
                  <c:v>52.9</c:v>
                </c:pt>
                <c:pt idx="536">
                  <c:v>52.4</c:v>
                </c:pt>
                <c:pt idx="537">
                  <c:v>48.6</c:v>
                </c:pt>
                <c:pt idx="538">
                  <c:v>43.6</c:v>
                </c:pt>
                <c:pt idx="539">
                  <c:v>53.4</c:v>
                </c:pt>
                <c:pt idx="540">
                  <c:v>50.4</c:v>
                </c:pt>
                <c:pt idx="541">
                  <c:v>55.6</c:v>
                </c:pt>
                <c:pt idx="542">
                  <c:v>48.5</c:v>
                </c:pt>
                <c:pt idx="543">
                  <c:v>38.1</c:v>
                </c:pt>
                <c:pt idx="544">
                  <c:v>44.5</c:v>
                </c:pt>
                <c:pt idx="545">
                  <c:v>42.4</c:v>
                </c:pt>
                <c:pt idx="546">
                  <c:v>43.2</c:v>
                </c:pt>
                <c:pt idx="547">
                  <c:v>45.6</c:v>
                </c:pt>
                <c:pt idx="548">
                  <c:v>45</c:v>
                </c:pt>
                <c:pt idx="549">
                  <c:v>45.5</c:v>
                </c:pt>
                <c:pt idx="550">
                  <c:v>45.8</c:v>
                </c:pt>
                <c:pt idx="551">
                  <c:v>45.6</c:v>
                </c:pt>
                <c:pt idx="552">
                  <c:v>45.6</c:v>
                </c:pt>
                <c:pt idx="553">
                  <c:v>43</c:v>
                </c:pt>
                <c:pt idx="554">
                  <c:v>45.4</c:v>
                </c:pt>
                <c:pt idx="555">
                  <c:v>47.5</c:v>
                </c:pt>
                <c:pt idx="556">
                  <c:v>45.9</c:v>
                </c:pt>
                <c:pt idx="557">
                  <c:v>48</c:v>
                </c:pt>
                <c:pt idx="558">
                  <c:v>47.9</c:v>
                </c:pt>
                <c:pt idx="559">
                  <c:v>50.9</c:v>
                </c:pt>
                <c:pt idx="560">
                  <c:v>49.5</c:v>
                </c:pt>
                <c:pt idx="561">
                  <c:v>50.1</c:v>
                </c:pt>
                <c:pt idx="562">
                  <c:v>48.6</c:v>
                </c:pt>
                <c:pt idx="563">
                  <c:v>50.1</c:v>
                </c:pt>
                <c:pt idx="564">
                  <c:v>48.9</c:v>
                </c:pt>
                <c:pt idx="565">
                  <c:v>51.4</c:v>
                </c:pt>
                <c:pt idx="566">
                  <c:v>51.6</c:v>
                </c:pt>
                <c:pt idx="567">
                  <c:v>52.1</c:v>
                </c:pt>
                <c:pt idx="568">
                  <c:v>50.4</c:v>
                </c:pt>
                <c:pt idx="569">
                  <c:v>52.9</c:v>
                </c:pt>
                <c:pt idx="570">
                  <c:v>48.6</c:v>
                </c:pt>
                <c:pt idx="571">
                  <c:v>50.1</c:v>
                </c:pt>
                <c:pt idx="572">
                  <c:v>49.1</c:v>
                </c:pt>
                <c:pt idx="573">
                  <c:v>49.4</c:v>
                </c:pt>
                <c:pt idx="574">
                  <c:v>50.1</c:v>
                </c:pt>
                <c:pt idx="575">
                  <c:v>50</c:v>
                </c:pt>
                <c:pt idx="576">
                  <c:v>51.5</c:v>
                </c:pt>
                <c:pt idx="577">
                  <c:v>51</c:v>
                </c:pt>
                <c:pt idx="578">
                  <c:v>51.6</c:v>
                </c:pt>
                <c:pt idx="579">
                  <c:v>51.4</c:v>
                </c:pt>
                <c:pt idx="580">
                  <c:v>50.2</c:v>
                </c:pt>
                <c:pt idx="581">
                  <c:v>51.7</c:v>
                </c:pt>
                <c:pt idx="582">
                  <c:v>50.9</c:v>
                </c:pt>
                <c:pt idx="583">
                  <c:v>51.5</c:v>
                </c:pt>
                <c:pt idx="584">
                  <c:v>52.4</c:v>
                </c:pt>
                <c:pt idx="585">
                  <c:v>51.1</c:v>
                </c:pt>
                <c:pt idx="586">
                  <c:v>50.5</c:v>
                </c:pt>
                <c:pt idx="587">
                  <c:v>50.1</c:v>
                </c:pt>
                <c:pt idx="588">
                  <c:v>50.4</c:v>
                </c:pt>
                <c:pt idx="589">
                  <c:v>49.5</c:v>
                </c:pt>
                <c:pt idx="590">
                  <c:v>50.4</c:v>
                </c:pt>
                <c:pt idx="591">
                  <c:v>50.6</c:v>
                </c:pt>
                <c:pt idx="592">
                  <c:v>53</c:v>
                </c:pt>
                <c:pt idx="593">
                  <c:v>50.8</c:v>
                </c:pt>
                <c:pt idx="594">
                  <c:v>50.9</c:v>
                </c:pt>
                <c:pt idx="595">
                  <c:v>52.1</c:v>
                </c:pt>
                <c:pt idx="596">
                  <c:v>53</c:v>
                </c:pt>
                <c:pt idx="597">
                  <c:v>50.9</c:v>
                </c:pt>
                <c:pt idx="598">
                  <c:v>50.3</c:v>
                </c:pt>
                <c:pt idx="599">
                  <c:v>50.9</c:v>
                </c:pt>
                <c:pt idx="600">
                  <c:v>50.6</c:v>
                </c:pt>
                <c:pt idx="601">
                  <c:v>49</c:v>
                </c:pt>
                <c:pt idx="602">
                  <c:v>51.4</c:v>
                </c:pt>
                <c:pt idx="603">
                  <c:v>50.7</c:v>
                </c:pt>
                <c:pt idx="604">
                  <c:v>49.8</c:v>
                </c:pt>
                <c:pt idx="605">
                  <c:v>51.6</c:v>
                </c:pt>
                <c:pt idx="606">
                  <c:v>53.6</c:v>
                </c:pt>
                <c:pt idx="607">
                  <c:v>51.5</c:v>
                </c:pt>
                <c:pt idx="608">
                  <c:v>52.4</c:v>
                </c:pt>
                <c:pt idx="609">
                  <c:v>52</c:v>
                </c:pt>
                <c:pt idx="610">
                  <c:v>51.4</c:v>
                </c:pt>
                <c:pt idx="611">
                  <c:v>45.6</c:v>
                </c:pt>
                <c:pt idx="612">
                  <c:v>45.4</c:v>
                </c:pt>
                <c:pt idx="613">
                  <c:v>42.4</c:v>
                </c:pt>
                <c:pt idx="614">
                  <c:v>43.6</c:v>
                </c:pt>
                <c:pt idx="615">
                  <c:v>41.6</c:v>
                </c:pt>
                <c:pt idx="616">
                  <c:v>46.1</c:v>
                </c:pt>
                <c:pt idx="617">
                  <c:v>43.9</c:v>
                </c:pt>
                <c:pt idx="618">
                  <c:v>45.9</c:v>
                </c:pt>
                <c:pt idx="619">
                  <c:v>44</c:v>
                </c:pt>
                <c:pt idx="620">
                  <c:v>47.1</c:v>
                </c:pt>
                <c:pt idx="621">
                  <c:v>45.9</c:v>
                </c:pt>
                <c:pt idx="622">
                  <c:v>45.3</c:v>
                </c:pt>
                <c:pt idx="623">
                  <c:v>43.6</c:v>
                </c:pt>
                <c:pt idx="624">
                  <c:v>44.7</c:v>
                </c:pt>
                <c:pt idx="625">
                  <c:v>43</c:v>
                </c:pt>
                <c:pt idx="626">
                  <c:v>44.4</c:v>
                </c:pt>
                <c:pt idx="627">
                  <c:v>43.9</c:v>
                </c:pt>
                <c:pt idx="628">
                  <c:v>45.4</c:v>
                </c:pt>
                <c:pt idx="629">
                  <c:v>45.4</c:v>
                </c:pt>
                <c:pt idx="630">
                  <c:v>45.9</c:v>
                </c:pt>
                <c:pt idx="631">
                  <c:v>46.9</c:v>
                </c:pt>
                <c:pt idx="632">
                  <c:v>43.5</c:v>
                </c:pt>
                <c:pt idx="633">
                  <c:v>43.9</c:v>
                </c:pt>
                <c:pt idx="634">
                  <c:v>45.1</c:v>
                </c:pt>
                <c:pt idx="635">
                  <c:v>45.1</c:v>
                </c:pt>
                <c:pt idx="636">
                  <c:v>46.4</c:v>
                </c:pt>
                <c:pt idx="637">
                  <c:v>46.8</c:v>
                </c:pt>
                <c:pt idx="638">
                  <c:v>47.9</c:v>
                </c:pt>
                <c:pt idx="639">
                  <c:v>44.1</c:v>
                </c:pt>
                <c:pt idx="640">
                  <c:v>44</c:v>
                </c:pt>
                <c:pt idx="641">
                  <c:v>43</c:v>
                </c:pt>
                <c:pt idx="642">
                  <c:v>43.9</c:v>
                </c:pt>
                <c:pt idx="643">
                  <c:v>44.4</c:v>
                </c:pt>
                <c:pt idx="644">
                  <c:v>43.9</c:v>
                </c:pt>
                <c:pt idx="645">
                  <c:v>42.5</c:v>
                </c:pt>
                <c:pt idx="646">
                  <c:v>40.9</c:v>
                </c:pt>
                <c:pt idx="647">
                  <c:v>42.9</c:v>
                </c:pt>
                <c:pt idx="648">
                  <c:v>46.1</c:v>
                </c:pt>
                <c:pt idx="649">
                  <c:v>43.2</c:v>
                </c:pt>
                <c:pt idx="650">
                  <c:v>44.1</c:v>
                </c:pt>
                <c:pt idx="651">
                  <c:v>45</c:v>
                </c:pt>
                <c:pt idx="652">
                  <c:v>44.1</c:v>
                </c:pt>
                <c:pt idx="653">
                  <c:v>46</c:v>
                </c:pt>
                <c:pt idx="654">
                  <c:v>46.1</c:v>
                </c:pt>
                <c:pt idx="655">
                  <c:v>45.1</c:v>
                </c:pt>
                <c:pt idx="656">
                  <c:v>43.6</c:v>
                </c:pt>
                <c:pt idx="657">
                  <c:v>45.5</c:v>
                </c:pt>
                <c:pt idx="658">
                  <c:v>49.1</c:v>
                </c:pt>
                <c:pt idx="659">
                  <c:v>48</c:v>
                </c:pt>
                <c:pt idx="660">
                  <c:v>45.6</c:v>
                </c:pt>
                <c:pt idx="661">
                  <c:v>45.6</c:v>
                </c:pt>
                <c:pt idx="662">
                  <c:v>46.4</c:v>
                </c:pt>
                <c:pt idx="663">
                  <c:v>50.5</c:v>
                </c:pt>
                <c:pt idx="664">
                  <c:v>52.6</c:v>
                </c:pt>
                <c:pt idx="665">
                  <c:v>54.6</c:v>
                </c:pt>
                <c:pt idx="666">
                  <c:v>52.6</c:v>
                </c:pt>
                <c:pt idx="667">
                  <c:v>54.2</c:v>
                </c:pt>
                <c:pt idx="668">
                  <c:v>53</c:v>
                </c:pt>
                <c:pt idx="669">
                  <c:v>51.6</c:v>
                </c:pt>
                <c:pt idx="670">
                  <c:v>48</c:v>
                </c:pt>
                <c:pt idx="671">
                  <c:v>46.5</c:v>
                </c:pt>
                <c:pt idx="672">
                  <c:v>46.8</c:v>
                </c:pt>
                <c:pt idx="673">
                  <c:v>47.1</c:v>
                </c:pt>
                <c:pt idx="674">
                  <c:v>48.1</c:v>
                </c:pt>
                <c:pt idx="675">
                  <c:v>48.9</c:v>
                </c:pt>
                <c:pt idx="676">
                  <c:v>50</c:v>
                </c:pt>
                <c:pt idx="677">
                  <c:v>50.9</c:v>
                </c:pt>
                <c:pt idx="678">
                  <c:v>52</c:v>
                </c:pt>
                <c:pt idx="679">
                  <c:v>53.9</c:v>
                </c:pt>
                <c:pt idx="680">
                  <c:v>51.9</c:v>
                </c:pt>
                <c:pt idx="681">
                  <c:v>52.9</c:v>
                </c:pt>
                <c:pt idx="682">
                  <c:v>53.9</c:v>
                </c:pt>
                <c:pt idx="683">
                  <c:v>54.5</c:v>
                </c:pt>
                <c:pt idx="684">
                  <c:v>54.5</c:v>
                </c:pt>
                <c:pt idx="685">
                  <c:v>54.8</c:v>
                </c:pt>
                <c:pt idx="686">
                  <c:v>54.2</c:v>
                </c:pt>
                <c:pt idx="687">
                  <c:v>55.6</c:v>
                </c:pt>
                <c:pt idx="688">
                  <c:v>55.4</c:v>
                </c:pt>
                <c:pt idx="689">
                  <c:v>56.3</c:v>
                </c:pt>
                <c:pt idx="690">
                  <c:v>54.5</c:v>
                </c:pt>
                <c:pt idx="691">
                  <c:v>56.6</c:v>
                </c:pt>
                <c:pt idx="692">
                  <c:v>56.6</c:v>
                </c:pt>
                <c:pt idx="693">
                  <c:v>57.1</c:v>
                </c:pt>
                <c:pt idx="694">
                  <c:v>56</c:v>
                </c:pt>
                <c:pt idx="695">
                  <c:v>55.9</c:v>
                </c:pt>
                <c:pt idx="696">
                  <c:v>55.4</c:v>
                </c:pt>
                <c:pt idx="697">
                  <c:v>55.9</c:v>
                </c:pt>
                <c:pt idx="698">
                  <c:v>57.4</c:v>
                </c:pt>
                <c:pt idx="699">
                  <c:v>58</c:v>
                </c:pt>
                <c:pt idx="700">
                  <c:v>47.9</c:v>
                </c:pt>
                <c:pt idx="701">
                  <c:v>49.5</c:v>
                </c:pt>
                <c:pt idx="702">
                  <c:v>55</c:v>
                </c:pt>
                <c:pt idx="703">
                  <c:v>55.5</c:v>
                </c:pt>
                <c:pt idx="704">
                  <c:v>54.1</c:v>
                </c:pt>
                <c:pt idx="705">
                  <c:v>54.1</c:v>
                </c:pt>
                <c:pt idx="706">
                  <c:v>52.9</c:v>
                </c:pt>
                <c:pt idx="707">
                  <c:v>53.6</c:v>
                </c:pt>
                <c:pt idx="708">
                  <c:v>52.6</c:v>
                </c:pt>
                <c:pt idx="709">
                  <c:v>54.9</c:v>
                </c:pt>
                <c:pt idx="710">
                  <c:v>56.8</c:v>
                </c:pt>
                <c:pt idx="711">
                  <c:v>57.9</c:v>
                </c:pt>
                <c:pt idx="712">
                  <c:v>57.4</c:v>
                </c:pt>
                <c:pt idx="713">
                  <c:v>56.9</c:v>
                </c:pt>
                <c:pt idx="714">
                  <c:v>56.4</c:v>
                </c:pt>
                <c:pt idx="715">
                  <c:v>55.3</c:v>
                </c:pt>
                <c:pt idx="716">
                  <c:v>53.7</c:v>
                </c:pt>
                <c:pt idx="717">
                  <c:v>55.4</c:v>
                </c:pt>
                <c:pt idx="718">
                  <c:v>54.1</c:v>
                </c:pt>
                <c:pt idx="719">
                  <c:v>56.4</c:v>
                </c:pt>
                <c:pt idx="720">
                  <c:v>56.4</c:v>
                </c:pt>
                <c:pt idx="721">
                  <c:v>58.5</c:v>
                </c:pt>
                <c:pt idx="722">
                  <c:v>58</c:v>
                </c:pt>
                <c:pt idx="723">
                  <c:v>58</c:v>
                </c:pt>
                <c:pt idx="724">
                  <c:v>56.6</c:v>
                </c:pt>
                <c:pt idx="725">
                  <c:v>55.9</c:v>
                </c:pt>
                <c:pt idx="726">
                  <c:v>53.9</c:v>
                </c:pt>
                <c:pt idx="727">
                  <c:v>53.7</c:v>
                </c:pt>
                <c:pt idx="728">
                  <c:v>54</c:v>
                </c:pt>
                <c:pt idx="729">
                  <c:v>54.9</c:v>
                </c:pt>
                <c:pt idx="730">
                  <c:v>53.9</c:v>
                </c:pt>
                <c:pt idx="731">
                  <c:v>53.6</c:v>
                </c:pt>
                <c:pt idx="732">
                  <c:v>53</c:v>
                </c:pt>
                <c:pt idx="733">
                  <c:v>54.6</c:v>
                </c:pt>
                <c:pt idx="734">
                  <c:v>54.4</c:v>
                </c:pt>
                <c:pt idx="735">
                  <c:v>55.9</c:v>
                </c:pt>
                <c:pt idx="736">
                  <c:v>54.5</c:v>
                </c:pt>
                <c:pt idx="737">
                  <c:v>55.1</c:v>
                </c:pt>
                <c:pt idx="738">
                  <c:v>56.4</c:v>
                </c:pt>
                <c:pt idx="739">
                  <c:v>60.3</c:v>
                </c:pt>
                <c:pt idx="740">
                  <c:v>58.4</c:v>
                </c:pt>
                <c:pt idx="741">
                  <c:v>57.9</c:v>
                </c:pt>
                <c:pt idx="742">
                  <c:v>57.5</c:v>
                </c:pt>
                <c:pt idx="743">
                  <c:v>58.1</c:v>
                </c:pt>
                <c:pt idx="744">
                  <c:v>53.5</c:v>
                </c:pt>
                <c:pt idx="745">
                  <c:v>54.4</c:v>
                </c:pt>
                <c:pt idx="746">
                  <c:v>57.1</c:v>
                </c:pt>
                <c:pt idx="747">
                  <c:v>55.5</c:v>
                </c:pt>
                <c:pt idx="748">
                  <c:v>55.9</c:v>
                </c:pt>
                <c:pt idx="749">
                  <c:v>54.4</c:v>
                </c:pt>
                <c:pt idx="750">
                  <c:v>48.5</c:v>
                </c:pt>
                <c:pt idx="751">
                  <c:v>47.5</c:v>
                </c:pt>
                <c:pt idx="752">
                  <c:v>48.1</c:v>
                </c:pt>
                <c:pt idx="753">
                  <c:v>50.9</c:v>
                </c:pt>
                <c:pt idx="754">
                  <c:v>52.1</c:v>
                </c:pt>
                <c:pt idx="755">
                  <c:v>50</c:v>
                </c:pt>
                <c:pt idx="756">
                  <c:v>48.5</c:v>
                </c:pt>
                <c:pt idx="757">
                  <c:v>45.9</c:v>
                </c:pt>
                <c:pt idx="758">
                  <c:v>42.9</c:v>
                </c:pt>
                <c:pt idx="759">
                  <c:v>46.4</c:v>
                </c:pt>
                <c:pt idx="760">
                  <c:v>45.1</c:v>
                </c:pt>
                <c:pt idx="761">
                  <c:v>44.6</c:v>
                </c:pt>
                <c:pt idx="762">
                  <c:v>47.1</c:v>
                </c:pt>
                <c:pt idx="763">
                  <c:v>54.9</c:v>
                </c:pt>
                <c:pt idx="764">
                  <c:v>63.9</c:v>
                </c:pt>
                <c:pt idx="765">
                  <c:v>68.8</c:v>
                </c:pt>
                <c:pt idx="766">
                  <c:v>72.3</c:v>
                </c:pt>
                <c:pt idx="767">
                  <c:v>71</c:v>
                </c:pt>
                <c:pt idx="768">
                  <c:v>72.8</c:v>
                </c:pt>
                <c:pt idx="769">
                  <c:v>70.9</c:v>
                </c:pt>
                <c:pt idx="770">
                  <c:v>70.4</c:v>
                </c:pt>
                <c:pt idx="771">
                  <c:v>72</c:v>
                </c:pt>
                <c:pt idx="772">
                  <c:v>72.5</c:v>
                </c:pt>
                <c:pt idx="773">
                  <c:v>74.4</c:v>
                </c:pt>
                <c:pt idx="774">
                  <c:v>72.4</c:v>
                </c:pt>
                <c:pt idx="775">
                  <c:v>71.4</c:v>
                </c:pt>
                <c:pt idx="776">
                  <c:v>72</c:v>
                </c:pt>
                <c:pt idx="777">
                  <c:v>72.4</c:v>
                </c:pt>
                <c:pt idx="778">
                  <c:v>73.4</c:v>
                </c:pt>
                <c:pt idx="779">
                  <c:v>74.4</c:v>
                </c:pt>
                <c:pt idx="780">
                  <c:v>71.1</c:v>
                </c:pt>
                <c:pt idx="781">
                  <c:v>72.9</c:v>
                </c:pt>
                <c:pt idx="782">
                  <c:v>72</c:v>
                </c:pt>
                <c:pt idx="783">
                  <c:v>70.1</c:v>
                </c:pt>
                <c:pt idx="784">
                  <c:v>69.4</c:v>
                </c:pt>
                <c:pt idx="785">
                  <c:v>73.9</c:v>
                </c:pt>
                <c:pt idx="786">
                  <c:v>71.9</c:v>
                </c:pt>
                <c:pt idx="787">
                  <c:v>70.4</c:v>
                </c:pt>
                <c:pt idx="788">
                  <c:v>67.4</c:v>
                </c:pt>
                <c:pt idx="789">
                  <c:v>70.4</c:v>
                </c:pt>
                <c:pt idx="790">
                  <c:v>69.4</c:v>
                </c:pt>
                <c:pt idx="791">
                  <c:v>69.4</c:v>
                </c:pt>
                <c:pt idx="792">
                  <c:v>66.9</c:v>
                </c:pt>
                <c:pt idx="793">
                  <c:v>66.9</c:v>
                </c:pt>
                <c:pt idx="794">
                  <c:v>65.4</c:v>
                </c:pt>
                <c:pt idx="795">
                  <c:v>63.4</c:v>
                </c:pt>
                <c:pt idx="796">
                  <c:v>58.5</c:v>
                </c:pt>
                <c:pt idx="797">
                  <c:v>54.9</c:v>
                </c:pt>
                <c:pt idx="798">
                  <c:v>55</c:v>
                </c:pt>
                <c:pt idx="799">
                  <c:v>52.6</c:v>
                </c:pt>
                <c:pt idx="800">
                  <c:v>50.5</c:v>
                </c:pt>
                <c:pt idx="801">
                  <c:v>49.5</c:v>
                </c:pt>
                <c:pt idx="802">
                  <c:v>48</c:v>
                </c:pt>
                <c:pt idx="803">
                  <c:v>50.9</c:v>
                </c:pt>
                <c:pt idx="804">
                  <c:v>52.9</c:v>
                </c:pt>
                <c:pt idx="805">
                  <c:v>53.6</c:v>
                </c:pt>
                <c:pt idx="806">
                  <c:v>52.6</c:v>
                </c:pt>
                <c:pt idx="807">
                  <c:v>54.4</c:v>
                </c:pt>
                <c:pt idx="808">
                  <c:v>53.2</c:v>
                </c:pt>
                <c:pt idx="809">
                  <c:v>56</c:v>
                </c:pt>
                <c:pt idx="810">
                  <c:v>54</c:v>
                </c:pt>
                <c:pt idx="811">
                  <c:v>53.6</c:v>
                </c:pt>
                <c:pt idx="812">
                  <c:v>56.5</c:v>
                </c:pt>
                <c:pt idx="813">
                  <c:v>61.5</c:v>
                </c:pt>
              </c:numCache>
            </c:numRef>
          </c:yVal>
          <c:smooth val="0"/>
        </c:ser>
        <c:axId val="38429255"/>
        <c:axId val="10318976"/>
      </c:scatterChart>
      <c:valAx>
        <c:axId val="38429255"/>
        <c:scaling>
          <c:orientation val="minMax"/>
          <c:max val="0.835"/>
          <c:min val="0.7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18976"/>
        <c:crosses val="autoZero"/>
        <c:crossBetween val="midCat"/>
        <c:dispUnits/>
      </c:valAx>
      <c:valAx>
        <c:axId val="1031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4292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1803-1820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Data!$O$152:$O$247</c:f>
              <c:numCache>
                <c:ptCount val="96"/>
                <c:pt idx="0">
                  <c:v>29.4</c:v>
                </c:pt>
                <c:pt idx="1">
                  <c:v>29.6</c:v>
                </c:pt>
                <c:pt idx="2">
                  <c:v>29.2</c:v>
                </c:pt>
                <c:pt idx="3">
                  <c:v>29.3</c:v>
                </c:pt>
                <c:pt idx="4">
                  <c:v>28.8</c:v>
                </c:pt>
                <c:pt idx="5">
                  <c:v>28.6</c:v>
                </c:pt>
                <c:pt idx="6">
                  <c:v>27.9</c:v>
                </c:pt>
                <c:pt idx="7">
                  <c:v>27.5</c:v>
                </c:pt>
                <c:pt idx="8">
                  <c:v>26.8</c:v>
                </c:pt>
                <c:pt idx="9">
                  <c:v>26.7</c:v>
                </c:pt>
                <c:pt idx="10">
                  <c:v>26.2</c:v>
                </c:pt>
                <c:pt idx="11">
                  <c:v>26</c:v>
                </c:pt>
                <c:pt idx="12">
                  <c:v>26</c:v>
                </c:pt>
                <c:pt idx="13">
                  <c:v>25.7</c:v>
                </c:pt>
                <c:pt idx="14">
                  <c:v>25.6</c:v>
                </c:pt>
                <c:pt idx="15">
                  <c:v>24.9</c:v>
                </c:pt>
                <c:pt idx="16">
                  <c:v>24.7</c:v>
                </c:pt>
                <c:pt idx="17">
                  <c:v>24.5</c:v>
                </c:pt>
                <c:pt idx="18">
                  <c:v>24.4</c:v>
                </c:pt>
                <c:pt idx="19">
                  <c:v>24.3</c:v>
                </c:pt>
                <c:pt idx="20">
                  <c:v>23.7</c:v>
                </c:pt>
                <c:pt idx="21">
                  <c:v>23.6</c:v>
                </c:pt>
                <c:pt idx="22">
                  <c:v>23.6</c:v>
                </c:pt>
                <c:pt idx="23">
                  <c:v>23.4</c:v>
                </c:pt>
                <c:pt idx="24">
                  <c:v>23.2</c:v>
                </c:pt>
                <c:pt idx="25">
                  <c:v>23</c:v>
                </c:pt>
                <c:pt idx="26">
                  <c:v>22.8</c:v>
                </c:pt>
                <c:pt idx="27">
                  <c:v>22.5</c:v>
                </c:pt>
                <c:pt idx="28">
                  <c:v>22.4</c:v>
                </c:pt>
                <c:pt idx="29">
                  <c:v>22</c:v>
                </c:pt>
                <c:pt idx="30">
                  <c:v>22.1</c:v>
                </c:pt>
                <c:pt idx="31">
                  <c:v>22</c:v>
                </c:pt>
                <c:pt idx="32">
                  <c:v>21.6</c:v>
                </c:pt>
                <c:pt idx="33">
                  <c:v>21.3</c:v>
                </c:pt>
                <c:pt idx="34">
                  <c:v>21.4</c:v>
                </c:pt>
                <c:pt idx="35">
                  <c:v>21.1</c:v>
                </c:pt>
                <c:pt idx="36">
                  <c:v>21.2</c:v>
                </c:pt>
                <c:pt idx="37">
                  <c:v>20.8</c:v>
                </c:pt>
                <c:pt idx="38">
                  <c:v>20.6</c:v>
                </c:pt>
                <c:pt idx="39">
                  <c:v>20.8</c:v>
                </c:pt>
                <c:pt idx="40">
                  <c:v>20.4</c:v>
                </c:pt>
                <c:pt idx="41">
                  <c:v>20.1</c:v>
                </c:pt>
                <c:pt idx="42">
                  <c:v>19.9</c:v>
                </c:pt>
                <c:pt idx="43">
                  <c:v>19.7</c:v>
                </c:pt>
                <c:pt idx="44">
                  <c:v>19.5</c:v>
                </c:pt>
                <c:pt idx="45">
                  <c:v>19.4</c:v>
                </c:pt>
                <c:pt idx="46">
                  <c:v>19.2</c:v>
                </c:pt>
                <c:pt idx="47">
                  <c:v>19.2</c:v>
                </c:pt>
                <c:pt idx="48">
                  <c:v>18.9</c:v>
                </c:pt>
                <c:pt idx="49">
                  <c:v>18.9</c:v>
                </c:pt>
                <c:pt idx="50">
                  <c:v>18.8</c:v>
                </c:pt>
                <c:pt idx="51">
                  <c:v>18.3</c:v>
                </c:pt>
                <c:pt idx="52">
                  <c:v>18.1</c:v>
                </c:pt>
                <c:pt idx="53">
                  <c:v>17.9</c:v>
                </c:pt>
                <c:pt idx="54">
                  <c:v>17.6</c:v>
                </c:pt>
                <c:pt idx="55">
                  <c:v>17.7</c:v>
                </c:pt>
                <c:pt idx="56">
                  <c:v>17.6</c:v>
                </c:pt>
                <c:pt idx="57">
                  <c:v>17.4</c:v>
                </c:pt>
                <c:pt idx="58">
                  <c:v>16.9</c:v>
                </c:pt>
                <c:pt idx="59">
                  <c:v>17</c:v>
                </c:pt>
                <c:pt idx="60">
                  <c:v>16.7</c:v>
                </c:pt>
                <c:pt idx="61">
                  <c:v>16.9</c:v>
                </c:pt>
                <c:pt idx="62">
                  <c:v>17.9</c:v>
                </c:pt>
                <c:pt idx="63">
                  <c:v>17.2</c:v>
                </c:pt>
                <c:pt idx="64">
                  <c:v>17.1</c:v>
                </c:pt>
                <c:pt idx="65">
                  <c:v>16.9</c:v>
                </c:pt>
                <c:pt idx="66">
                  <c:v>16.8</c:v>
                </c:pt>
                <c:pt idx="67">
                  <c:v>16.3</c:v>
                </c:pt>
                <c:pt idx="68">
                  <c:v>17.6</c:v>
                </c:pt>
                <c:pt idx="69">
                  <c:v>16.3</c:v>
                </c:pt>
                <c:pt idx="70">
                  <c:v>16.9</c:v>
                </c:pt>
                <c:pt idx="71">
                  <c:v>15.8</c:v>
                </c:pt>
                <c:pt idx="72">
                  <c:v>17.5</c:v>
                </c:pt>
                <c:pt idx="73">
                  <c:v>17.4</c:v>
                </c:pt>
                <c:pt idx="74">
                  <c:v>17.4</c:v>
                </c:pt>
                <c:pt idx="75">
                  <c:v>17</c:v>
                </c:pt>
                <c:pt idx="76">
                  <c:v>17</c:v>
                </c:pt>
                <c:pt idx="77">
                  <c:v>17.2</c:v>
                </c:pt>
                <c:pt idx="78">
                  <c:v>16.8</c:v>
                </c:pt>
                <c:pt idx="79">
                  <c:v>16.5</c:v>
                </c:pt>
                <c:pt idx="80">
                  <c:v>16.5</c:v>
                </c:pt>
                <c:pt idx="81">
                  <c:v>17</c:v>
                </c:pt>
                <c:pt idx="82">
                  <c:v>16.7</c:v>
                </c:pt>
                <c:pt idx="83">
                  <c:v>16.4</c:v>
                </c:pt>
                <c:pt idx="84">
                  <c:v>16.6</c:v>
                </c:pt>
                <c:pt idx="85">
                  <c:v>16.6</c:v>
                </c:pt>
                <c:pt idx="86">
                  <c:v>16.7</c:v>
                </c:pt>
                <c:pt idx="87">
                  <c:v>16.9</c:v>
                </c:pt>
                <c:pt idx="88">
                  <c:v>16.6</c:v>
                </c:pt>
                <c:pt idx="89">
                  <c:v>16.4</c:v>
                </c:pt>
                <c:pt idx="90">
                  <c:v>15.9</c:v>
                </c:pt>
                <c:pt idx="91">
                  <c:v>15.2</c:v>
                </c:pt>
                <c:pt idx="92">
                  <c:v>15.6</c:v>
                </c:pt>
                <c:pt idx="93">
                  <c:v>16</c:v>
                </c:pt>
                <c:pt idx="94">
                  <c:v>16</c:v>
                </c:pt>
                <c:pt idx="95">
                  <c:v>16.4</c:v>
                </c:pt>
              </c:numCache>
            </c:numRef>
          </c:xVal>
          <c:yVal>
            <c:numRef>
              <c:f>Data!$Z$152:$Z$247</c:f>
              <c:numCache>
                <c:ptCount val="96"/>
                <c:pt idx="0">
                  <c:v>45.336723012200075</c:v>
                </c:pt>
                <c:pt idx="1">
                  <c:v>48.599572316261515</c:v>
                </c:pt>
                <c:pt idx="2">
                  <c:v>59.21269550662816</c:v>
                </c:pt>
                <c:pt idx="3">
                  <c:v>91.13369519166793</c:v>
                </c:pt>
                <c:pt idx="4">
                  <c:v>123.1778752132737</c:v>
                </c:pt>
                <c:pt idx="5">
                  <c:v>171.89122703684197</c:v>
                </c:pt>
                <c:pt idx="6">
                  <c:v>212.56643379324208</c:v>
                </c:pt>
                <c:pt idx="7">
                  <c:v>258.46087061412845</c:v>
                </c:pt>
                <c:pt idx="8">
                  <c:v>286.1197803919995</c:v>
                </c:pt>
                <c:pt idx="9">
                  <c:v>323.98556133546356</c:v>
                </c:pt>
                <c:pt idx="10">
                  <c:v>353.556564556539</c:v>
                </c:pt>
                <c:pt idx="11">
                  <c:v>363.7194843833679</c:v>
                </c:pt>
                <c:pt idx="12">
                  <c:v>361.1775881218996</c:v>
                </c:pt>
                <c:pt idx="13">
                  <c:v>394.2830859445527</c:v>
                </c:pt>
                <c:pt idx="14">
                  <c:v>442.0511967977965</c:v>
                </c:pt>
                <c:pt idx="15">
                  <c:v>478.05847576648375</c:v>
                </c:pt>
                <c:pt idx="16">
                  <c:v>491.8167083796552</c:v>
                </c:pt>
                <c:pt idx="17">
                  <c:v>506.45985032298415</c:v>
                </c:pt>
                <c:pt idx="18">
                  <c:v>530.6343983193883</c:v>
                </c:pt>
                <c:pt idx="19">
                  <c:v>582.6752081184312</c:v>
                </c:pt>
                <c:pt idx="20">
                  <c:v>620.1727681860484</c:v>
                </c:pt>
                <c:pt idx="21">
                  <c:v>638.5472531935222</c:v>
                </c:pt>
                <c:pt idx="22">
                  <c:v>663.9885693582978</c:v>
                </c:pt>
                <c:pt idx="23">
                  <c:v>671.0206022730817</c:v>
                </c:pt>
                <c:pt idx="24">
                  <c:v>691.2709310868611</c:v>
                </c:pt>
                <c:pt idx="25">
                  <c:v>708.0367915262459</c:v>
                </c:pt>
                <c:pt idx="26">
                  <c:v>724.8365711016004</c:v>
                </c:pt>
                <c:pt idx="27">
                  <c:v>739.0101634003249</c:v>
                </c:pt>
                <c:pt idx="28">
                  <c:v>765.6510312042055</c:v>
                </c:pt>
                <c:pt idx="29">
                  <c:v>787.9172304517463</c:v>
                </c:pt>
                <c:pt idx="30">
                  <c:v>794.162480233523</c:v>
                </c:pt>
                <c:pt idx="31">
                  <c:v>806.6670882981234</c:v>
                </c:pt>
                <c:pt idx="32">
                  <c:v>843.3964222769705</c:v>
                </c:pt>
                <c:pt idx="33">
                  <c:v>870.3748455261734</c:v>
                </c:pt>
                <c:pt idx="34">
                  <c:v>870.3748455261734</c:v>
                </c:pt>
                <c:pt idx="35">
                  <c:v>886.6040716145064</c:v>
                </c:pt>
                <c:pt idx="36">
                  <c:v>896.5375690844205</c:v>
                </c:pt>
                <c:pt idx="37">
                  <c:v>935.4829323938186</c:v>
                </c:pt>
                <c:pt idx="38">
                  <c:v>950.9304581402698</c:v>
                </c:pt>
                <c:pt idx="39">
                  <c:v>944.5662316718563</c:v>
                </c:pt>
                <c:pt idx="40">
                  <c:v>995.6171419215623</c:v>
                </c:pt>
                <c:pt idx="41">
                  <c:v>1011.1770443330722</c:v>
                </c:pt>
                <c:pt idx="42">
                  <c:v>1022.178085516352</c:v>
                </c:pt>
                <c:pt idx="43">
                  <c:v>1043.304238336605</c:v>
                </c:pt>
                <c:pt idx="44">
                  <c:v>1052.5063130504545</c:v>
                </c:pt>
                <c:pt idx="45">
                  <c:v>1056.1900000896794</c:v>
                </c:pt>
                <c:pt idx="46">
                  <c:v>1088.492157857103</c:v>
                </c:pt>
                <c:pt idx="47">
                  <c:v>1100.5221781074347</c:v>
                </c:pt>
                <c:pt idx="48">
                  <c:v>1129.2796768291146</c:v>
                </c:pt>
                <c:pt idx="49">
                  <c:v>1144.161314095184</c:v>
                </c:pt>
                <c:pt idx="50">
                  <c:v>1165.6005000015602</c:v>
                </c:pt>
                <c:pt idx="51">
                  <c:v>1184.2883696464837</c:v>
                </c:pt>
                <c:pt idx="52">
                  <c:v>1198.3319234283076</c:v>
                </c:pt>
                <c:pt idx="53">
                  <c:v>1218.9721928035374</c:v>
                </c:pt>
                <c:pt idx="54">
                  <c:v>1235.8979290106454</c:v>
                </c:pt>
                <c:pt idx="55">
                  <c:v>1245.3160443130691</c:v>
                </c:pt>
                <c:pt idx="56">
                  <c:v>1265.1289241107415</c:v>
                </c:pt>
                <c:pt idx="57">
                  <c:v>1291.619847616103</c:v>
                </c:pt>
                <c:pt idx="58">
                  <c:v>1307.7449510124834</c:v>
                </c:pt>
                <c:pt idx="59">
                  <c:v>1316.294464133775</c:v>
                </c:pt>
                <c:pt idx="60">
                  <c:v>1341.995944735354</c:v>
                </c:pt>
                <c:pt idx="61">
                  <c:v>1350.5808128077751</c:v>
                </c:pt>
                <c:pt idx="62">
                  <c:v>1376.388797557629</c:v>
                </c:pt>
                <c:pt idx="63">
                  <c:v>1398.4368199250866</c:v>
                </c:pt>
                <c:pt idx="64">
                  <c:v>1416.6946616919531</c:v>
                </c:pt>
                <c:pt idx="65">
                  <c:v>1439.8147268509879</c:v>
                </c:pt>
                <c:pt idx="66">
                  <c:v>1460.0977237118987</c:v>
                </c:pt>
                <c:pt idx="67">
                  <c:v>1474.6159709650942</c:v>
                </c:pt>
                <c:pt idx="68">
                  <c:v>1492.0714398118598</c:v>
                </c:pt>
                <c:pt idx="69">
                  <c:v>1518.3236350908692</c:v>
                </c:pt>
                <c:pt idx="70">
                  <c:v>1529.0428133782361</c:v>
                </c:pt>
                <c:pt idx="71">
                  <c:v>1552.4782514317558</c:v>
                </c:pt>
                <c:pt idx="72">
                  <c:v>1567.1590579640556</c:v>
                </c:pt>
                <c:pt idx="73">
                  <c:v>1586.773928007859</c:v>
                </c:pt>
                <c:pt idx="74">
                  <c:v>1626.1432153196693</c:v>
                </c:pt>
                <c:pt idx="75">
                  <c:v>1658.7639816640726</c:v>
                </c:pt>
                <c:pt idx="76">
                  <c:v>1678.5966908097157</c:v>
                </c:pt>
                <c:pt idx="77">
                  <c:v>1703.4543737795607</c:v>
                </c:pt>
                <c:pt idx="78">
                  <c:v>1724.392486429223</c:v>
                </c:pt>
                <c:pt idx="79">
                  <c:v>1748.3865836588025</c:v>
                </c:pt>
                <c:pt idx="80">
                  <c:v>1777.472257430065</c:v>
                </c:pt>
                <c:pt idx="81">
                  <c:v>1767.43120255244</c:v>
                </c:pt>
                <c:pt idx="82">
                  <c:v>1789.5375721163996</c:v>
                </c:pt>
                <c:pt idx="83">
                  <c:v>1828.871355930074</c:v>
                </c:pt>
                <c:pt idx="84">
                  <c:v>1831.904762857686</c:v>
                </c:pt>
                <c:pt idx="85">
                  <c:v>1860.27012390433</c:v>
                </c:pt>
                <c:pt idx="86">
                  <c:v>1900.960889495229</c:v>
                </c:pt>
                <c:pt idx="87">
                  <c:v>1915.2498948902294</c:v>
                </c:pt>
                <c:pt idx="88">
                  <c:v>1955.1851224245115</c:v>
                </c:pt>
                <c:pt idx="89">
                  <c:v>1978.8270126970647</c:v>
                </c:pt>
                <c:pt idx="90">
                  <c:v>1994.2819796969002</c:v>
                </c:pt>
                <c:pt idx="91">
                  <c:v>2015.967371466496</c:v>
                </c:pt>
                <c:pt idx="92">
                  <c:v>2031.4916821611482</c:v>
                </c:pt>
                <c:pt idx="93">
                  <c:v>2026.3136865004476</c:v>
                </c:pt>
                <c:pt idx="94">
                  <c:v>2040.820218665881</c:v>
                </c:pt>
                <c:pt idx="95">
                  <c:v>2027.3490273623343</c:v>
                </c:pt>
              </c:numCache>
            </c:numRef>
          </c:yVal>
          <c:smooth val="0"/>
        </c:ser>
        <c:axId val="25761921"/>
        <c:axId val="30530698"/>
      </c:scatterChart>
      <c:valAx>
        <c:axId val="25761921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530698"/>
        <c:crosses val="autoZero"/>
        <c:crossBetween val="midCat"/>
        <c:dispUnits/>
      </c:valAx>
      <c:valAx>
        <c:axId val="3053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7619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1803-1820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Data!$P$152:$P$247</c:f>
              <c:numCache>
                <c:ptCount val="96"/>
                <c:pt idx="0">
                  <c:v>49.4</c:v>
                </c:pt>
                <c:pt idx="1">
                  <c:v>47.4</c:v>
                </c:pt>
                <c:pt idx="2">
                  <c:v>47</c:v>
                </c:pt>
                <c:pt idx="3">
                  <c:v>47.1</c:v>
                </c:pt>
                <c:pt idx="4">
                  <c:v>45.7</c:v>
                </c:pt>
                <c:pt idx="5">
                  <c:v>47.2</c:v>
                </c:pt>
                <c:pt idx="6">
                  <c:v>47</c:v>
                </c:pt>
                <c:pt idx="7">
                  <c:v>48.2</c:v>
                </c:pt>
                <c:pt idx="8">
                  <c:v>49.3</c:v>
                </c:pt>
                <c:pt idx="9">
                  <c:v>49.8</c:v>
                </c:pt>
                <c:pt idx="10">
                  <c:v>50.1</c:v>
                </c:pt>
                <c:pt idx="11">
                  <c:v>50.5</c:v>
                </c:pt>
                <c:pt idx="12">
                  <c:v>51</c:v>
                </c:pt>
                <c:pt idx="13">
                  <c:v>50.2</c:v>
                </c:pt>
                <c:pt idx="14">
                  <c:v>51.1</c:v>
                </c:pt>
                <c:pt idx="15">
                  <c:v>51.2</c:v>
                </c:pt>
                <c:pt idx="16">
                  <c:v>51.2</c:v>
                </c:pt>
                <c:pt idx="17">
                  <c:v>53.3</c:v>
                </c:pt>
                <c:pt idx="18">
                  <c:v>51.7</c:v>
                </c:pt>
                <c:pt idx="19">
                  <c:v>54</c:v>
                </c:pt>
                <c:pt idx="20">
                  <c:v>55.5</c:v>
                </c:pt>
                <c:pt idx="21">
                  <c:v>56.1</c:v>
                </c:pt>
                <c:pt idx="22">
                  <c:v>55.7</c:v>
                </c:pt>
                <c:pt idx="23">
                  <c:v>56.7</c:v>
                </c:pt>
                <c:pt idx="24">
                  <c:v>57.1</c:v>
                </c:pt>
                <c:pt idx="25">
                  <c:v>55.9</c:v>
                </c:pt>
                <c:pt idx="26">
                  <c:v>55.6</c:v>
                </c:pt>
                <c:pt idx="27">
                  <c:v>57.9</c:v>
                </c:pt>
                <c:pt idx="28">
                  <c:v>58.5</c:v>
                </c:pt>
                <c:pt idx="29">
                  <c:v>59</c:v>
                </c:pt>
                <c:pt idx="30">
                  <c:v>59.1</c:v>
                </c:pt>
                <c:pt idx="31">
                  <c:v>59</c:v>
                </c:pt>
                <c:pt idx="32">
                  <c:v>58.9</c:v>
                </c:pt>
                <c:pt idx="33">
                  <c:v>59.6</c:v>
                </c:pt>
                <c:pt idx="34">
                  <c:v>58.6</c:v>
                </c:pt>
                <c:pt idx="35">
                  <c:v>59.6</c:v>
                </c:pt>
                <c:pt idx="36">
                  <c:v>56.9</c:v>
                </c:pt>
                <c:pt idx="37">
                  <c:v>59.9</c:v>
                </c:pt>
                <c:pt idx="38">
                  <c:v>60.9</c:v>
                </c:pt>
                <c:pt idx="39">
                  <c:v>61.4</c:v>
                </c:pt>
                <c:pt idx="40">
                  <c:v>61</c:v>
                </c:pt>
                <c:pt idx="41">
                  <c:v>62.9</c:v>
                </c:pt>
                <c:pt idx="42">
                  <c:v>63.6</c:v>
                </c:pt>
                <c:pt idx="43">
                  <c:v>63.5</c:v>
                </c:pt>
                <c:pt idx="44">
                  <c:v>64.6</c:v>
                </c:pt>
                <c:pt idx="45">
                  <c:v>65</c:v>
                </c:pt>
                <c:pt idx="46">
                  <c:v>65.1</c:v>
                </c:pt>
                <c:pt idx="47">
                  <c:v>64</c:v>
                </c:pt>
                <c:pt idx="48">
                  <c:v>63.3</c:v>
                </c:pt>
                <c:pt idx="49">
                  <c:v>62</c:v>
                </c:pt>
                <c:pt idx="50">
                  <c:v>59.3</c:v>
                </c:pt>
                <c:pt idx="51">
                  <c:v>64.4</c:v>
                </c:pt>
                <c:pt idx="52">
                  <c:v>67.6</c:v>
                </c:pt>
                <c:pt idx="53">
                  <c:v>68.2</c:v>
                </c:pt>
                <c:pt idx="54">
                  <c:v>69.8</c:v>
                </c:pt>
                <c:pt idx="55">
                  <c:v>68.5</c:v>
                </c:pt>
                <c:pt idx="56">
                  <c:v>67.1</c:v>
                </c:pt>
                <c:pt idx="57">
                  <c:v>67.8</c:v>
                </c:pt>
                <c:pt idx="58">
                  <c:v>70</c:v>
                </c:pt>
                <c:pt idx="59">
                  <c:v>71</c:v>
                </c:pt>
                <c:pt idx="60">
                  <c:v>72.4</c:v>
                </c:pt>
                <c:pt idx="61">
                  <c:v>68.6</c:v>
                </c:pt>
                <c:pt idx="62">
                  <c:v>56.8</c:v>
                </c:pt>
                <c:pt idx="63">
                  <c:v>59.9</c:v>
                </c:pt>
                <c:pt idx="64">
                  <c:v>58.3</c:v>
                </c:pt>
                <c:pt idx="65">
                  <c:v>59.3</c:v>
                </c:pt>
                <c:pt idx="66">
                  <c:v>58.7</c:v>
                </c:pt>
                <c:pt idx="67">
                  <c:v>64.2</c:v>
                </c:pt>
                <c:pt idx="68">
                  <c:v>53.7</c:v>
                </c:pt>
                <c:pt idx="69">
                  <c:v>57.1</c:v>
                </c:pt>
                <c:pt idx="70">
                  <c:v>53.4</c:v>
                </c:pt>
                <c:pt idx="71">
                  <c:v>61.8</c:v>
                </c:pt>
                <c:pt idx="72">
                  <c:v>48.9</c:v>
                </c:pt>
                <c:pt idx="73">
                  <c:v>48.4</c:v>
                </c:pt>
                <c:pt idx="74">
                  <c:v>56.5</c:v>
                </c:pt>
                <c:pt idx="75">
                  <c:v>59.2</c:v>
                </c:pt>
                <c:pt idx="76">
                  <c:v>60.4</c:v>
                </c:pt>
                <c:pt idx="77">
                  <c:v>59.1</c:v>
                </c:pt>
                <c:pt idx="78">
                  <c:v>59.2</c:v>
                </c:pt>
                <c:pt idx="79">
                  <c:v>60.2</c:v>
                </c:pt>
                <c:pt idx="80">
                  <c:v>59.2</c:v>
                </c:pt>
                <c:pt idx="81">
                  <c:v>58</c:v>
                </c:pt>
                <c:pt idx="82">
                  <c:v>58.1</c:v>
                </c:pt>
                <c:pt idx="83">
                  <c:v>57.6</c:v>
                </c:pt>
                <c:pt idx="84">
                  <c:v>56.5</c:v>
                </c:pt>
                <c:pt idx="85">
                  <c:v>55.4</c:v>
                </c:pt>
                <c:pt idx="86">
                  <c:v>50.7</c:v>
                </c:pt>
                <c:pt idx="87">
                  <c:v>47</c:v>
                </c:pt>
                <c:pt idx="88">
                  <c:v>45</c:v>
                </c:pt>
                <c:pt idx="89">
                  <c:v>44.1</c:v>
                </c:pt>
                <c:pt idx="90">
                  <c:v>47.1</c:v>
                </c:pt>
                <c:pt idx="91">
                  <c:v>53.7</c:v>
                </c:pt>
                <c:pt idx="92">
                  <c:v>50</c:v>
                </c:pt>
                <c:pt idx="93">
                  <c:v>46.6</c:v>
                </c:pt>
                <c:pt idx="94">
                  <c:v>42.9</c:v>
                </c:pt>
                <c:pt idx="95">
                  <c:v>40.2</c:v>
                </c:pt>
              </c:numCache>
            </c:numRef>
          </c:xVal>
          <c:yVal>
            <c:numRef>
              <c:f>Data!$Z$152:$Z$247</c:f>
              <c:numCache>
                <c:ptCount val="96"/>
                <c:pt idx="0">
                  <c:v>45.336723012200075</c:v>
                </c:pt>
                <c:pt idx="1">
                  <c:v>48.599572316261515</c:v>
                </c:pt>
                <c:pt idx="2">
                  <c:v>59.21269550662816</c:v>
                </c:pt>
                <c:pt idx="3">
                  <c:v>91.13369519166793</c:v>
                </c:pt>
                <c:pt idx="4">
                  <c:v>123.1778752132737</c:v>
                </c:pt>
                <c:pt idx="5">
                  <c:v>171.89122703684197</c:v>
                </c:pt>
                <c:pt idx="6">
                  <c:v>212.56643379324208</c:v>
                </c:pt>
                <c:pt idx="7">
                  <c:v>258.46087061412845</c:v>
                </c:pt>
                <c:pt idx="8">
                  <c:v>286.1197803919995</c:v>
                </c:pt>
                <c:pt idx="9">
                  <c:v>323.98556133546356</c:v>
                </c:pt>
                <c:pt idx="10">
                  <c:v>353.556564556539</c:v>
                </c:pt>
                <c:pt idx="11">
                  <c:v>363.7194843833679</c:v>
                </c:pt>
                <c:pt idx="12">
                  <c:v>361.1775881218996</c:v>
                </c:pt>
                <c:pt idx="13">
                  <c:v>394.2830859445527</c:v>
                </c:pt>
                <c:pt idx="14">
                  <c:v>442.0511967977965</c:v>
                </c:pt>
                <c:pt idx="15">
                  <c:v>478.05847576648375</c:v>
                </c:pt>
                <c:pt idx="16">
                  <c:v>491.8167083796552</c:v>
                </c:pt>
                <c:pt idx="17">
                  <c:v>506.45985032298415</c:v>
                </c:pt>
                <c:pt idx="18">
                  <c:v>530.6343983193883</c:v>
                </c:pt>
                <c:pt idx="19">
                  <c:v>582.6752081184312</c:v>
                </c:pt>
                <c:pt idx="20">
                  <c:v>620.1727681860484</c:v>
                </c:pt>
                <c:pt idx="21">
                  <c:v>638.5472531935222</c:v>
                </c:pt>
                <c:pt idx="22">
                  <c:v>663.9885693582978</c:v>
                </c:pt>
                <c:pt idx="23">
                  <c:v>671.0206022730817</c:v>
                </c:pt>
                <c:pt idx="24">
                  <c:v>691.2709310868611</c:v>
                </c:pt>
                <c:pt idx="25">
                  <c:v>708.0367915262459</c:v>
                </c:pt>
                <c:pt idx="26">
                  <c:v>724.8365711016004</c:v>
                </c:pt>
                <c:pt idx="27">
                  <c:v>739.0101634003249</c:v>
                </c:pt>
                <c:pt idx="28">
                  <c:v>765.6510312042055</c:v>
                </c:pt>
                <c:pt idx="29">
                  <c:v>787.9172304517463</c:v>
                </c:pt>
                <c:pt idx="30">
                  <c:v>794.162480233523</c:v>
                </c:pt>
                <c:pt idx="31">
                  <c:v>806.6670882981234</c:v>
                </c:pt>
                <c:pt idx="32">
                  <c:v>843.3964222769705</c:v>
                </c:pt>
                <c:pt idx="33">
                  <c:v>870.3748455261734</c:v>
                </c:pt>
                <c:pt idx="34">
                  <c:v>870.3748455261734</c:v>
                </c:pt>
                <c:pt idx="35">
                  <c:v>886.6040716145064</c:v>
                </c:pt>
                <c:pt idx="36">
                  <c:v>896.5375690844205</c:v>
                </c:pt>
                <c:pt idx="37">
                  <c:v>935.4829323938186</c:v>
                </c:pt>
                <c:pt idx="38">
                  <c:v>950.9304581402698</c:v>
                </c:pt>
                <c:pt idx="39">
                  <c:v>944.5662316718563</c:v>
                </c:pt>
                <c:pt idx="40">
                  <c:v>995.6171419215623</c:v>
                </c:pt>
                <c:pt idx="41">
                  <c:v>1011.1770443330722</c:v>
                </c:pt>
                <c:pt idx="42">
                  <c:v>1022.178085516352</c:v>
                </c:pt>
                <c:pt idx="43">
                  <c:v>1043.304238336605</c:v>
                </c:pt>
                <c:pt idx="44">
                  <c:v>1052.5063130504545</c:v>
                </c:pt>
                <c:pt idx="45">
                  <c:v>1056.1900000896794</c:v>
                </c:pt>
                <c:pt idx="46">
                  <c:v>1088.492157857103</c:v>
                </c:pt>
                <c:pt idx="47">
                  <c:v>1100.5221781074347</c:v>
                </c:pt>
                <c:pt idx="48">
                  <c:v>1129.2796768291146</c:v>
                </c:pt>
                <c:pt idx="49">
                  <c:v>1144.161314095184</c:v>
                </c:pt>
                <c:pt idx="50">
                  <c:v>1165.6005000015602</c:v>
                </c:pt>
                <c:pt idx="51">
                  <c:v>1184.2883696464837</c:v>
                </c:pt>
                <c:pt idx="52">
                  <c:v>1198.3319234283076</c:v>
                </c:pt>
                <c:pt idx="53">
                  <c:v>1218.9721928035374</c:v>
                </c:pt>
                <c:pt idx="54">
                  <c:v>1235.8979290106454</c:v>
                </c:pt>
                <c:pt idx="55">
                  <c:v>1245.3160443130691</c:v>
                </c:pt>
                <c:pt idx="56">
                  <c:v>1265.1289241107415</c:v>
                </c:pt>
                <c:pt idx="57">
                  <c:v>1291.619847616103</c:v>
                </c:pt>
                <c:pt idx="58">
                  <c:v>1307.7449510124834</c:v>
                </c:pt>
                <c:pt idx="59">
                  <c:v>1316.294464133775</c:v>
                </c:pt>
                <c:pt idx="60">
                  <c:v>1341.995944735354</c:v>
                </c:pt>
                <c:pt idx="61">
                  <c:v>1350.5808128077751</c:v>
                </c:pt>
                <c:pt idx="62">
                  <c:v>1376.388797557629</c:v>
                </c:pt>
                <c:pt idx="63">
                  <c:v>1398.4368199250866</c:v>
                </c:pt>
                <c:pt idx="64">
                  <c:v>1416.6946616919531</c:v>
                </c:pt>
                <c:pt idx="65">
                  <c:v>1439.8147268509879</c:v>
                </c:pt>
                <c:pt idx="66">
                  <c:v>1460.0977237118987</c:v>
                </c:pt>
                <c:pt idx="67">
                  <c:v>1474.6159709650942</c:v>
                </c:pt>
                <c:pt idx="68">
                  <c:v>1492.0714398118598</c:v>
                </c:pt>
                <c:pt idx="69">
                  <c:v>1518.3236350908692</c:v>
                </c:pt>
                <c:pt idx="70">
                  <c:v>1529.0428133782361</c:v>
                </c:pt>
                <c:pt idx="71">
                  <c:v>1552.4782514317558</c:v>
                </c:pt>
                <c:pt idx="72">
                  <c:v>1567.1590579640556</c:v>
                </c:pt>
                <c:pt idx="73">
                  <c:v>1586.773928007859</c:v>
                </c:pt>
                <c:pt idx="74">
                  <c:v>1626.1432153196693</c:v>
                </c:pt>
                <c:pt idx="75">
                  <c:v>1658.7639816640726</c:v>
                </c:pt>
                <c:pt idx="76">
                  <c:v>1678.5966908097157</c:v>
                </c:pt>
                <c:pt idx="77">
                  <c:v>1703.4543737795607</c:v>
                </c:pt>
                <c:pt idx="78">
                  <c:v>1724.392486429223</c:v>
                </c:pt>
                <c:pt idx="79">
                  <c:v>1748.3865836588025</c:v>
                </c:pt>
                <c:pt idx="80">
                  <c:v>1777.472257430065</c:v>
                </c:pt>
                <c:pt idx="81">
                  <c:v>1767.43120255244</c:v>
                </c:pt>
                <c:pt idx="82">
                  <c:v>1789.5375721163996</c:v>
                </c:pt>
                <c:pt idx="83">
                  <c:v>1828.871355930074</c:v>
                </c:pt>
                <c:pt idx="84">
                  <c:v>1831.904762857686</c:v>
                </c:pt>
                <c:pt idx="85">
                  <c:v>1860.27012390433</c:v>
                </c:pt>
                <c:pt idx="86">
                  <c:v>1900.960889495229</c:v>
                </c:pt>
                <c:pt idx="87">
                  <c:v>1915.2498948902294</c:v>
                </c:pt>
                <c:pt idx="88">
                  <c:v>1955.1851224245115</c:v>
                </c:pt>
                <c:pt idx="89">
                  <c:v>1978.8270126970647</c:v>
                </c:pt>
                <c:pt idx="90">
                  <c:v>1994.2819796969002</c:v>
                </c:pt>
                <c:pt idx="91">
                  <c:v>2015.967371466496</c:v>
                </c:pt>
                <c:pt idx="92">
                  <c:v>2031.4916821611482</c:v>
                </c:pt>
                <c:pt idx="93">
                  <c:v>2026.3136865004476</c:v>
                </c:pt>
                <c:pt idx="94">
                  <c:v>2040.820218665881</c:v>
                </c:pt>
                <c:pt idx="95">
                  <c:v>2027.3490273623343</c:v>
                </c:pt>
              </c:numCache>
            </c:numRef>
          </c:yVal>
          <c:smooth val="0"/>
        </c:ser>
        <c:axId val="6340827"/>
        <c:axId val="57067444"/>
      </c:scatterChart>
      <c:valAx>
        <c:axId val="6340827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067444"/>
        <c:crosses val="autoZero"/>
        <c:crossBetween val="midCat"/>
        <c:dispUnits/>
      </c:valAx>
      <c:valAx>
        <c:axId val="5706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408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1803-1820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Data!$Q$152:$Q$247</c:f>
              <c:numCache>
                <c:ptCount val="96"/>
                <c:pt idx="0">
                  <c:v>41.1</c:v>
                </c:pt>
                <c:pt idx="1">
                  <c:v>43.6</c:v>
                </c:pt>
                <c:pt idx="2">
                  <c:v>39.2</c:v>
                </c:pt>
                <c:pt idx="3">
                  <c:v>45.6</c:v>
                </c:pt>
                <c:pt idx="4">
                  <c:v>40.1</c:v>
                </c:pt>
                <c:pt idx="5">
                  <c:v>42.3</c:v>
                </c:pt>
                <c:pt idx="6">
                  <c:v>45.5</c:v>
                </c:pt>
                <c:pt idx="7">
                  <c:v>51</c:v>
                </c:pt>
                <c:pt idx="8">
                  <c:v>48.1</c:v>
                </c:pt>
                <c:pt idx="9">
                  <c:v>48</c:v>
                </c:pt>
                <c:pt idx="10">
                  <c:v>43.4</c:v>
                </c:pt>
                <c:pt idx="11">
                  <c:v>42.2</c:v>
                </c:pt>
                <c:pt idx="12">
                  <c:v>47.4</c:v>
                </c:pt>
                <c:pt idx="13">
                  <c:v>58.5</c:v>
                </c:pt>
                <c:pt idx="14">
                  <c:v>50</c:v>
                </c:pt>
                <c:pt idx="15">
                  <c:v>50.5</c:v>
                </c:pt>
                <c:pt idx="16">
                  <c:v>48</c:v>
                </c:pt>
                <c:pt idx="17">
                  <c:v>53.6</c:v>
                </c:pt>
                <c:pt idx="18">
                  <c:v>48.9</c:v>
                </c:pt>
                <c:pt idx="19">
                  <c:v>52.6</c:v>
                </c:pt>
                <c:pt idx="20">
                  <c:v>50.1</c:v>
                </c:pt>
                <c:pt idx="21">
                  <c:v>50.5</c:v>
                </c:pt>
                <c:pt idx="22">
                  <c:v>45.5</c:v>
                </c:pt>
                <c:pt idx="23">
                  <c:v>44.9</c:v>
                </c:pt>
                <c:pt idx="24">
                  <c:v>41.6</c:v>
                </c:pt>
                <c:pt idx="25">
                  <c:v>50.9</c:v>
                </c:pt>
                <c:pt idx="26">
                  <c:v>50.4</c:v>
                </c:pt>
                <c:pt idx="27">
                  <c:v>51.1</c:v>
                </c:pt>
                <c:pt idx="28">
                  <c:v>47</c:v>
                </c:pt>
                <c:pt idx="29">
                  <c:v>53</c:v>
                </c:pt>
                <c:pt idx="30">
                  <c:v>51.4</c:v>
                </c:pt>
                <c:pt idx="31">
                  <c:v>51.4</c:v>
                </c:pt>
                <c:pt idx="32">
                  <c:v>51.1</c:v>
                </c:pt>
                <c:pt idx="33">
                  <c:v>50.5</c:v>
                </c:pt>
                <c:pt idx="34">
                  <c:v>49.1</c:v>
                </c:pt>
                <c:pt idx="35">
                  <c:v>54.9</c:v>
                </c:pt>
                <c:pt idx="36">
                  <c:v>46.9</c:v>
                </c:pt>
                <c:pt idx="37">
                  <c:v>51</c:v>
                </c:pt>
                <c:pt idx="38">
                  <c:v>47.8</c:v>
                </c:pt>
                <c:pt idx="39">
                  <c:v>50.5</c:v>
                </c:pt>
                <c:pt idx="40">
                  <c:v>47.6</c:v>
                </c:pt>
                <c:pt idx="41">
                  <c:v>51.6</c:v>
                </c:pt>
                <c:pt idx="42">
                  <c:v>53.6</c:v>
                </c:pt>
                <c:pt idx="43">
                  <c:v>56.4</c:v>
                </c:pt>
                <c:pt idx="44">
                  <c:v>47</c:v>
                </c:pt>
                <c:pt idx="45">
                  <c:v>42.6</c:v>
                </c:pt>
                <c:pt idx="46">
                  <c:v>47.5</c:v>
                </c:pt>
                <c:pt idx="47">
                  <c:v>48.9</c:v>
                </c:pt>
                <c:pt idx="48">
                  <c:v>55</c:v>
                </c:pt>
                <c:pt idx="49">
                  <c:v>60.1</c:v>
                </c:pt>
                <c:pt idx="50">
                  <c:v>50.4</c:v>
                </c:pt>
                <c:pt idx="51">
                  <c:v>51.4</c:v>
                </c:pt>
                <c:pt idx="52">
                  <c:v>47.6</c:v>
                </c:pt>
                <c:pt idx="53">
                  <c:v>48.6</c:v>
                </c:pt>
                <c:pt idx="54">
                  <c:v>44.9</c:v>
                </c:pt>
                <c:pt idx="55">
                  <c:v>48.9</c:v>
                </c:pt>
                <c:pt idx="56">
                  <c:v>45.5</c:v>
                </c:pt>
                <c:pt idx="57">
                  <c:v>49.9</c:v>
                </c:pt>
                <c:pt idx="58">
                  <c:v>49.1</c:v>
                </c:pt>
                <c:pt idx="59">
                  <c:v>52.4</c:v>
                </c:pt>
                <c:pt idx="60">
                  <c:v>48.5</c:v>
                </c:pt>
                <c:pt idx="61">
                  <c:v>50</c:v>
                </c:pt>
                <c:pt idx="62">
                  <c:v>48.6</c:v>
                </c:pt>
                <c:pt idx="63">
                  <c:v>54.1</c:v>
                </c:pt>
                <c:pt idx="64">
                  <c:v>50.4</c:v>
                </c:pt>
                <c:pt idx="65">
                  <c:v>49.9</c:v>
                </c:pt>
                <c:pt idx="66">
                  <c:v>50.9</c:v>
                </c:pt>
                <c:pt idx="67">
                  <c:v>51.6</c:v>
                </c:pt>
                <c:pt idx="68">
                  <c:v>48</c:v>
                </c:pt>
                <c:pt idx="69">
                  <c:v>47.9</c:v>
                </c:pt>
                <c:pt idx="70">
                  <c:v>46.1</c:v>
                </c:pt>
                <c:pt idx="71">
                  <c:v>49.4</c:v>
                </c:pt>
                <c:pt idx="72">
                  <c:v>48</c:v>
                </c:pt>
                <c:pt idx="73">
                  <c:v>49.5</c:v>
                </c:pt>
                <c:pt idx="74">
                  <c:v>47</c:v>
                </c:pt>
                <c:pt idx="75">
                  <c:v>46.4</c:v>
                </c:pt>
                <c:pt idx="76">
                  <c:v>39.6</c:v>
                </c:pt>
                <c:pt idx="77">
                  <c:v>40.6</c:v>
                </c:pt>
                <c:pt idx="78">
                  <c:v>38.6</c:v>
                </c:pt>
                <c:pt idx="79">
                  <c:v>42.9</c:v>
                </c:pt>
                <c:pt idx="80">
                  <c:v>37.6</c:v>
                </c:pt>
                <c:pt idx="81">
                  <c:v>37</c:v>
                </c:pt>
                <c:pt idx="82">
                  <c:v>34.5</c:v>
                </c:pt>
                <c:pt idx="83">
                  <c:v>39.1</c:v>
                </c:pt>
                <c:pt idx="84">
                  <c:v>36.6</c:v>
                </c:pt>
                <c:pt idx="85">
                  <c:v>37.6</c:v>
                </c:pt>
                <c:pt idx="86">
                  <c:v>35.6</c:v>
                </c:pt>
                <c:pt idx="87">
                  <c:v>37.6</c:v>
                </c:pt>
                <c:pt idx="88">
                  <c:v>37.2</c:v>
                </c:pt>
                <c:pt idx="89">
                  <c:v>40.1</c:v>
                </c:pt>
                <c:pt idx="90">
                  <c:v>37.1</c:v>
                </c:pt>
                <c:pt idx="91">
                  <c:v>37.2</c:v>
                </c:pt>
                <c:pt idx="92">
                  <c:v>36.3</c:v>
                </c:pt>
                <c:pt idx="93">
                  <c:v>38.4</c:v>
                </c:pt>
                <c:pt idx="94">
                  <c:v>39.8</c:v>
                </c:pt>
                <c:pt idx="95">
                  <c:v>41.8</c:v>
                </c:pt>
              </c:numCache>
            </c:numRef>
          </c:xVal>
          <c:yVal>
            <c:numRef>
              <c:f>Data!$Z$152:$Z$247</c:f>
              <c:numCache>
                <c:ptCount val="96"/>
                <c:pt idx="0">
                  <c:v>45.336723012200075</c:v>
                </c:pt>
                <c:pt idx="1">
                  <c:v>48.599572316261515</c:v>
                </c:pt>
                <c:pt idx="2">
                  <c:v>59.21269550662816</c:v>
                </c:pt>
                <c:pt idx="3">
                  <c:v>91.13369519166793</c:v>
                </c:pt>
                <c:pt idx="4">
                  <c:v>123.1778752132737</c:v>
                </c:pt>
                <c:pt idx="5">
                  <c:v>171.89122703684197</c:v>
                </c:pt>
                <c:pt idx="6">
                  <c:v>212.56643379324208</c:v>
                </c:pt>
                <c:pt idx="7">
                  <c:v>258.46087061412845</c:v>
                </c:pt>
                <c:pt idx="8">
                  <c:v>286.1197803919995</c:v>
                </c:pt>
                <c:pt idx="9">
                  <c:v>323.98556133546356</c:v>
                </c:pt>
                <c:pt idx="10">
                  <c:v>353.556564556539</c:v>
                </c:pt>
                <c:pt idx="11">
                  <c:v>363.7194843833679</c:v>
                </c:pt>
                <c:pt idx="12">
                  <c:v>361.1775881218996</c:v>
                </c:pt>
                <c:pt idx="13">
                  <c:v>394.2830859445527</c:v>
                </c:pt>
                <c:pt idx="14">
                  <c:v>442.0511967977965</c:v>
                </c:pt>
                <c:pt idx="15">
                  <c:v>478.05847576648375</c:v>
                </c:pt>
                <c:pt idx="16">
                  <c:v>491.8167083796552</c:v>
                </c:pt>
                <c:pt idx="17">
                  <c:v>506.45985032298415</c:v>
                </c:pt>
                <c:pt idx="18">
                  <c:v>530.6343983193883</c:v>
                </c:pt>
                <c:pt idx="19">
                  <c:v>582.6752081184312</c:v>
                </c:pt>
                <c:pt idx="20">
                  <c:v>620.1727681860484</c:v>
                </c:pt>
                <c:pt idx="21">
                  <c:v>638.5472531935222</c:v>
                </c:pt>
                <c:pt idx="22">
                  <c:v>663.9885693582978</c:v>
                </c:pt>
                <c:pt idx="23">
                  <c:v>671.0206022730817</c:v>
                </c:pt>
                <c:pt idx="24">
                  <c:v>691.2709310868611</c:v>
                </c:pt>
                <c:pt idx="25">
                  <c:v>708.0367915262459</c:v>
                </c:pt>
                <c:pt idx="26">
                  <c:v>724.8365711016004</c:v>
                </c:pt>
                <c:pt idx="27">
                  <c:v>739.0101634003249</c:v>
                </c:pt>
                <c:pt idx="28">
                  <c:v>765.6510312042055</c:v>
                </c:pt>
                <c:pt idx="29">
                  <c:v>787.9172304517463</c:v>
                </c:pt>
                <c:pt idx="30">
                  <c:v>794.162480233523</c:v>
                </c:pt>
                <c:pt idx="31">
                  <c:v>806.6670882981234</c:v>
                </c:pt>
                <c:pt idx="32">
                  <c:v>843.3964222769705</c:v>
                </c:pt>
                <c:pt idx="33">
                  <c:v>870.3748455261734</c:v>
                </c:pt>
                <c:pt idx="34">
                  <c:v>870.3748455261734</c:v>
                </c:pt>
                <c:pt idx="35">
                  <c:v>886.6040716145064</c:v>
                </c:pt>
                <c:pt idx="36">
                  <c:v>896.5375690844205</c:v>
                </c:pt>
                <c:pt idx="37">
                  <c:v>935.4829323938186</c:v>
                </c:pt>
                <c:pt idx="38">
                  <c:v>950.9304581402698</c:v>
                </c:pt>
                <c:pt idx="39">
                  <c:v>944.5662316718563</c:v>
                </c:pt>
                <c:pt idx="40">
                  <c:v>995.6171419215623</c:v>
                </c:pt>
                <c:pt idx="41">
                  <c:v>1011.1770443330722</c:v>
                </c:pt>
                <c:pt idx="42">
                  <c:v>1022.178085516352</c:v>
                </c:pt>
                <c:pt idx="43">
                  <c:v>1043.304238336605</c:v>
                </c:pt>
                <c:pt idx="44">
                  <c:v>1052.5063130504545</c:v>
                </c:pt>
                <c:pt idx="45">
                  <c:v>1056.1900000896794</c:v>
                </c:pt>
                <c:pt idx="46">
                  <c:v>1088.492157857103</c:v>
                </c:pt>
                <c:pt idx="47">
                  <c:v>1100.5221781074347</c:v>
                </c:pt>
                <c:pt idx="48">
                  <c:v>1129.2796768291146</c:v>
                </c:pt>
                <c:pt idx="49">
                  <c:v>1144.161314095184</c:v>
                </c:pt>
                <c:pt idx="50">
                  <c:v>1165.6005000015602</c:v>
                </c:pt>
                <c:pt idx="51">
                  <c:v>1184.2883696464837</c:v>
                </c:pt>
                <c:pt idx="52">
                  <c:v>1198.3319234283076</c:v>
                </c:pt>
                <c:pt idx="53">
                  <c:v>1218.9721928035374</c:v>
                </c:pt>
                <c:pt idx="54">
                  <c:v>1235.8979290106454</c:v>
                </c:pt>
                <c:pt idx="55">
                  <c:v>1245.3160443130691</c:v>
                </c:pt>
                <c:pt idx="56">
                  <c:v>1265.1289241107415</c:v>
                </c:pt>
                <c:pt idx="57">
                  <c:v>1291.619847616103</c:v>
                </c:pt>
                <c:pt idx="58">
                  <c:v>1307.7449510124834</c:v>
                </c:pt>
                <c:pt idx="59">
                  <c:v>1316.294464133775</c:v>
                </c:pt>
                <c:pt idx="60">
                  <c:v>1341.995944735354</c:v>
                </c:pt>
                <c:pt idx="61">
                  <c:v>1350.5808128077751</c:v>
                </c:pt>
                <c:pt idx="62">
                  <c:v>1376.388797557629</c:v>
                </c:pt>
                <c:pt idx="63">
                  <c:v>1398.4368199250866</c:v>
                </c:pt>
                <c:pt idx="64">
                  <c:v>1416.6946616919531</c:v>
                </c:pt>
                <c:pt idx="65">
                  <c:v>1439.8147268509879</c:v>
                </c:pt>
                <c:pt idx="66">
                  <c:v>1460.0977237118987</c:v>
                </c:pt>
                <c:pt idx="67">
                  <c:v>1474.6159709650942</c:v>
                </c:pt>
                <c:pt idx="68">
                  <c:v>1492.0714398118598</c:v>
                </c:pt>
                <c:pt idx="69">
                  <c:v>1518.3236350908692</c:v>
                </c:pt>
                <c:pt idx="70">
                  <c:v>1529.0428133782361</c:v>
                </c:pt>
                <c:pt idx="71">
                  <c:v>1552.4782514317558</c:v>
                </c:pt>
                <c:pt idx="72">
                  <c:v>1567.1590579640556</c:v>
                </c:pt>
                <c:pt idx="73">
                  <c:v>1586.773928007859</c:v>
                </c:pt>
                <c:pt idx="74">
                  <c:v>1626.1432153196693</c:v>
                </c:pt>
                <c:pt idx="75">
                  <c:v>1658.7639816640726</c:v>
                </c:pt>
                <c:pt idx="76">
                  <c:v>1678.5966908097157</c:v>
                </c:pt>
                <c:pt idx="77">
                  <c:v>1703.4543737795607</c:v>
                </c:pt>
                <c:pt idx="78">
                  <c:v>1724.392486429223</c:v>
                </c:pt>
                <c:pt idx="79">
                  <c:v>1748.3865836588025</c:v>
                </c:pt>
                <c:pt idx="80">
                  <c:v>1777.472257430065</c:v>
                </c:pt>
                <c:pt idx="81">
                  <c:v>1767.43120255244</c:v>
                </c:pt>
                <c:pt idx="82">
                  <c:v>1789.5375721163996</c:v>
                </c:pt>
                <c:pt idx="83">
                  <c:v>1828.871355930074</c:v>
                </c:pt>
                <c:pt idx="84">
                  <c:v>1831.904762857686</c:v>
                </c:pt>
                <c:pt idx="85">
                  <c:v>1860.27012390433</c:v>
                </c:pt>
                <c:pt idx="86">
                  <c:v>1900.960889495229</c:v>
                </c:pt>
                <c:pt idx="87">
                  <c:v>1915.2498948902294</c:v>
                </c:pt>
                <c:pt idx="88">
                  <c:v>1955.1851224245115</c:v>
                </c:pt>
                <c:pt idx="89">
                  <c:v>1978.8270126970647</c:v>
                </c:pt>
                <c:pt idx="90">
                  <c:v>1994.2819796969002</c:v>
                </c:pt>
                <c:pt idx="91">
                  <c:v>2015.967371466496</c:v>
                </c:pt>
                <c:pt idx="92">
                  <c:v>2031.4916821611482</c:v>
                </c:pt>
                <c:pt idx="93">
                  <c:v>2026.3136865004476</c:v>
                </c:pt>
                <c:pt idx="94">
                  <c:v>2040.820218665881</c:v>
                </c:pt>
                <c:pt idx="95">
                  <c:v>2027.3490273623343</c:v>
                </c:pt>
              </c:numCache>
            </c:numRef>
          </c:yVal>
          <c:smooth val="0"/>
        </c:ser>
        <c:axId val="43844949"/>
        <c:axId val="59060222"/>
      </c:scatterChart>
      <c:valAx>
        <c:axId val="43844949"/>
        <c:scaling>
          <c:orientation val="minMax"/>
          <c:max val="8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060222"/>
        <c:crosses val="autoZero"/>
        <c:crossBetween val="midCat"/>
        <c:dispUnits/>
      </c:valAx>
      <c:valAx>
        <c:axId val="5906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844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1803-1820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Data!$U$152:$U$247</c:f>
              <c:numCache>
                <c:ptCount val="96"/>
                <c:pt idx="0">
                  <c:v>878.4433333333333</c:v>
                </c:pt>
                <c:pt idx="1">
                  <c:v>895.4393333333333</c:v>
                </c:pt>
                <c:pt idx="2">
                  <c:v>1052.4181666666666</c:v>
                </c:pt>
                <c:pt idx="3">
                  <c:v>1086.8971666666666</c:v>
                </c:pt>
                <c:pt idx="4">
                  <c:v>1226.3933333333332</c:v>
                </c:pt>
                <c:pt idx="5">
                  <c:v>1357.1308333333334</c:v>
                </c:pt>
                <c:pt idx="6">
                  <c:v>1461.6096666666665</c:v>
                </c:pt>
                <c:pt idx="7">
                  <c:v>1557.3471666666667</c:v>
                </c:pt>
                <c:pt idx="8">
                  <c:v>1714.3433333333332</c:v>
                </c:pt>
                <c:pt idx="9">
                  <c:v>1757.5808333333332</c:v>
                </c:pt>
                <c:pt idx="10">
                  <c:v>1792.0596666666668</c:v>
                </c:pt>
                <c:pt idx="11">
                  <c:v>1669.0556666666664</c:v>
                </c:pt>
                <c:pt idx="12">
                  <c:v>1537.3016666666665</c:v>
                </c:pt>
                <c:pt idx="13">
                  <c:v>1265.5306666666668</c:v>
                </c:pt>
                <c:pt idx="14">
                  <c:v>1352.5095000000001</c:v>
                </c:pt>
                <c:pt idx="15">
                  <c:v>1002.0055000000001</c:v>
                </c:pt>
                <c:pt idx="16">
                  <c:v>800.2516666666667</c:v>
                </c:pt>
                <c:pt idx="17">
                  <c:v>668.4806666666666</c:v>
                </c:pt>
                <c:pt idx="18">
                  <c:v>527.9596666666666</c:v>
                </c:pt>
                <c:pt idx="19">
                  <c:v>544.9556666666667</c:v>
                </c:pt>
                <c:pt idx="20">
                  <c:v>220.70166666666668</c:v>
                </c:pt>
                <c:pt idx="21">
                  <c:v>342.68066666666664</c:v>
                </c:pt>
                <c:pt idx="22">
                  <c:v>385.9095</c:v>
                </c:pt>
                <c:pt idx="23">
                  <c:v>280.4055</c:v>
                </c:pt>
                <c:pt idx="24">
                  <c:v>376.1515</c:v>
                </c:pt>
                <c:pt idx="25">
                  <c:v>191.88049999999998</c:v>
                </c:pt>
                <c:pt idx="26">
                  <c:v>287.6095</c:v>
                </c:pt>
                <c:pt idx="27">
                  <c:v>287.10549999999995</c:v>
                </c:pt>
                <c:pt idx="28">
                  <c:v>137.843</c:v>
                </c:pt>
                <c:pt idx="29">
                  <c:v>347.32199999999995</c:v>
                </c:pt>
                <c:pt idx="30">
                  <c:v>206.80100000000002</c:v>
                </c:pt>
                <c:pt idx="31">
                  <c:v>302.54699999999997</c:v>
                </c:pt>
                <c:pt idx="32">
                  <c:v>188.28449999999998</c:v>
                </c:pt>
                <c:pt idx="33">
                  <c:v>249.0135</c:v>
                </c:pt>
                <c:pt idx="34">
                  <c:v>301.0095</c:v>
                </c:pt>
                <c:pt idx="35">
                  <c:v>178.0055</c:v>
                </c:pt>
                <c:pt idx="36">
                  <c:v>229.99299999999997</c:v>
                </c:pt>
                <c:pt idx="37">
                  <c:v>316.972</c:v>
                </c:pt>
                <c:pt idx="38">
                  <c:v>228.968</c:v>
                </c:pt>
                <c:pt idx="39">
                  <c:v>245.96399999999997</c:v>
                </c:pt>
                <c:pt idx="40">
                  <c:v>280.44300000000004</c:v>
                </c:pt>
                <c:pt idx="41">
                  <c:v>192.42200000000003</c:v>
                </c:pt>
                <c:pt idx="42">
                  <c:v>279.418</c:v>
                </c:pt>
                <c:pt idx="43">
                  <c:v>217.664</c:v>
                </c:pt>
                <c:pt idx="44">
                  <c:v>374.64300000000003</c:v>
                </c:pt>
                <c:pt idx="45">
                  <c:v>330.372</c:v>
                </c:pt>
                <c:pt idx="46">
                  <c:v>268.6181666666667</c:v>
                </c:pt>
                <c:pt idx="47">
                  <c:v>373.1141666666667</c:v>
                </c:pt>
                <c:pt idx="48">
                  <c:v>241.3431666666667</c:v>
                </c:pt>
                <c:pt idx="49">
                  <c:v>223.32216666666667</c:v>
                </c:pt>
                <c:pt idx="50">
                  <c:v>266.5683333333334</c:v>
                </c:pt>
                <c:pt idx="51">
                  <c:v>213.56433333333334</c:v>
                </c:pt>
                <c:pt idx="52">
                  <c:v>283.04316666666665</c:v>
                </c:pt>
                <c:pt idx="53">
                  <c:v>230.02216666666666</c:v>
                </c:pt>
                <c:pt idx="54">
                  <c:v>247.01816666666664</c:v>
                </c:pt>
                <c:pt idx="55">
                  <c:v>360.26416666666665</c:v>
                </c:pt>
                <c:pt idx="56">
                  <c:v>298.493</c:v>
                </c:pt>
                <c:pt idx="57">
                  <c:v>289.222</c:v>
                </c:pt>
                <c:pt idx="58">
                  <c:v>297.4681666666666</c:v>
                </c:pt>
                <c:pt idx="59">
                  <c:v>279.46416666666664</c:v>
                </c:pt>
                <c:pt idx="60">
                  <c:v>331.4431666666666</c:v>
                </c:pt>
                <c:pt idx="61">
                  <c:v>199.68066666666667</c:v>
                </c:pt>
                <c:pt idx="62">
                  <c:v>260.4268333333334</c:v>
                </c:pt>
                <c:pt idx="63">
                  <c:v>312.4228333333333</c:v>
                </c:pt>
                <c:pt idx="64">
                  <c:v>285.6516666666667</c:v>
                </c:pt>
                <c:pt idx="65">
                  <c:v>276.3891666666667</c:v>
                </c:pt>
                <c:pt idx="66">
                  <c:v>275.88533333333334</c:v>
                </c:pt>
                <c:pt idx="67">
                  <c:v>301.6143333333333</c:v>
                </c:pt>
                <c:pt idx="68">
                  <c:v>266.09316666666666</c:v>
                </c:pt>
                <c:pt idx="69">
                  <c:v>213.0806666666667</c:v>
                </c:pt>
                <c:pt idx="70">
                  <c:v>230.07666666666668</c:v>
                </c:pt>
                <c:pt idx="71">
                  <c:v>282.0556666666667</c:v>
                </c:pt>
                <c:pt idx="72">
                  <c:v>290.2845</c:v>
                </c:pt>
                <c:pt idx="73">
                  <c:v>193.5305</c:v>
                </c:pt>
                <c:pt idx="74">
                  <c:v>245.52666666666664</c:v>
                </c:pt>
                <c:pt idx="75">
                  <c:v>253.75566666666668</c:v>
                </c:pt>
                <c:pt idx="76">
                  <c:v>270.73466666666667</c:v>
                </c:pt>
                <c:pt idx="77">
                  <c:v>217.73066666666662</c:v>
                </c:pt>
                <c:pt idx="78">
                  <c:v>217.2266666666667</c:v>
                </c:pt>
                <c:pt idx="79">
                  <c:v>269.2056666666667</c:v>
                </c:pt>
                <c:pt idx="80">
                  <c:v>207.43449999999999</c:v>
                </c:pt>
                <c:pt idx="81">
                  <c:v>241.93050000000002</c:v>
                </c:pt>
                <c:pt idx="82">
                  <c:v>285.1765</c:v>
                </c:pt>
                <c:pt idx="83">
                  <c:v>275.9055</c:v>
                </c:pt>
                <c:pt idx="84">
                  <c:v>214.1345</c:v>
                </c:pt>
                <c:pt idx="85">
                  <c:v>231.13049999999998</c:v>
                </c:pt>
                <c:pt idx="86">
                  <c:v>274.37666666666667</c:v>
                </c:pt>
                <c:pt idx="87">
                  <c:v>247.60566666666668</c:v>
                </c:pt>
                <c:pt idx="88">
                  <c:v>264.59316666666666</c:v>
                </c:pt>
                <c:pt idx="89">
                  <c:v>255.33916666666667</c:v>
                </c:pt>
                <c:pt idx="90">
                  <c:v>289.82666666666665</c:v>
                </c:pt>
                <c:pt idx="91">
                  <c:v>289.3056666666667</c:v>
                </c:pt>
                <c:pt idx="92">
                  <c:v>248.7942</c:v>
                </c:pt>
                <c:pt idx="93">
                  <c:v>266.918</c:v>
                </c:pt>
                <c:pt idx="94">
                  <c:v>104.77833333333335</c:v>
                </c:pt>
              </c:numCache>
            </c:numRef>
          </c:xVal>
          <c:yVal>
            <c:numRef>
              <c:f>Data!$Z$152:$Z$247</c:f>
              <c:numCache>
                <c:ptCount val="96"/>
                <c:pt idx="0">
                  <c:v>45.336723012200075</c:v>
                </c:pt>
                <c:pt idx="1">
                  <c:v>48.599572316261515</c:v>
                </c:pt>
                <c:pt idx="2">
                  <c:v>59.21269550662816</c:v>
                </c:pt>
                <c:pt idx="3">
                  <c:v>91.13369519166793</c:v>
                </c:pt>
                <c:pt idx="4">
                  <c:v>123.1778752132737</c:v>
                </c:pt>
                <c:pt idx="5">
                  <c:v>171.89122703684197</c:v>
                </c:pt>
                <c:pt idx="6">
                  <c:v>212.56643379324208</c:v>
                </c:pt>
                <c:pt idx="7">
                  <c:v>258.46087061412845</c:v>
                </c:pt>
                <c:pt idx="8">
                  <c:v>286.1197803919995</c:v>
                </c:pt>
                <c:pt idx="9">
                  <c:v>323.98556133546356</c:v>
                </c:pt>
                <c:pt idx="10">
                  <c:v>353.556564556539</c:v>
                </c:pt>
                <c:pt idx="11">
                  <c:v>363.7194843833679</c:v>
                </c:pt>
                <c:pt idx="12">
                  <c:v>361.1775881218996</c:v>
                </c:pt>
                <c:pt idx="13">
                  <c:v>394.2830859445527</c:v>
                </c:pt>
                <c:pt idx="14">
                  <c:v>442.0511967977965</c:v>
                </c:pt>
                <c:pt idx="15">
                  <c:v>478.05847576648375</c:v>
                </c:pt>
                <c:pt idx="16">
                  <c:v>491.8167083796552</c:v>
                </c:pt>
                <c:pt idx="17">
                  <c:v>506.45985032298415</c:v>
                </c:pt>
                <c:pt idx="18">
                  <c:v>530.6343983193883</c:v>
                </c:pt>
                <c:pt idx="19">
                  <c:v>582.6752081184312</c:v>
                </c:pt>
                <c:pt idx="20">
                  <c:v>620.1727681860484</c:v>
                </c:pt>
                <c:pt idx="21">
                  <c:v>638.5472531935222</c:v>
                </c:pt>
                <c:pt idx="22">
                  <c:v>663.9885693582978</c:v>
                </c:pt>
                <c:pt idx="23">
                  <c:v>671.0206022730817</c:v>
                </c:pt>
                <c:pt idx="24">
                  <c:v>691.2709310868611</c:v>
                </c:pt>
                <c:pt idx="25">
                  <c:v>708.0367915262459</c:v>
                </c:pt>
                <c:pt idx="26">
                  <c:v>724.8365711016004</c:v>
                </c:pt>
                <c:pt idx="27">
                  <c:v>739.0101634003249</c:v>
                </c:pt>
                <c:pt idx="28">
                  <c:v>765.6510312042055</c:v>
                </c:pt>
                <c:pt idx="29">
                  <c:v>787.9172304517463</c:v>
                </c:pt>
                <c:pt idx="30">
                  <c:v>794.162480233523</c:v>
                </c:pt>
                <c:pt idx="31">
                  <c:v>806.6670882981234</c:v>
                </c:pt>
                <c:pt idx="32">
                  <c:v>843.3964222769705</c:v>
                </c:pt>
                <c:pt idx="33">
                  <c:v>870.3748455261734</c:v>
                </c:pt>
                <c:pt idx="34">
                  <c:v>870.3748455261734</c:v>
                </c:pt>
                <c:pt idx="35">
                  <c:v>886.6040716145064</c:v>
                </c:pt>
                <c:pt idx="36">
                  <c:v>896.5375690844205</c:v>
                </c:pt>
                <c:pt idx="37">
                  <c:v>935.4829323938186</c:v>
                </c:pt>
                <c:pt idx="38">
                  <c:v>950.9304581402698</c:v>
                </c:pt>
                <c:pt idx="39">
                  <c:v>944.5662316718563</c:v>
                </c:pt>
                <c:pt idx="40">
                  <c:v>995.6171419215623</c:v>
                </c:pt>
                <c:pt idx="41">
                  <c:v>1011.1770443330722</c:v>
                </c:pt>
                <c:pt idx="42">
                  <c:v>1022.178085516352</c:v>
                </c:pt>
                <c:pt idx="43">
                  <c:v>1043.304238336605</c:v>
                </c:pt>
                <c:pt idx="44">
                  <c:v>1052.5063130504545</c:v>
                </c:pt>
                <c:pt idx="45">
                  <c:v>1056.1900000896794</c:v>
                </c:pt>
                <c:pt idx="46">
                  <c:v>1088.492157857103</c:v>
                </c:pt>
                <c:pt idx="47">
                  <c:v>1100.5221781074347</c:v>
                </c:pt>
                <c:pt idx="48">
                  <c:v>1129.2796768291146</c:v>
                </c:pt>
                <c:pt idx="49">
                  <c:v>1144.161314095184</c:v>
                </c:pt>
                <c:pt idx="50">
                  <c:v>1165.6005000015602</c:v>
                </c:pt>
                <c:pt idx="51">
                  <c:v>1184.2883696464837</c:v>
                </c:pt>
                <c:pt idx="52">
                  <c:v>1198.3319234283076</c:v>
                </c:pt>
                <c:pt idx="53">
                  <c:v>1218.9721928035374</c:v>
                </c:pt>
                <c:pt idx="54">
                  <c:v>1235.8979290106454</c:v>
                </c:pt>
                <c:pt idx="55">
                  <c:v>1245.3160443130691</c:v>
                </c:pt>
                <c:pt idx="56">
                  <c:v>1265.1289241107415</c:v>
                </c:pt>
                <c:pt idx="57">
                  <c:v>1291.619847616103</c:v>
                </c:pt>
                <c:pt idx="58">
                  <c:v>1307.7449510124834</c:v>
                </c:pt>
                <c:pt idx="59">
                  <c:v>1316.294464133775</c:v>
                </c:pt>
                <c:pt idx="60">
                  <c:v>1341.995944735354</c:v>
                </c:pt>
                <c:pt idx="61">
                  <c:v>1350.5808128077751</c:v>
                </c:pt>
                <c:pt idx="62">
                  <c:v>1376.388797557629</c:v>
                </c:pt>
                <c:pt idx="63">
                  <c:v>1398.4368199250866</c:v>
                </c:pt>
                <c:pt idx="64">
                  <c:v>1416.6946616919531</c:v>
                </c:pt>
                <c:pt idx="65">
                  <c:v>1439.8147268509879</c:v>
                </c:pt>
                <c:pt idx="66">
                  <c:v>1460.0977237118987</c:v>
                </c:pt>
                <c:pt idx="67">
                  <c:v>1474.6159709650942</c:v>
                </c:pt>
                <c:pt idx="68">
                  <c:v>1492.0714398118598</c:v>
                </c:pt>
                <c:pt idx="69">
                  <c:v>1518.3236350908692</c:v>
                </c:pt>
                <c:pt idx="70">
                  <c:v>1529.0428133782361</c:v>
                </c:pt>
                <c:pt idx="71">
                  <c:v>1552.4782514317558</c:v>
                </c:pt>
                <c:pt idx="72">
                  <c:v>1567.1590579640556</c:v>
                </c:pt>
                <c:pt idx="73">
                  <c:v>1586.773928007859</c:v>
                </c:pt>
                <c:pt idx="74">
                  <c:v>1626.1432153196693</c:v>
                </c:pt>
                <c:pt idx="75">
                  <c:v>1658.7639816640726</c:v>
                </c:pt>
                <c:pt idx="76">
                  <c:v>1678.5966908097157</c:v>
                </c:pt>
                <c:pt idx="77">
                  <c:v>1703.4543737795607</c:v>
                </c:pt>
                <c:pt idx="78">
                  <c:v>1724.392486429223</c:v>
                </c:pt>
                <c:pt idx="79">
                  <c:v>1748.3865836588025</c:v>
                </c:pt>
                <c:pt idx="80">
                  <c:v>1777.472257430065</c:v>
                </c:pt>
                <c:pt idx="81">
                  <c:v>1767.43120255244</c:v>
                </c:pt>
                <c:pt idx="82">
                  <c:v>1789.5375721163996</c:v>
                </c:pt>
                <c:pt idx="83">
                  <c:v>1828.871355930074</c:v>
                </c:pt>
                <c:pt idx="84">
                  <c:v>1831.904762857686</c:v>
                </c:pt>
                <c:pt idx="85">
                  <c:v>1860.27012390433</c:v>
                </c:pt>
                <c:pt idx="86">
                  <c:v>1900.960889495229</c:v>
                </c:pt>
                <c:pt idx="87">
                  <c:v>1915.2498948902294</c:v>
                </c:pt>
                <c:pt idx="88">
                  <c:v>1955.1851224245115</c:v>
                </c:pt>
                <c:pt idx="89">
                  <c:v>1978.8270126970647</c:v>
                </c:pt>
                <c:pt idx="90">
                  <c:v>1994.2819796969002</c:v>
                </c:pt>
                <c:pt idx="91">
                  <c:v>2015.967371466496</c:v>
                </c:pt>
                <c:pt idx="92">
                  <c:v>2031.4916821611482</c:v>
                </c:pt>
                <c:pt idx="93">
                  <c:v>2026.3136865004476</c:v>
                </c:pt>
                <c:pt idx="94">
                  <c:v>2040.820218665881</c:v>
                </c:pt>
                <c:pt idx="95">
                  <c:v>2027.3490273623343</c:v>
                </c:pt>
              </c:numCache>
            </c:numRef>
          </c:yVal>
          <c:smooth val="0"/>
        </c:ser>
        <c:axId val="61779951"/>
        <c:axId val="19148648"/>
      </c:scatterChart>
      <c:valAx>
        <c:axId val="61779951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148648"/>
        <c:crosses val="autoZero"/>
        <c:crossBetween val="midCat"/>
        <c:dispUnits/>
      </c:valAx>
      <c:valAx>
        <c:axId val="191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7799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1803-1820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Data!$X$152:$X$247</c:f>
              <c:numCache>
                <c:ptCount val="96"/>
                <c:pt idx="0">
                  <c:v>2.25</c:v>
                </c:pt>
                <c:pt idx="1">
                  <c:v>2.2496666666666667</c:v>
                </c:pt>
                <c:pt idx="2">
                  <c:v>2.2495000000000003</c:v>
                </c:pt>
                <c:pt idx="3">
                  <c:v>2.4343333333333335</c:v>
                </c:pt>
                <c:pt idx="4">
                  <c:v>2.619</c:v>
                </c:pt>
                <c:pt idx="5">
                  <c:v>2.8036666666666665</c:v>
                </c:pt>
                <c:pt idx="6">
                  <c:v>2.9885</c:v>
                </c:pt>
                <c:pt idx="7">
                  <c:v>3.173333333333334</c:v>
                </c:pt>
                <c:pt idx="8">
                  <c:v>3.358</c:v>
                </c:pt>
                <c:pt idx="9">
                  <c:v>3.357666666666667</c:v>
                </c:pt>
                <c:pt idx="10">
                  <c:v>3.3575</c:v>
                </c:pt>
                <c:pt idx="11">
                  <c:v>3.357333333333333</c:v>
                </c:pt>
                <c:pt idx="12">
                  <c:v>3.1719999999999993</c:v>
                </c:pt>
                <c:pt idx="13">
                  <c:v>3.171666666666667</c:v>
                </c:pt>
                <c:pt idx="14">
                  <c:v>2.9865</c:v>
                </c:pt>
                <c:pt idx="15">
                  <c:v>2.8013333333333335</c:v>
                </c:pt>
                <c:pt idx="16">
                  <c:v>2.616</c:v>
                </c:pt>
                <c:pt idx="17">
                  <c:v>2.430666666666667</c:v>
                </c:pt>
                <c:pt idx="18">
                  <c:v>2.4305000000000003</c:v>
                </c:pt>
                <c:pt idx="19">
                  <c:v>2.2451666666666665</c:v>
                </c:pt>
                <c:pt idx="20">
                  <c:v>2.2448333333333332</c:v>
                </c:pt>
                <c:pt idx="21">
                  <c:v>2.2445</c:v>
                </c:pt>
                <c:pt idx="22">
                  <c:v>2.244333333333333</c:v>
                </c:pt>
                <c:pt idx="23">
                  <c:v>2.244</c:v>
                </c:pt>
                <c:pt idx="24">
                  <c:v>2.243666666666667</c:v>
                </c:pt>
                <c:pt idx="25">
                  <c:v>2.2435000000000005</c:v>
                </c:pt>
                <c:pt idx="26">
                  <c:v>2.2433333333333336</c:v>
                </c:pt>
                <c:pt idx="27">
                  <c:v>2.2430000000000003</c:v>
                </c:pt>
                <c:pt idx="28">
                  <c:v>2.2426666666666666</c:v>
                </c:pt>
                <c:pt idx="29">
                  <c:v>2.0575</c:v>
                </c:pt>
                <c:pt idx="30">
                  <c:v>1.872333333333333</c:v>
                </c:pt>
                <c:pt idx="31">
                  <c:v>1.687</c:v>
                </c:pt>
                <c:pt idx="32">
                  <c:v>1.5016666666666667</c:v>
                </c:pt>
                <c:pt idx="33">
                  <c:v>1.3165</c:v>
                </c:pt>
                <c:pt idx="34">
                  <c:v>1.1313333333333333</c:v>
                </c:pt>
                <c:pt idx="35">
                  <c:v>1.131</c:v>
                </c:pt>
                <c:pt idx="36">
                  <c:v>1.1306666666666667</c:v>
                </c:pt>
                <c:pt idx="37">
                  <c:v>1.1304999999999998</c:v>
                </c:pt>
                <c:pt idx="38">
                  <c:v>1.1303333333333334</c:v>
                </c:pt>
                <c:pt idx="39">
                  <c:v>1.315</c:v>
                </c:pt>
                <c:pt idx="40">
                  <c:v>1.3146666666666667</c:v>
                </c:pt>
                <c:pt idx="41">
                  <c:v>1.3144999999999998</c:v>
                </c:pt>
                <c:pt idx="42">
                  <c:v>1.3143333333333331</c:v>
                </c:pt>
                <c:pt idx="43">
                  <c:v>1.4989999999999997</c:v>
                </c:pt>
                <c:pt idx="44">
                  <c:v>1.4986666666666666</c:v>
                </c:pt>
                <c:pt idx="45">
                  <c:v>1.4985</c:v>
                </c:pt>
                <c:pt idx="46">
                  <c:v>1.4983333333333333</c:v>
                </c:pt>
                <c:pt idx="47">
                  <c:v>1.4980000000000002</c:v>
                </c:pt>
                <c:pt idx="48">
                  <c:v>1.4976666666666665</c:v>
                </c:pt>
                <c:pt idx="49">
                  <c:v>1.3124999999999998</c:v>
                </c:pt>
                <c:pt idx="50">
                  <c:v>1.3123333333333331</c:v>
                </c:pt>
                <c:pt idx="51">
                  <c:v>1.1269999999999998</c:v>
                </c:pt>
                <c:pt idx="52">
                  <c:v>1.1266666666666667</c:v>
                </c:pt>
                <c:pt idx="53">
                  <c:v>1.1264999999999998</c:v>
                </c:pt>
                <c:pt idx="54">
                  <c:v>1.1263333333333332</c:v>
                </c:pt>
                <c:pt idx="55">
                  <c:v>1.1260000000000001</c:v>
                </c:pt>
                <c:pt idx="56">
                  <c:v>1.1256666666666666</c:v>
                </c:pt>
                <c:pt idx="57">
                  <c:v>1.1255</c:v>
                </c:pt>
                <c:pt idx="58">
                  <c:v>1.1253333333333333</c:v>
                </c:pt>
                <c:pt idx="59">
                  <c:v>1.125</c:v>
                </c:pt>
                <c:pt idx="60">
                  <c:v>1.124666666666667</c:v>
                </c:pt>
                <c:pt idx="61">
                  <c:v>1.1245000000000003</c:v>
                </c:pt>
                <c:pt idx="62">
                  <c:v>1.1243333333333334</c:v>
                </c:pt>
                <c:pt idx="63">
                  <c:v>1.124</c:v>
                </c:pt>
                <c:pt idx="64">
                  <c:v>1.1236666666666668</c:v>
                </c:pt>
                <c:pt idx="65">
                  <c:v>1.1235000000000002</c:v>
                </c:pt>
                <c:pt idx="66">
                  <c:v>1.1233333333333335</c:v>
                </c:pt>
                <c:pt idx="67">
                  <c:v>1.123</c:v>
                </c:pt>
                <c:pt idx="68">
                  <c:v>1.1226666666666667</c:v>
                </c:pt>
                <c:pt idx="69">
                  <c:v>1.1224999999999998</c:v>
                </c:pt>
                <c:pt idx="70">
                  <c:v>1.1221666666666668</c:v>
                </c:pt>
                <c:pt idx="71">
                  <c:v>1.1218333333333332</c:v>
                </c:pt>
                <c:pt idx="72">
                  <c:v>1.1215000000000002</c:v>
                </c:pt>
                <c:pt idx="73">
                  <c:v>1.1213333333333335</c:v>
                </c:pt>
                <c:pt idx="74">
                  <c:v>1.121</c:v>
                </c:pt>
                <c:pt idx="75">
                  <c:v>1.1206666666666667</c:v>
                </c:pt>
                <c:pt idx="76">
                  <c:v>0.9355000000000001</c:v>
                </c:pt>
                <c:pt idx="77">
                  <c:v>0.7503333333333333</c:v>
                </c:pt>
                <c:pt idx="78">
                  <c:v>0.75</c:v>
                </c:pt>
                <c:pt idx="79">
                  <c:v>0.5646666666666665</c:v>
                </c:pt>
                <c:pt idx="80">
                  <c:v>0.3795</c:v>
                </c:pt>
                <c:pt idx="81">
                  <c:v>0.19433333333333327</c:v>
                </c:pt>
                <c:pt idx="82">
                  <c:v>0.19399999999999995</c:v>
                </c:pt>
                <c:pt idx="83">
                  <c:v>0.19366666666666663</c:v>
                </c:pt>
                <c:pt idx="84">
                  <c:v>0.008499999999999999</c:v>
                </c:pt>
                <c:pt idx="85">
                  <c:v>0.008333333333333333</c:v>
                </c:pt>
                <c:pt idx="86">
                  <c:v>0.008</c:v>
                </c:pt>
                <c:pt idx="87">
                  <c:v>0.007666666666666666</c:v>
                </c:pt>
                <c:pt idx="88">
                  <c:v>0.0075</c:v>
                </c:pt>
                <c:pt idx="89">
                  <c:v>0.007333333333333333</c:v>
                </c:pt>
                <c:pt idx="90">
                  <c:v>0.006999999999999999</c:v>
                </c:pt>
                <c:pt idx="91">
                  <c:v>0.006666666666666667</c:v>
                </c:pt>
                <c:pt idx="92">
                  <c:v>0.0066</c:v>
                </c:pt>
                <c:pt idx="93">
                  <c:v>0.006500000000000001</c:v>
                </c:pt>
                <c:pt idx="94">
                  <c:v>0.006333333333333334</c:v>
                </c:pt>
              </c:numCache>
            </c:numRef>
          </c:xVal>
          <c:yVal>
            <c:numRef>
              <c:f>Data!$Z$152:$Z$247</c:f>
              <c:numCache>
                <c:ptCount val="96"/>
                <c:pt idx="0">
                  <c:v>45.336723012200075</c:v>
                </c:pt>
                <c:pt idx="1">
                  <c:v>48.599572316261515</c:v>
                </c:pt>
                <c:pt idx="2">
                  <c:v>59.21269550662816</c:v>
                </c:pt>
                <c:pt idx="3">
                  <c:v>91.13369519166793</c:v>
                </c:pt>
                <c:pt idx="4">
                  <c:v>123.1778752132737</c:v>
                </c:pt>
                <c:pt idx="5">
                  <c:v>171.89122703684197</c:v>
                </c:pt>
                <c:pt idx="6">
                  <c:v>212.56643379324208</c:v>
                </c:pt>
                <c:pt idx="7">
                  <c:v>258.46087061412845</c:v>
                </c:pt>
                <c:pt idx="8">
                  <c:v>286.1197803919995</c:v>
                </c:pt>
                <c:pt idx="9">
                  <c:v>323.98556133546356</c:v>
                </c:pt>
                <c:pt idx="10">
                  <c:v>353.556564556539</c:v>
                </c:pt>
                <c:pt idx="11">
                  <c:v>363.7194843833679</c:v>
                </c:pt>
                <c:pt idx="12">
                  <c:v>361.1775881218996</c:v>
                </c:pt>
                <c:pt idx="13">
                  <c:v>394.2830859445527</c:v>
                </c:pt>
                <c:pt idx="14">
                  <c:v>442.0511967977965</c:v>
                </c:pt>
                <c:pt idx="15">
                  <c:v>478.05847576648375</c:v>
                </c:pt>
                <c:pt idx="16">
                  <c:v>491.8167083796552</c:v>
                </c:pt>
                <c:pt idx="17">
                  <c:v>506.45985032298415</c:v>
                </c:pt>
                <c:pt idx="18">
                  <c:v>530.6343983193883</c:v>
                </c:pt>
                <c:pt idx="19">
                  <c:v>582.6752081184312</c:v>
                </c:pt>
                <c:pt idx="20">
                  <c:v>620.1727681860484</c:v>
                </c:pt>
                <c:pt idx="21">
                  <c:v>638.5472531935222</c:v>
                </c:pt>
                <c:pt idx="22">
                  <c:v>663.9885693582978</c:v>
                </c:pt>
                <c:pt idx="23">
                  <c:v>671.0206022730817</c:v>
                </c:pt>
                <c:pt idx="24">
                  <c:v>691.2709310868611</c:v>
                </c:pt>
                <c:pt idx="25">
                  <c:v>708.0367915262459</c:v>
                </c:pt>
                <c:pt idx="26">
                  <c:v>724.8365711016004</c:v>
                </c:pt>
                <c:pt idx="27">
                  <c:v>739.0101634003249</c:v>
                </c:pt>
                <c:pt idx="28">
                  <c:v>765.6510312042055</c:v>
                </c:pt>
                <c:pt idx="29">
                  <c:v>787.9172304517463</c:v>
                </c:pt>
                <c:pt idx="30">
                  <c:v>794.162480233523</c:v>
                </c:pt>
                <c:pt idx="31">
                  <c:v>806.6670882981234</c:v>
                </c:pt>
                <c:pt idx="32">
                  <c:v>843.3964222769705</c:v>
                </c:pt>
                <c:pt idx="33">
                  <c:v>870.3748455261734</c:v>
                </c:pt>
                <c:pt idx="34">
                  <c:v>870.3748455261734</c:v>
                </c:pt>
                <c:pt idx="35">
                  <c:v>886.6040716145064</c:v>
                </c:pt>
                <c:pt idx="36">
                  <c:v>896.5375690844205</c:v>
                </c:pt>
                <c:pt idx="37">
                  <c:v>935.4829323938186</c:v>
                </c:pt>
                <c:pt idx="38">
                  <c:v>950.9304581402698</c:v>
                </c:pt>
                <c:pt idx="39">
                  <c:v>944.5662316718563</c:v>
                </c:pt>
                <c:pt idx="40">
                  <c:v>995.6171419215623</c:v>
                </c:pt>
                <c:pt idx="41">
                  <c:v>1011.1770443330722</c:v>
                </c:pt>
                <c:pt idx="42">
                  <c:v>1022.178085516352</c:v>
                </c:pt>
                <c:pt idx="43">
                  <c:v>1043.304238336605</c:v>
                </c:pt>
                <c:pt idx="44">
                  <c:v>1052.5063130504545</c:v>
                </c:pt>
                <c:pt idx="45">
                  <c:v>1056.1900000896794</c:v>
                </c:pt>
                <c:pt idx="46">
                  <c:v>1088.492157857103</c:v>
                </c:pt>
                <c:pt idx="47">
                  <c:v>1100.5221781074347</c:v>
                </c:pt>
                <c:pt idx="48">
                  <c:v>1129.2796768291146</c:v>
                </c:pt>
                <c:pt idx="49">
                  <c:v>1144.161314095184</c:v>
                </c:pt>
                <c:pt idx="50">
                  <c:v>1165.6005000015602</c:v>
                </c:pt>
                <c:pt idx="51">
                  <c:v>1184.2883696464837</c:v>
                </c:pt>
                <c:pt idx="52">
                  <c:v>1198.3319234283076</c:v>
                </c:pt>
                <c:pt idx="53">
                  <c:v>1218.9721928035374</c:v>
                </c:pt>
                <c:pt idx="54">
                  <c:v>1235.8979290106454</c:v>
                </c:pt>
                <c:pt idx="55">
                  <c:v>1245.3160443130691</c:v>
                </c:pt>
                <c:pt idx="56">
                  <c:v>1265.1289241107415</c:v>
                </c:pt>
                <c:pt idx="57">
                  <c:v>1291.619847616103</c:v>
                </c:pt>
                <c:pt idx="58">
                  <c:v>1307.7449510124834</c:v>
                </c:pt>
                <c:pt idx="59">
                  <c:v>1316.294464133775</c:v>
                </c:pt>
                <c:pt idx="60">
                  <c:v>1341.995944735354</c:v>
                </c:pt>
                <c:pt idx="61">
                  <c:v>1350.5808128077751</c:v>
                </c:pt>
                <c:pt idx="62">
                  <c:v>1376.388797557629</c:v>
                </c:pt>
                <c:pt idx="63">
                  <c:v>1398.4368199250866</c:v>
                </c:pt>
                <c:pt idx="64">
                  <c:v>1416.6946616919531</c:v>
                </c:pt>
                <c:pt idx="65">
                  <c:v>1439.8147268509879</c:v>
                </c:pt>
                <c:pt idx="66">
                  <c:v>1460.0977237118987</c:v>
                </c:pt>
                <c:pt idx="67">
                  <c:v>1474.6159709650942</c:v>
                </c:pt>
                <c:pt idx="68">
                  <c:v>1492.0714398118598</c:v>
                </c:pt>
                <c:pt idx="69">
                  <c:v>1518.3236350908692</c:v>
                </c:pt>
                <c:pt idx="70">
                  <c:v>1529.0428133782361</c:v>
                </c:pt>
                <c:pt idx="71">
                  <c:v>1552.4782514317558</c:v>
                </c:pt>
                <c:pt idx="72">
                  <c:v>1567.1590579640556</c:v>
                </c:pt>
                <c:pt idx="73">
                  <c:v>1586.773928007859</c:v>
                </c:pt>
                <c:pt idx="74">
                  <c:v>1626.1432153196693</c:v>
                </c:pt>
                <c:pt idx="75">
                  <c:v>1658.7639816640726</c:v>
                </c:pt>
                <c:pt idx="76">
                  <c:v>1678.5966908097157</c:v>
                </c:pt>
                <c:pt idx="77">
                  <c:v>1703.4543737795607</c:v>
                </c:pt>
                <c:pt idx="78">
                  <c:v>1724.392486429223</c:v>
                </c:pt>
                <c:pt idx="79">
                  <c:v>1748.3865836588025</c:v>
                </c:pt>
                <c:pt idx="80">
                  <c:v>1777.472257430065</c:v>
                </c:pt>
                <c:pt idx="81">
                  <c:v>1767.43120255244</c:v>
                </c:pt>
                <c:pt idx="82">
                  <c:v>1789.5375721163996</c:v>
                </c:pt>
                <c:pt idx="83">
                  <c:v>1828.871355930074</c:v>
                </c:pt>
                <c:pt idx="84">
                  <c:v>1831.904762857686</c:v>
                </c:pt>
                <c:pt idx="85">
                  <c:v>1860.27012390433</c:v>
                </c:pt>
                <c:pt idx="86">
                  <c:v>1900.960889495229</c:v>
                </c:pt>
                <c:pt idx="87">
                  <c:v>1915.2498948902294</c:v>
                </c:pt>
                <c:pt idx="88">
                  <c:v>1955.1851224245115</c:v>
                </c:pt>
                <c:pt idx="89">
                  <c:v>1978.8270126970647</c:v>
                </c:pt>
                <c:pt idx="90">
                  <c:v>1994.2819796969002</c:v>
                </c:pt>
                <c:pt idx="91">
                  <c:v>2015.967371466496</c:v>
                </c:pt>
                <c:pt idx="92">
                  <c:v>2031.4916821611482</c:v>
                </c:pt>
                <c:pt idx="93">
                  <c:v>2026.3136865004476</c:v>
                </c:pt>
                <c:pt idx="94">
                  <c:v>2040.820218665881</c:v>
                </c:pt>
                <c:pt idx="95">
                  <c:v>2027.3490273623343</c:v>
                </c:pt>
              </c:numCache>
            </c:numRef>
          </c:yVal>
          <c:smooth val="0"/>
        </c:ser>
        <c:axId val="38120105"/>
        <c:axId val="7536626"/>
      </c:scatterChart>
      <c:valAx>
        <c:axId val="38120105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536626"/>
        <c:crosses val="autoZero"/>
        <c:crossBetween val="midCat"/>
        <c:dispUnits/>
      </c:valAx>
      <c:valAx>
        <c:axId val="7536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120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1803-1820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Data!$R$152:$R$247</c:f>
              <c:numCache>
                <c:ptCount val="96"/>
                <c:pt idx="5">
                  <c:v>2.02E-05</c:v>
                </c:pt>
                <c:pt idx="11">
                  <c:v>1.8E-05</c:v>
                </c:pt>
                <c:pt idx="17">
                  <c:v>1.82E-05</c:v>
                </c:pt>
                <c:pt idx="23">
                  <c:v>2.18E-05</c:v>
                </c:pt>
                <c:pt idx="29">
                  <c:v>1.84E-05</c:v>
                </c:pt>
                <c:pt idx="35">
                  <c:v>1.86E-05</c:v>
                </c:pt>
                <c:pt idx="41">
                  <c:v>2.2E-05</c:v>
                </c:pt>
                <c:pt idx="47">
                  <c:v>1.82E-05</c:v>
                </c:pt>
                <c:pt idx="53">
                  <c:v>1.79E-05</c:v>
                </c:pt>
                <c:pt idx="59">
                  <c:v>1.99E-05</c:v>
                </c:pt>
                <c:pt idx="65">
                  <c:v>3.28E-06</c:v>
                </c:pt>
                <c:pt idx="71">
                  <c:v>4.77E-06</c:v>
                </c:pt>
                <c:pt idx="77">
                  <c:v>2.15E-05</c:v>
                </c:pt>
                <c:pt idx="83">
                  <c:v>1.19E-05</c:v>
                </c:pt>
                <c:pt idx="89">
                  <c:v>-9.36E-06</c:v>
                </c:pt>
                <c:pt idx="95">
                  <c:v>-3.11E-06</c:v>
                </c:pt>
              </c:numCache>
            </c:numRef>
          </c:xVal>
          <c:yVal>
            <c:numRef>
              <c:f>Data!$Z$152:$Z$247</c:f>
              <c:numCache>
                <c:ptCount val="96"/>
                <c:pt idx="0">
                  <c:v>45.336723012200075</c:v>
                </c:pt>
                <c:pt idx="1">
                  <c:v>48.599572316261515</c:v>
                </c:pt>
                <c:pt idx="2">
                  <c:v>59.21269550662816</c:v>
                </c:pt>
                <c:pt idx="3">
                  <c:v>91.13369519166793</c:v>
                </c:pt>
                <c:pt idx="4">
                  <c:v>123.1778752132737</c:v>
                </c:pt>
                <c:pt idx="5">
                  <c:v>171.89122703684197</c:v>
                </c:pt>
                <c:pt idx="6">
                  <c:v>212.56643379324208</c:v>
                </c:pt>
                <c:pt idx="7">
                  <c:v>258.46087061412845</c:v>
                </c:pt>
                <c:pt idx="8">
                  <c:v>286.1197803919995</c:v>
                </c:pt>
                <c:pt idx="9">
                  <c:v>323.98556133546356</c:v>
                </c:pt>
                <c:pt idx="10">
                  <c:v>353.556564556539</c:v>
                </c:pt>
                <c:pt idx="11">
                  <c:v>363.7194843833679</c:v>
                </c:pt>
                <c:pt idx="12">
                  <c:v>361.1775881218996</c:v>
                </c:pt>
                <c:pt idx="13">
                  <c:v>394.2830859445527</c:v>
                </c:pt>
                <c:pt idx="14">
                  <c:v>442.0511967977965</c:v>
                </c:pt>
                <c:pt idx="15">
                  <c:v>478.05847576648375</c:v>
                </c:pt>
                <c:pt idx="16">
                  <c:v>491.8167083796552</c:v>
                </c:pt>
                <c:pt idx="17">
                  <c:v>506.45985032298415</c:v>
                </c:pt>
                <c:pt idx="18">
                  <c:v>530.6343983193883</c:v>
                </c:pt>
                <c:pt idx="19">
                  <c:v>582.6752081184312</c:v>
                </c:pt>
                <c:pt idx="20">
                  <c:v>620.1727681860484</c:v>
                </c:pt>
                <c:pt idx="21">
                  <c:v>638.5472531935222</c:v>
                </c:pt>
                <c:pt idx="22">
                  <c:v>663.9885693582978</c:v>
                </c:pt>
                <c:pt idx="23">
                  <c:v>671.0206022730817</c:v>
                </c:pt>
                <c:pt idx="24">
                  <c:v>691.2709310868611</c:v>
                </c:pt>
                <c:pt idx="25">
                  <c:v>708.0367915262459</c:v>
                </c:pt>
                <c:pt idx="26">
                  <c:v>724.8365711016004</c:v>
                </c:pt>
                <c:pt idx="27">
                  <c:v>739.0101634003249</c:v>
                </c:pt>
                <c:pt idx="28">
                  <c:v>765.6510312042055</c:v>
                </c:pt>
                <c:pt idx="29">
                  <c:v>787.9172304517463</c:v>
                </c:pt>
                <c:pt idx="30">
                  <c:v>794.162480233523</c:v>
                </c:pt>
                <c:pt idx="31">
                  <c:v>806.6670882981234</c:v>
                </c:pt>
                <c:pt idx="32">
                  <c:v>843.3964222769705</c:v>
                </c:pt>
                <c:pt idx="33">
                  <c:v>870.3748455261734</c:v>
                </c:pt>
                <c:pt idx="34">
                  <c:v>870.3748455261734</c:v>
                </c:pt>
                <c:pt idx="35">
                  <c:v>886.6040716145064</c:v>
                </c:pt>
                <c:pt idx="36">
                  <c:v>896.5375690844205</c:v>
                </c:pt>
                <c:pt idx="37">
                  <c:v>935.4829323938186</c:v>
                </c:pt>
                <c:pt idx="38">
                  <c:v>950.9304581402698</c:v>
                </c:pt>
                <c:pt idx="39">
                  <c:v>944.5662316718563</c:v>
                </c:pt>
                <c:pt idx="40">
                  <c:v>995.6171419215623</c:v>
                </c:pt>
                <c:pt idx="41">
                  <c:v>1011.1770443330722</c:v>
                </c:pt>
                <c:pt idx="42">
                  <c:v>1022.178085516352</c:v>
                </c:pt>
                <c:pt idx="43">
                  <c:v>1043.304238336605</c:v>
                </c:pt>
                <c:pt idx="44">
                  <c:v>1052.5063130504545</c:v>
                </c:pt>
                <c:pt idx="45">
                  <c:v>1056.1900000896794</c:v>
                </c:pt>
                <c:pt idx="46">
                  <c:v>1088.492157857103</c:v>
                </c:pt>
                <c:pt idx="47">
                  <c:v>1100.5221781074347</c:v>
                </c:pt>
                <c:pt idx="48">
                  <c:v>1129.2796768291146</c:v>
                </c:pt>
                <c:pt idx="49">
                  <c:v>1144.161314095184</c:v>
                </c:pt>
                <c:pt idx="50">
                  <c:v>1165.6005000015602</c:v>
                </c:pt>
                <c:pt idx="51">
                  <c:v>1184.2883696464837</c:v>
                </c:pt>
                <c:pt idx="52">
                  <c:v>1198.3319234283076</c:v>
                </c:pt>
                <c:pt idx="53">
                  <c:v>1218.9721928035374</c:v>
                </c:pt>
                <c:pt idx="54">
                  <c:v>1235.8979290106454</c:v>
                </c:pt>
                <c:pt idx="55">
                  <c:v>1245.3160443130691</c:v>
                </c:pt>
                <c:pt idx="56">
                  <c:v>1265.1289241107415</c:v>
                </c:pt>
                <c:pt idx="57">
                  <c:v>1291.619847616103</c:v>
                </c:pt>
                <c:pt idx="58">
                  <c:v>1307.7449510124834</c:v>
                </c:pt>
                <c:pt idx="59">
                  <c:v>1316.294464133775</c:v>
                </c:pt>
                <c:pt idx="60">
                  <c:v>1341.995944735354</c:v>
                </c:pt>
                <c:pt idx="61">
                  <c:v>1350.5808128077751</c:v>
                </c:pt>
                <c:pt idx="62">
                  <c:v>1376.388797557629</c:v>
                </c:pt>
                <c:pt idx="63">
                  <c:v>1398.4368199250866</c:v>
                </c:pt>
                <c:pt idx="64">
                  <c:v>1416.6946616919531</c:v>
                </c:pt>
                <c:pt idx="65">
                  <c:v>1439.8147268509879</c:v>
                </c:pt>
                <c:pt idx="66">
                  <c:v>1460.0977237118987</c:v>
                </c:pt>
                <c:pt idx="67">
                  <c:v>1474.6159709650942</c:v>
                </c:pt>
                <c:pt idx="68">
                  <c:v>1492.0714398118598</c:v>
                </c:pt>
                <c:pt idx="69">
                  <c:v>1518.3236350908692</c:v>
                </c:pt>
                <c:pt idx="70">
                  <c:v>1529.0428133782361</c:v>
                </c:pt>
                <c:pt idx="71">
                  <c:v>1552.4782514317558</c:v>
                </c:pt>
                <c:pt idx="72">
                  <c:v>1567.1590579640556</c:v>
                </c:pt>
                <c:pt idx="73">
                  <c:v>1586.773928007859</c:v>
                </c:pt>
                <c:pt idx="74">
                  <c:v>1626.1432153196693</c:v>
                </c:pt>
                <c:pt idx="75">
                  <c:v>1658.7639816640726</c:v>
                </c:pt>
                <c:pt idx="76">
                  <c:v>1678.5966908097157</c:v>
                </c:pt>
                <c:pt idx="77">
                  <c:v>1703.4543737795607</c:v>
                </c:pt>
                <c:pt idx="78">
                  <c:v>1724.392486429223</c:v>
                </c:pt>
                <c:pt idx="79">
                  <c:v>1748.3865836588025</c:v>
                </c:pt>
                <c:pt idx="80">
                  <c:v>1777.472257430065</c:v>
                </c:pt>
                <c:pt idx="81">
                  <c:v>1767.43120255244</c:v>
                </c:pt>
                <c:pt idx="82">
                  <c:v>1789.5375721163996</c:v>
                </c:pt>
                <c:pt idx="83">
                  <c:v>1828.871355930074</c:v>
                </c:pt>
                <c:pt idx="84">
                  <c:v>1831.904762857686</c:v>
                </c:pt>
                <c:pt idx="85">
                  <c:v>1860.27012390433</c:v>
                </c:pt>
                <c:pt idx="86">
                  <c:v>1900.960889495229</c:v>
                </c:pt>
                <c:pt idx="87">
                  <c:v>1915.2498948902294</c:v>
                </c:pt>
                <c:pt idx="88">
                  <c:v>1955.1851224245115</c:v>
                </c:pt>
                <c:pt idx="89">
                  <c:v>1978.8270126970647</c:v>
                </c:pt>
                <c:pt idx="90">
                  <c:v>1994.2819796969002</c:v>
                </c:pt>
                <c:pt idx="91">
                  <c:v>2015.967371466496</c:v>
                </c:pt>
                <c:pt idx="92">
                  <c:v>2031.4916821611482</c:v>
                </c:pt>
                <c:pt idx="93">
                  <c:v>2026.3136865004476</c:v>
                </c:pt>
                <c:pt idx="94">
                  <c:v>2040.820218665881</c:v>
                </c:pt>
                <c:pt idx="95">
                  <c:v>2027.3490273623343</c:v>
                </c:pt>
              </c:numCache>
            </c:numRef>
          </c:yVal>
          <c:smooth val="0"/>
        </c:ser>
        <c:axId val="720771"/>
        <c:axId val="6486940"/>
      </c:scatterChart>
      <c:valAx>
        <c:axId val="720771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486940"/>
        <c:crosses val="autoZero"/>
        <c:crossBetween val="midCat"/>
        <c:dispUnits/>
      </c:valAx>
      <c:valAx>
        <c:axId val="6486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07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2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9.140625" style="16" customWidth="1"/>
    <col min="3" max="3" width="9.140625" style="31" customWidth="1"/>
    <col min="4" max="4" width="9.140625" style="15" customWidth="1"/>
    <col min="5" max="5" width="9.140625" style="4" customWidth="1"/>
    <col min="6" max="6" width="9.140625" style="14" customWidth="1"/>
    <col min="7" max="7" width="9.7109375" style="31" bestFit="1" customWidth="1"/>
    <col min="8" max="8" width="10.28125" style="31" bestFit="1" customWidth="1"/>
    <col min="9" max="9" width="9.140625" style="13" customWidth="1"/>
    <col min="10" max="10" width="9.140625" style="12" customWidth="1"/>
    <col min="11" max="13" width="9.140625" style="26" customWidth="1"/>
    <col min="14" max="14" width="9.140625" style="27" customWidth="1"/>
    <col min="15" max="17" width="9.140625" style="12" customWidth="1"/>
    <col min="19" max="19" width="9.140625" style="28" customWidth="1"/>
    <col min="20" max="21" width="9.140625" style="16" customWidth="1"/>
    <col min="22" max="22" width="9.140625" style="28" customWidth="1"/>
    <col min="23" max="24" width="9.140625" style="47" customWidth="1"/>
    <col min="25" max="25" width="9.140625" style="29" customWidth="1"/>
    <col min="26" max="26" width="9.140625" style="27" customWidth="1"/>
  </cols>
  <sheetData>
    <row r="1" spans="1:51" s="46" customFormat="1" ht="12.75">
      <c r="A1" s="32" t="s">
        <v>35</v>
      </c>
      <c r="B1" s="33"/>
      <c r="C1" s="51"/>
      <c r="D1" s="52"/>
      <c r="E1" s="34"/>
      <c r="F1" s="35"/>
      <c r="G1" s="51"/>
      <c r="H1" s="51"/>
      <c r="I1" s="36"/>
      <c r="J1" s="36"/>
      <c r="K1" s="37"/>
      <c r="L1" s="37"/>
      <c r="M1" s="37"/>
      <c r="N1" s="38"/>
      <c r="O1" s="38"/>
      <c r="P1" s="39"/>
      <c r="Q1" s="12"/>
      <c r="R1" s="53"/>
      <c r="S1" s="53"/>
      <c r="T1" s="34"/>
      <c r="U1" s="34"/>
      <c r="V1" s="54"/>
      <c r="W1" s="42"/>
      <c r="X1" s="42"/>
      <c r="Y1" s="54"/>
      <c r="Z1" s="40"/>
      <c r="AA1" s="34"/>
      <c r="AB1" s="34"/>
      <c r="AC1" s="40"/>
      <c r="AD1" s="38"/>
      <c r="AE1" s="38"/>
      <c r="AF1" s="43"/>
      <c r="AG1" s="38"/>
      <c r="AH1" s="41"/>
      <c r="AI1" s="43"/>
      <c r="AJ1" s="36"/>
      <c r="AK1" s="55"/>
      <c r="AL1" s="56"/>
      <c r="AM1" s="44"/>
      <c r="AN1" s="44"/>
      <c r="AO1" s="33"/>
      <c r="AP1" s="45"/>
      <c r="AQ1" s="45"/>
      <c r="AR1" s="45"/>
      <c r="AS1" s="45"/>
      <c r="AT1" s="45"/>
      <c r="AU1" s="45"/>
      <c r="AV1" s="45"/>
      <c r="AW1" s="45"/>
      <c r="AX1" s="45"/>
      <c r="AY1" s="45"/>
    </row>
    <row r="2" spans="1:51" s="46" customFormat="1" ht="12.75">
      <c r="A2" s="46" t="s">
        <v>1412</v>
      </c>
      <c r="B2" s="33"/>
      <c r="C2" s="51"/>
      <c r="D2" s="52"/>
      <c r="E2" s="34"/>
      <c r="F2" s="35"/>
      <c r="G2" s="51"/>
      <c r="H2" s="51"/>
      <c r="I2" s="36"/>
      <c r="J2" s="36"/>
      <c r="K2" s="37"/>
      <c r="L2" s="37"/>
      <c r="M2" s="37"/>
      <c r="N2" s="38"/>
      <c r="O2" s="38"/>
      <c r="P2" s="39"/>
      <c r="Q2" s="12"/>
      <c r="R2" s="53"/>
      <c r="S2" s="53"/>
      <c r="T2" s="34"/>
      <c r="U2" s="34"/>
      <c r="V2" s="54"/>
      <c r="W2" s="42"/>
      <c r="X2" s="42"/>
      <c r="Y2" s="54"/>
      <c r="Z2" s="40"/>
      <c r="AA2" s="34"/>
      <c r="AB2" s="34"/>
      <c r="AC2" s="40"/>
      <c r="AD2" s="38"/>
      <c r="AE2" s="38"/>
      <c r="AF2" s="43"/>
      <c r="AG2" s="38"/>
      <c r="AH2" s="41"/>
      <c r="AI2" s="43"/>
      <c r="AJ2" s="36"/>
      <c r="AK2" s="55"/>
      <c r="AL2" s="56"/>
      <c r="AM2" s="44"/>
      <c r="AN2" s="44"/>
      <c r="AO2" s="33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39" s="46" customFormat="1" ht="12.75">
      <c r="A3" s="46" t="s">
        <v>1411</v>
      </c>
      <c r="B3" s="33"/>
      <c r="C3" s="33"/>
      <c r="D3" s="33"/>
      <c r="E3" s="34"/>
      <c r="F3" s="35"/>
      <c r="G3" s="51"/>
      <c r="H3" s="51"/>
      <c r="I3" s="36"/>
      <c r="J3" s="36"/>
      <c r="K3" s="37"/>
      <c r="L3" s="37"/>
      <c r="M3" s="37"/>
      <c r="N3" s="38"/>
      <c r="O3" s="38"/>
      <c r="P3" s="39"/>
      <c r="Q3" s="39"/>
      <c r="R3" s="39"/>
      <c r="S3" s="40"/>
      <c r="T3" s="34"/>
      <c r="U3" s="34"/>
      <c r="V3" s="40"/>
      <c r="W3" s="42"/>
      <c r="X3" s="42"/>
      <c r="Y3" s="43"/>
      <c r="Z3" s="38"/>
      <c r="AA3" s="44"/>
      <c r="AB3" s="44"/>
      <c r="AC3" s="33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1:39" s="46" customFormat="1" ht="12.75">
      <c r="A4" s="46" t="s">
        <v>36</v>
      </c>
      <c r="B4" s="33"/>
      <c r="C4" s="33"/>
      <c r="D4" s="33"/>
      <c r="E4" s="34"/>
      <c r="F4" s="35"/>
      <c r="G4" s="51"/>
      <c r="H4" s="51"/>
      <c r="I4" s="36"/>
      <c r="J4" s="36"/>
      <c r="K4" s="37"/>
      <c r="L4" s="37"/>
      <c r="M4" s="37"/>
      <c r="N4" s="38"/>
      <c r="O4" s="38"/>
      <c r="P4" s="39"/>
      <c r="Q4" s="39"/>
      <c r="R4" s="39"/>
      <c r="S4" s="40"/>
      <c r="T4" s="34"/>
      <c r="U4" s="34"/>
      <c r="V4" s="40"/>
      <c r="W4" s="42"/>
      <c r="X4" s="42"/>
      <c r="Y4" s="43"/>
      <c r="Z4" s="38"/>
      <c r="AA4" s="44"/>
      <c r="AB4" s="44"/>
      <c r="AC4" s="33"/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pans="1:39" s="46" customFormat="1" ht="12.75">
      <c r="A5" s="46" t="s">
        <v>37</v>
      </c>
      <c r="B5" s="33"/>
      <c r="C5" s="33"/>
      <c r="D5" s="33"/>
      <c r="E5" s="34"/>
      <c r="F5" s="35"/>
      <c r="G5" s="51"/>
      <c r="H5" s="51"/>
      <c r="I5" s="36"/>
      <c r="J5" s="36"/>
      <c r="K5" s="37"/>
      <c r="L5" s="37"/>
      <c r="M5" s="37"/>
      <c r="N5" s="38"/>
      <c r="O5" s="38"/>
      <c r="P5" s="39"/>
      <c r="Q5" s="39"/>
      <c r="R5" s="39"/>
      <c r="S5" s="40"/>
      <c r="T5" s="34"/>
      <c r="U5" s="34"/>
      <c r="V5" s="40"/>
      <c r="W5" s="42"/>
      <c r="X5" s="42"/>
      <c r="Y5" s="43"/>
      <c r="Z5" s="38"/>
      <c r="AA5" s="44"/>
      <c r="AB5" s="44"/>
      <c r="AC5" s="33"/>
      <c r="AD5" s="45"/>
      <c r="AE5" s="45"/>
      <c r="AF5" s="45"/>
      <c r="AG5" s="45"/>
      <c r="AH5" s="45"/>
      <c r="AI5" s="45"/>
      <c r="AJ5" s="45"/>
      <c r="AK5" s="45"/>
      <c r="AL5" s="45"/>
      <c r="AM5" s="45"/>
    </row>
    <row r="6" spans="1:39" ht="12.75">
      <c r="A6" t="s">
        <v>38</v>
      </c>
      <c r="B6" s="17"/>
      <c r="C6" s="17"/>
      <c r="D6" s="17"/>
      <c r="E6" s="16"/>
      <c r="J6" s="13"/>
      <c r="O6" s="27"/>
      <c r="R6" s="12"/>
      <c r="AA6" s="48"/>
      <c r="AB6" s="48"/>
      <c r="AC6" s="17"/>
      <c r="AD6" s="49"/>
      <c r="AE6" s="49"/>
      <c r="AF6" s="49"/>
      <c r="AG6" s="49"/>
      <c r="AH6" s="49"/>
      <c r="AI6" s="49"/>
      <c r="AJ6" s="49"/>
      <c r="AK6" s="49"/>
      <c r="AL6" s="49"/>
      <c r="AM6" s="49"/>
    </row>
    <row r="7" spans="1:26" ht="14.25">
      <c r="A7" s="5" t="s">
        <v>0</v>
      </c>
      <c r="B7" s="6" t="s">
        <v>1</v>
      </c>
      <c r="C7" s="30" t="s">
        <v>2</v>
      </c>
      <c r="D7" s="7" t="s">
        <v>3</v>
      </c>
      <c r="E7" s="8" t="s">
        <v>4</v>
      </c>
      <c r="F7" s="11" t="s">
        <v>5</v>
      </c>
      <c r="G7" s="30" t="s">
        <v>1351</v>
      </c>
      <c r="H7" s="30" t="s">
        <v>1352</v>
      </c>
      <c r="I7" s="9" t="s">
        <v>6</v>
      </c>
      <c r="J7" s="18" t="s">
        <v>13</v>
      </c>
      <c r="K7" s="19" t="s">
        <v>14</v>
      </c>
      <c r="L7" s="19" t="s">
        <v>15</v>
      </c>
      <c r="M7" s="19" t="s">
        <v>16</v>
      </c>
      <c r="N7" s="20" t="s">
        <v>17</v>
      </c>
      <c r="O7" s="21" t="s">
        <v>18</v>
      </c>
      <c r="P7" s="21" t="s">
        <v>19</v>
      </c>
      <c r="Q7" s="21" t="s">
        <v>20</v>
      </c>
      <c r="R7" s="22" t="s">
        <v>21</v>
      </c>
      <c r="S7" s="23" t="s">
        <v>22</v>
      </c>
      <c r="T7" s="6" t="s">
        <v>23</v>
      </c>
      <c r="U7" s="6" t="s">
        <v>24</v>
      </c>
      <c r="V7" s="23" t="s">
        <v>25</v>
      </c>
      <c r="W7" s="24" t="s">
        <v>26</v>
      </c>
      <c r="X7" s="24" t="s">
        <v>27</v>
      </c>
      <c r="Y7" s="25" t="s">
        <v>28</v>
      </c>
      <c r="Z7" s="20" t="s">
        <v>17</v>
      </c>
    </row>
    <row r="8" spans="1:26" ht="14.25">
      <c r="A8" s="10" t="s">
        <v>7</v>
      </c>
      <c r="B8" s="6">
        <v>2001</v>
      </c>
      <c r="C8" s="30" t="s">
        <v>8</v>
      </c>
      <c r="D8" s="7" t="s">
        <v>9</v>
      </c>
      <c r="E8" s="8" t="s">
        <v>10</v>
      </c>
      <c r="F8" s="11" t="s">
        <v>11</v>
      </c>
      <c r="G8" s="30" t="s">
        <v>1353</v>
      </c>
      <c r="H8" s="30" t="s">
        <v>1353</v>
      </c>
      <c r="I8" s="9" t="s">
        <v>12</v>
      </c>
      <c r="J8" s="18" t="s">
        <v>12</v>
      </c>
      <c r="K8" s="19" t="s">
        <v>29</v>
      </c>
      <c r="L8" s="19" t="s">
        <v>29</v>
      </c>
      <c r="M8" s="19" t="s">
        <v>29</v>
      </c>
      <c r="N8" s="20" t="s">
        <v>29</v>
      </c>
      <c r="O8" s="21" t="s">
        <v>30</v>
      </c>
      <c r="P8" s="21" t="s">
        <v>31</v>
      </c>
      <c r="Q8" s="21" t="s">
        <v>32</v>
      </c>
      <c r="R8" s="22" t="s">
        <v>33</v>
      </c>
      <c r="S8" s="23" t="s">
        <v>34</v>
      </c>
      <c r="T8" s="6" t="s">
        <v>32</v>
      </c>
      <c r="U8" s="6" t="s">
        <v>32</v>
      </c>
      <c r="V8" s="23" t="s">
        <v>34</v>
      </c>
      <c r="W8" s="24" t="s">
        <v>32</v>
      </c>
      <c r="X8" s="24" t="s">
        <v>32</v>
      </c>
      <c r="Y8" s="25" t="s">
        <v>34</v>
      </c>
      <c r="Z8" s="20" t="s">
        <v>29</v>
      </c>
    </row>
    <row r="9" spans="1:26" ht="12.75">
      <c r="A9" s="2">
        <v>37004</v>
      </c>
      <c r="B9" s="16">
        <v>113</v>
      </c>
      <c r="C9" s="31">
        <v>0.7359953703703703</v>
      </c>
      <c r="D9" s="15">
        <v>0.7359953703703703</v>
      </c>
      <c r="E9" s="4">
        <v>0</v>
      </c>
      <c r="F9" s="14">
        <v>0</v>
      </c>
      <c r="G9" s="31">
        <v>37.491982</v>
      </c>
      <c r="H9" s="31">
        <v>-77.12007</v>
      </c>
      <c r="I9" s="13">
        <v>1059.5</v>
      </c>
      <c r="J9" s="12">
        <f aca="true" t="shared" si="0" ref="J9:J72">(I9-41.6)</f>
        <v>1017.9</v>
      </c>
      <c r="K9" s="26">
        <f aca="true" t="shared" si="1" ref="K9:K72">(8303.951372*(LN(1013.25/J9)))</f>
        <v>-38.02126021099375</v>
      </c>
      <c r="L9" s="26">
        <f>(K9+88.08)</f>
        <v>50.058739789006246</v>
      </c>
      <c r="M9" s="26">
        <f aca="true" t="shared" si="2" ref="M9:M72">(K9+83.53)</f>
        <v>45.50873978900625</v>
      </c>
      <c r="N9" s="27">
        <f aca="true" t="shared" si="3" ref="N9:N72">AVERAGE(L9:M9)</f>
        <v>47.78373978900625</v>
      </c>
      <c r="O9" s="12">
        <v>29.7</v>
      </c>
      <c r="P9" s="12">
        <v>44.3</v>
      </c>
      <c r="Y9" s="29">
        <v>0.069</v>
      </c>
      <c r="Z9" s="27">
        <v>47.78373978900625</v>
      </c>
    </row>
    <row r="10" spans="1:26" ht="12.75">
      <c r="A10" s="2">
        <v>37004</v>
      </c>
      <c r="B10" s="16">
        <v>113</v>
      </c>
      <c r="C10" s="31">
        <v>0.7361111111111112</v>
      </c>
      <c r="D10" s="15">
        <v>0.7361111111111112</v>
      </c>
      <c r="E10" s="4">
        <v>3</v>
      </c>
      <c r="F10" s="14">
        <v>0</v>
      </c>
      <c r="G10" s="31">
        <v>37.491982</v>
      </c>
      <c r="H10" s="31">
        <v>-77.12007</v>
      </c>
      <c r="I10" s="13">
        <v>1059.5</v>
      </c>
      <c r="J10" s="12">
        <f t="shared" si="0"/>
        <v>1017.9</v>
      </c>
      <c r="K10" s="26">
        <f t="shared" si="1"/>
        <v>-38.02126021099375</v>
      </c>
      <c r="L10" s="26">
        <f aca="true" t="shared" si="4" ref="L10:L73">(K10+88.08)</f>
        <v>50.058739789006246</v>
      </c>
      <c r="M10" s="26">
        <f t="shared" si="2"/>
        <v>45.50873978900625</v>
      </c>
      <c r="N10" s="27">
        <f t="shared" si="3"/>
        <v>47.78373978900625</v>
      </c>
      <c r="O10" s="12">
        <v>29.7</v>
      </c>
      <c r="P10" s="12">
        <v>44.7</v>
      </c>
      <c r="Y10" s="29">
        <v>0.071</v>
      </c>
      <c r="Z10" s="27">
        <v>47.78373978900625</v>
      </c>
    </row>
    <row r="11" spans="1:26" ht="12.75">
      <c r="A11" s="2">
        <v>37004</v>
      </c>
      <c r="B11" s="16">
        <v>113</v>
      </c>
      <c r="C11" s="31">
        <v>0.7362268518518519</v>
      </c>
      <c r="D11" s="15">
        <v>0.7362268518518519</v>
      </c>
      <c r="E11" s="4">
        <v>13</v>
      </c>
      <c r="F11" s="14">
        <v>0</v>
      </c>
      <c r="G11" s="31">
        <v>37.491982</v>
      </c>
      <c r="H11" s="31">
        <v>-77.12007</v>
      </c>
      <c r="I11" s="13">
        <v>1059.7</v>
      </c>
      <c r="J11" s="12">
        <f t="shared" si="0"/>
        <v>1018.1</v>
      </c>
      <c r="K11" s="26">
        <f t="shared" si="1"/>
        <v>-39.65268484728328</v>
      </c>
      <c r="L11" s="26">
        <f t="shared" si="4"/>
        <v>48.427315152716716</v>
      </c>
      <c r="M11" s="26">
        <f t="shared" si="2"/>
        <v>43.87731515271672</v>
      </c>
      <c r="N11" s="27">
        <f t="shared" si="3"/>
        <v>46.15231515271672</v>
      </c>
      <c r="O11" s="12">
        <v>29.9</v>
      </c>
      <c r="P11" s="12">
        <v>44.5</v>
      </c>
      <c r="Y11" s="29">
        <v>0.069</v>
      </c>
      <c r="Z11" s="27">
        <v>46.15231515271672</v>
      </c>
    </row>
    <row r="12" spans="1:26" ht="12.75">
      <c r="A12" s="2">
        <v>37004</v>
      </c>
      <c r="B12" s="16">
        <v>113</v>
      </c>
      <c r="C12" s="31">
        <v>0.736342609</v>
      </c>
      <c r="D12" s="15">
        <v>0.736342609</v>
      </c>
      <c r="E12" s="4">
        <v>23</v>
      </c>
      <c r="F12" s="14">
        <v>0</v>
      </c>
      <c r="G12" s="31">
        <v>37.491982</v>
      </c>
      <c r="H12" s="31">
        <v>-77.12007</v>
      </c>
      <c r="I12" s="13">
        <v>1059.6</v>
      </c>
      <c r="J12" s="12">
        <f t="shared" si="0"/>
        <v>1017.9999999999999</v>
      </c>
      <c r="K12" s="26">
        <f t="shared" si="1"/>
        <v>-38.8370125935931</v>
      </c>
      <c r="L12" s="26">
        <f t="shared" si="4"/>
        <v>49.2429874064069</v>
      </c>
      <c r="M12" s="26">
        <f t="shared" si="2"/>
        <v>44.6929874064069</v>
      </c>
      <c r="N12" s="27">
        <f t="shared" si="3"/>
        <v>46.9679874064069</v>
      </c>
      <c r="O12" s="12">
        <v>29.6</v>
      </c>
      <c r="P12" s="12">
        <v>44.1</v>
      </c>
      <c r="Y12" s="29">
        <v>0.069</v>
      </c>
      <c r="Z12" s="27">
        <v>46.9679874064069</v>
      </c>
    </row>
    <row r="13" spans="1:26" ht="12.75">
      <c r="A13" s="2">
        <v>37004</v>
      </c>
      <c r="B13" s="16">
        <v>113</v>
      </c>
      <c r="C13" s="31">
        <v>0.736458361</v>
      </c>
      <c r="D13" s="15">
        <v>0.736458361</v>
      </c>
      <c r="E13" s="4">
        <v>33</v>
      </c>
      <c r="F13" s="14">
        <v>0</v>
      </c>
      <c r="G13" s="31">
        <v>37.491982</v>
      </c>
      <c r="H13" s="31">
        <v>-77.12007</v>
      </c>
      <c r="I13" s="13">
        <v>1059.6</v>
      </c>
      <c r="J13" s="12">
        <f t="shared" si="0"/>
        <v>1017.9999999999999</v>
      </c>
      <c r="K13" s="26">
        <f t="shared" si="1"/>
        <v>-38.8370125935931</v>
      </c>
      <c r="L13" s="26">
        <f t="shared" si="4"/>
        <v>49.2429874064069</v>
      </c>
      <c r="M13" s="26">
        <f t="shared" si="2"/>
        <v>44.6929874064069</v>
      </c>
      <c r="N13" s="27">
        <f t="shared" si="3"/>
        <v>46.9679874064069</v>
      </c>
      <c r="O13" s="12">
        <v>29.4</v>
      </c>
      <c r="P13" s="12">
        <v>44.1</v>
      </c>
      <c r="Y13" s="29">
        <v>0.069</v>
      </c>
      <c r="Z13" s="27">
        <v>46.9679874064069</v>
      </c>
    </row>
    <row r="14" spans="1:26" ht="12.75">
      <c r="A14" s="2">
        <v>37004</v>
      </c>
      <c r="B14" s="16">
        <v>113</v>
      </c>
      <c r="C14" s="31">
        <v>0.736574054</v>
      </c>
      <c r="D14" s="15">
        <v>0.736574054</v>
      </c>
      <c r="E14" s="4">
        <v>43</v>
      </c>
      <c r="F14" s="14">
        <v>0</v>
      </c>
      <c r="G14" s="31">
        <v>37.491982</v>
      </c>
      <c r="H14" s="31">
        <v>-77.12007</v>
      </c>
      <c r="I14" s="13">
        <v>1059.5</v>
      </c>
      <c r="J14" s="12">
        <f t="shared" si="0"/>
        <v>1017.9</v>
      </c>
      <c r="K14" s="26">
        <f t="shared" si="1"/>
        <v>-38.02126021099375</v>
      </c>
      <c r="L14" s="26">
        <f t="shared" si="4"/>
        <v>50.058739789006246</v>
      </c>
      <c r="M14" s="26">
        <f t="shared" si="2"/>
        <v>45.50873978900625</v>
      </c>
      <c r="N14" s="27">
        <f t="shared" si="3"/>
        <v>47.78373978900625</v>
      </c>
      <c r="O14" s="12">
        <v>29.5</v>
      </c>
      <c r="P14" s="12">
        <v>44.5</v>
      </c>
      <c r="Y14" s="29">
        <v>0.068</v>
      </c>
      <c r="Z14" s="27">
        <v>47.78373978900625</v>
      </c>
    </row>
    <row r="15" spans="1:26" ht="12.75">
      <c r="A15" s="2">
        <v>37004</v>
      </c>
      <c r="B15" s="16">
        <v>113</v>
      </c>
      <c r="C15" s="31">
        <v>0.736689806</v>
      </c>
      <c r="D15" s="15">
        <v>0.736689806</v>
      </c>
      <c r="E15" s="4">
        <v>53</v>
      </c>
      <c r="F15" s="14">
        <v>0</v>
      </c>
      <c r="G15" s="31">
        <v>37.491982</v>
      </c>
      <c r="H15" s="31">
        <v>-77.12007</v>
      </c>
      <c r="I15" s="13">
        <v>1059.3</v>
      </c>
      <c r="J15" s="12">
        <f t="shared" si="0"/>
        <v>1017.6999999999999</v>
      </c>
      <c r="K15" s="26">
        <f t="shared" si="1"/>
        <v>-36.389514996075064</v>
      </c>
      <c r="L15" s="26">
        <f t="shared" si="4"/>
        <v>51.690485003924934</v>
      </c>
      <c r="M15" s="26">
        <f t="shared" si="2"/>
        <v>47.14048500392494</v>
      </c>
      <c r="N15" s="27">
        <f t="shared" si="3"/>
        <v>49.415485003924935</v>
      </c>
      <c r="O15" s="12">
        <v>29.8</v>
      </c>
      <c r="P15" s="12">
        <v>45.2</v>
      </c>
      <c r="Y15" s="29">
        <v>0.069</v>
      </c>
      <c r="Z15" s="27">
        <v>49.415485003924935</v>
      </c>
    </row>
    <row r="16" spans="1:26" ht="12.75">
      <c r="A16" s="2">
        <v>37004</v>
      </c>
      <c r="B16" s="16">
        <v>113</v>
      </c>
      <c r="C16" s="31">
        <v>0.736805558</v>
      </c>
      <c r="D16" s="15">
        <v>0.736805558</v>
      </c>
      <c r="E16" s="4">
        <v>63</v>
      </c>
      <c r="F16" s="14">
        <v>0</v>
      </c>
      <c r="G16" s="31">
        <v>37.491982</v>
      </c>
      <c r="H16" s="31">
        <v>-77.12007</v>
      </c>
      <c r="I16" s="13">
        <v>1059.6</v>
      </c>
      <c r="J16" s="12">
        <f t="shared" si="0"/>
        <v>1017.9999999999999</v>
      </c>
      <c r="K16" s="26">
        <f t="shared" si="1"/>
        <v>-38.8370125935931</v>
      </c>
      <c r="L16" s="26">
        <f t="shared" si="4"/>
        <v>49.2429874064069</v>
      </c>
      <c r="M16" s="26">
        <f t="shared" si="2"/>
        <v>44.6929874064069</v>
      </c>
      <c r="N16" s="27">
        <f t="shared" si="3"/>
        <v>46.9679874064069</v>
      </c>
      <c r="O16" s="12">
        <v>29.9</v>
      </c>
      <c r="P16" s="12">
        <v>45.5</v>
      </c>
      <c r="Y16" s="29">
        <v>0.069</v>
      </c>
      <c r="Z16" s="27">
        <v>46.9679874064069</v>
      </c>
    </row>
    <row r="17" spans="1:26" ht="12.75">
      <c r="A17" s="2">
        <v>37004</v>
      </c>
      <c r="B17" s="16">
        <v>113</v>
      </c>
      <c r="C17" s="31">
        <v>0.73692131</v>
      </c>
      <c r="D17" s="15">
        <v>0.73692131</v>
      </c>
      <c r="E17" s="4">
        <v>73</v>
      </c>
      <c r="F17" s="14">
        <v>0</v>
      </c>
      <c r="G17" s="31">
        <v>37.491982</v>
      </c>
      <c r="H17" s="31">
        <v>-77.12007</v>
      </c>
      <c r="I17" s="13">
        <v>1059.6</v>
      </c>
      <c r="J17" s="12">
        <f t="shared" si="0"/>
        <v>1017.9999999999999</v>
      </c>
      <c r="K17" s="26">
        <f t="shared" si="1"/>
        <v>-38.8370125935931</v>
      </c>
      <c r="L17" s="26">
        <f t="shared" si="4"/>
        <v>49.2429874064069</v>
      </c>
      <c r="M17" s="26">
        <f t="shared" si="2"/>
        <v>44.6929874064069</v>
      </c>
      <c r="N17" s="27">
        <f t="shared" si="3"/>
        <v>46.9679874064069</v>
      </c>
      <c r="O17" s="12">
        <v>30</v>
      </c>
      <c r="P17" s="12">
        <v>45.2</v>
      </c>
      <c r="Y17" s="29">
        <v>0.067</v>
      </c>
      <c r="Z17" s="27">
        <v>46.9679874064069</v>
      </c>
    </row>
    <row r="18" spans="1:26" ht="12.75">
      <c r="A18" s="2">
        <v>37004</v>
      </c>
      <c r="B18" s="16">
        <v>113</v>
      </c>
      <c r="C18" s="31">
        <v>0.737037063</v>
      </c>
      <c r="D18" s="15">
        <v>0.737037063</v>
      </c>
      <c r="E18" s="4">
        <v>83</v>
      </c>
      <c r="F18" s="14">
        <v>0</v>
      </c>
      <c r="G18" s="31">
        <v>37.491982</v>
      </c>
      <c r="H18" s="31">
        <v>-77.12007</v>
      </c>
      <c r="I18" s="13">
        <v>1059.3</v>
      </c>
      <c r="J18" s="12">
        <f t="shared" si="0"/>
        <v>1017.6999999999999</v>
      </c>
      <c r="K18" s="26">
        <f t="shared" si="1"/>
        <v>-36.389514996075064</v>
      </c>
      <c r="L18" s="26">
        <f t="shared" si="4"/>
        <v>51.690485003924934</v>
      </c>
      <c r="M18" s="26">
        <f t="shared" si="2"/>
        <v>47.14048500392494</v>
      </c>
      <c r="N18" s="27">
        <f t="shared" si="3"/>
        <v>49.415485003924935</v>
      </c>
      <c r="O18" s="12">
        <v>29.9</v>
      </c>
      <c r="P18" s="12">
        <v>43.8</v>
      </c>
      <c r="Y18" s="29">
        <v>0.067</v>
      </c>
      <c r="Z18" s="27">
        <v>49.415485003924935</v>
      </c>
    </row>
    <row r="19" spans="1:26" ht="12.75">
      <c r="A19" s="2">
        <v>37004</v>
      </c>
      <c r="B19" s="16">
        <v>113</v>
      </c>
      <c r="C19" s="31">
        <v>0.737152755</v>
      </c>
      <c r="D19" s="15">
        <v>0.737152755</v>
      </c>
      <c r="E19" s="4">
        <v>93</v>
      </c>
      <c r="F19" s="14">
        <v>0</v>
      </c>
      <c r="G19" s="31">
        <v>37.491982</v>
      </c>
      <c r="H19" s="31">
        <v>-77.12007</v>
      </c>
      <c r="I19" s="13">
        <v>1059.6</v>
      </c>
      <c r="J19" s="12">
        <f t="shared" si="0"/>
        <v>1017.9999999999999</v>
      </c>
      <c r="K19" s="26">
        <f t="shared" si="1"/>
        <v>-38.8370125935931</v>
      </c>
      <c r="L19" s="26">
        <f t="shared" si="4"/>
        <v>49.2429874064069</v>
      </c>
      <c r="M19" s="26">
        <f t="shared" si="2"/>
        <v>44.6929874064069</v>
      </c>
      <c r="N19" s="27">
        <f t="shared" si="3"/>
        <v>46.9679874064069</v>
      </c>
      <c r="O19" s="12">
        <v>29.2</v>
      </c>
      <c r="P19" s="12">
        <v>43.4</v>
      </c>
      <c r="Y19" s="29">
        <v>0.07</v>
      </c>
      <c r="Z19" s="27">
        <v>46.9679874064069</v>
      </c>
    </row>
    <row r="20" spans="1:26" ht="12.75">
      <c r="A20" s="2">
        <v>37004</v>
      </c>
      <c r="B20" s="16">
        <v>113</v>
      </c>
      <c r="C20" s="31">
        <v>0.737268507</v>
      </c>
      <c r="D20" s="15">
        <v>0.737268507</v>
      </c>
      <c r="E20" s="4">
        <v>103</v>
      </c>
      <c r="F20" s="14">
        <v>0</v>
      </c>
      <c r="G20" s="31">
        <v>37.491982</v>
      </c>
      <c r="H20" s="31">
        <v>-77.12007</v>
      </c>
      <c r="I20" s="13">
        <v>1059</v>
      </c>
      <c r="J20" s="12">
        <f t="shared" si="0"/>
        <v>1017.4</v>
      </c>
      <c r="K20" s="26">
        <f t="shared" si="1"/>
        <v>-33.94129581309163</v>
      </c>
      <c r="L20" s="26">
        <f t="shared" si="4"/>
        <v>54.13870418690837</v>
      </c>
      <c r="M20" s="26">
        <f t="shared" si="2"/>
        <v>49.58870418690837</v>
      </c>
      <c r="N20" s="27">
        <f t="shared" si="3"/>
        <v>51.86370418690837</v>
      </c>
      <c r="O20" s="12">
        <v>29.4</v>
      </c>
      <c r="P20" s="12">
        <v>43.9</v>
      </c>
      <c r="Y20" s="29">
        <v>0.069</v>
      </c>
      <c r="Z20" s="27">
        <v>51.86370418690837</v>
      </c>
    </row>
    <row r="21" spans="1:26" ht="12.75">
      <c r="A21" s="2">
        <v>37004</v>
      </c>
      <c r="B21" s="16">
        <v>113</v>
      </c>
      <c r="C21" s="31">
        <v>0.73738426</v>
      </c>
      <c r="D21" s="15">
        <v>0.73738426</v>
      </c>
      <c r="E21" s="4">
        <v>113</v>
      </c>
      <c r="F21" s="14">
        <v>0</v>
      </c>
      <c r="G21" s="31">
        <v>37.491982</v>
      </c>
      <c r="H21" s="31">
        <v>-77.12007</v>
      </c>
      <c r="I21" s="13">
        <v>1059.2</v>
      </c>
      <c r="J21" s="12">
        <f t="shared" si="0"/>
        <v>1017.6</v>
      </c>
      <c r="K21" s="26">
        <f t="shared" si="1"/>
        <v>-35.57352213225404</v>
      </c>
      <c r="L21" s="26">
        <f t="shared" si="4"/>
        <v>52.50647786774596</v>
      </c>
      <c r="M21" s="26">
        <f t="shared" si="2"/>
        <v>47.95647786774596</v>
      </c>
      <c r="N21" s="27">
        <f t="shared" si="3"/>
        <v>50.23147786774596</v>
      </c>
      <c r="O21" s="12">
        <v>29.4</v>
      </c>
      <c r="P21" s="12">
        <v>43.6</v>
      </c>
      <c r="Y21" s="29">
        <v>0.067</v>
      </c>
      <c r="Z21" s="27">
        <v>50.23147786774596</v>
      </c>
    </row>
    <row r="22" spans="1:26" ht="12.75">
      <c r="A22" s="2">
        <v>37004</v>
      </c>
      <c r="B22" s="16">
        <v>113</v>
      </c>
      <c r="C22" s="31">
        <v>0.737500012</v>
      </c>
      <c r="D22" s="15">
        <v>0.737500012</v>
      </c>
      <c r="E22" s="4">
        <v>123</v>
      </c>
      <c r="F22" s="14">
        <v>0</v>
      </c>
      <c r="G22" s="31">
        <v>37.491982</v>
      </c>
      <c r="H22" s="31">
        <v>-77.12007</v>
      </c>
      <c r="I22" s="13">
        <v>1059.6</v>
      </c>
      <c r="J22" s="12">
        <f t="shared" si="0"/>
        <v>1017.9999999999999</v>
      </c>
      <c r="K22" s="26">
        <f t="shared" si="1"/>
        <v>-38.8370125935931</v>
      </c>
      <c r="L22" s="26">
        <f t="shared" si="4"/>
        <v>49.2429874064069</v>
      </c>
      <c r="M22" s="26">
        <f t="shared" si="2"/>
        <v>44.6929874064069</v>
      </c>
      <c r="N22" s="27">
        <f t="shared" si="3"/>
        <v>46.9679874064069</v>
      </c>
      <c r="O22" s="12">
        <v>29.1</v>
      </c>
      <c r="P22" s="12">
        <v>43.8</v>
      </c>
      <c r="Y22" s="29">
        <v>0.067</v>
      </c>
      <c r="Z22" s="27">
        <v>46.9679874064069</v>
      </c>
    </row>
    <row r="23" spans="1:26" ht="12.75">
      <c r="A23" s="2">
        <v>37004</v>
      </c>
      <c r="B23" s="16">
        <v>113</v>
      </c>
      <c r="C23" s="31">
        <v>0.737615764</v>
      </c>
      <c r="D23" s="15">
        <v>0.737615764</v>
      </c>
      <c r="E23" s="4">
        <v>133</v>
      </c>
      <c r="F23" s="14">
        <v>0</v>
      </c>
      <c r="G23" s="31">
        <v>37.491982</v>
      </c>
      <c r="H23" s="31">
        <v>-77.12007</v>
      </c>
      <c r="I23" s="13">
        <v>1059.5</v>
      </c>
      <c r="J23" s="12">
        <f t="shared" si="0"/>
        <v>1017.9</v>
      </c>
      <c r="K23" s="26">
        <f t="shared" si="1"/>
        <v>-38.02126021099375</v>
      </c>
      <c r="L23" s="26">
        <f t="shared" si="4"/>
        <v>50.058739789006246</v>
      </c>
      <c r="M23" s="26">
        <f t="shared" si="2"/>
        <v>45.50873978900625</v>
      </c>
      <c r="N23" s="27">
        <f t="shared" si="3"/>
        <v>47.78373978900625</v>
      </c>
      <c r="O23" s="12">
        <v>28.8</v>
      </c>
      <c r="P23" s="12">
        <v>43.9</v>
      </c>
      <c r="Y23" s="29">
        <v>0.068</v>
      </c>
      <c r="Z23" s="27">
        <v>47.78373978900625</v>
      </c>
    </row>
    <row r="24" spans="1:26" ht="12.75">
      <c r="A24" s="2">
        <v>37004</v>
      </c>
      <c r="B24" s="16">
        <v>113</v>
      </c>
      <c r="C24" s="31">
        <v>0.737731457</v>
      </c>
      <c r="D24" s="15">
        <v>0.737731457</v>
      </c>
      <c r="E24" s="4">
        <v>143</v>
      </c>
      <c r="F24" s="14">
        <v>0</v>
      </c>
      <c r="G24" s="31">
        <v>37.491982</v>
      </c>
      <c r="H24" s="31">
        <v>-77.12007</v>
      </c>
      <c r="I24" s="13">
        <v>1059.6</v>
      </c>
      <c r="J24" s="12">
        <f t="shared" si="0"/>
        <v>1017.9999999999999</v>
      </c>
      <c r="K24" s="26">
        <f t="shared" si="1"/>
        <v>-38.8370125935931</v>
      </c>
      <c r="L24" s="26">
        <f t="shared" si="4"/>
        <v>49.2429874064069</v>
      </c>
      <c r="M24" s="26">
        <f t="shared" si="2"/>
        <v>44.6929874064069</v>
      </c>
      <c r="N24" s="27">
        <f t="shared" si="3"/>
        <v>46.9679874064069</v>
      </c>
      <c r="O24" s="12">
        <v>29</v>
      </c>
      <c r="P24" s="12">
        <v>43.5</v>
      </c>
      <c r="Y24" s="29">
        <v>0.069</v>
      </c>
      <c r="Z24" s="27">
        <v>46.9679874064069</v>
      </c>
    </row>
    <row r="25" spans="1:26" ht="12.75">
      <c r="A25" s="2">
        <v>37004</v>
      </c>
      <c r="B25" s="16">
        <v>113</v>
      </c>
      <c r="C25" s="31">
        <v>0.737847209</v>
      </c>
      <c r="D25" s="15">
        <v>0.737847209</v>
      </c>
      <c r="E25" s="4">
        <v>153</v>
      </c>
      <c r="F25" s="14">
        <v>0</v>
      </c>
      <c r="G25" s="31">
        <v>37.491982</v>
      </c>
      <c r="H25" s="31">
        <v>-77.12007</v>
      </c>
      <c r="I25" s="13">
        <v>1059.6</v>
      </c>
      <c r="J25" s="12">
        <f t="shared" si="0"/>
        <v>1017.9999999999999</v>
      </c>
      <c r="K25" s="26">
        <f t="shared" si="1"/>
        <v>-38.8370125935931</v>
      </c>
      <c r="L25" s="26">
        <f t="shared" si="4"/>
        <v>49.2429874064069</v>
      </c>
      <c r="M25" s="26">
        <f t="shared" si="2"/>
        <v>44.6929874064069</v>
      </c>
      <c r="N25" s="27">
        <f t="shared" si="3"/>
        <v>46.9679874064069</v>
      </c>
      <c r="O25" s="12">
        <v>28.9</v>
      </c>
      <c r="P25" s="12">
        <v>43.6</v>
      </c>
      <c r="Y25" s="29">
        <v>0.069</v>
      </c>
      <c r="Z25" s="27">
        <v>46.9679874064069</v>
      </c>
    </row>
    <row r="26" spans="1:26" ht="12.75">
      <c r="A26" s="2">
        <v>37004</v>
      </c>
      <c r="B26" s="16">
        <v>113</v>
      </c>
      <c r="C26" s="31">
        <v>0.737962961</v>
      </c>
      <c r="D26" s="15">
        <v>0.737962961</v>
      </c>
      <c r="E26" s="4">
        <v>163</v>
      </c>
      <c r="F26" s="14">
        <v>0</v>
      </c>
      <c r="G26" s="31">
        <v>37.491982</v>
      </c>
      <c r="H26" s="31">
        <v>-77.12007</v>
      </c>
      <c r="I26" s="13">
        <v>1059.3</v>
      </c>
      <c r="J26" s="12">
        <f t="shared" si="0"/>
        <v>1017.6999999999999</v>
      </c>
      <c r="K26" s="26">
        <f t="shared" si="1"/>
        <v>-36.389514996075064</v>
      </c>
      <c r="L26" s="26">
        <f t="shared" si="4"/>
        <v>51.690485003924934</v>
      </c>
      <c r="M26" s="26">
        <f t="shared" si="2"/>
        <v>47.14048500392494</v>
      </c>
      <c r="N26" s="27">
        <f t="shared" si="3"/>
        <v>49.415485003924935</v>
      </c>
      <c r="O26" s="12">
        <v>28.4</v>
      </c>
      <c r="P26" s="12">
        <v>42.3</v>
      </c>
      <c r="Y26" s="29">
        <v>0.067</v>
      </c>
      <c r="Z26" s="27">
        <v>49.415485003924935</v>
      </c>
    </row>
    <row r="27" spans="1:26" ht="12.75">
      <c r="A27" s="2">
        <v>37004</v>
      </c>
      <c r="B27" s="16">
        <v>113</v>
      </c>
      <c r="C27" s="31">
        <v>0.738078713</v>
      </c>
      <c r="D27" s="15">
        <v>0.738078713</v>
      </c>
      <c r="E27" s="4">
        <v>173</v>
      </c>
      <c r="F27" s="14">
        <v>0</v>
      </c>
      <c r="G27" s="31">
        <v>37.491982</v>
      </c>
      <c r="H27" s="31">
        <v>-77.12007</v>
      </c>
      <c r="I27" s="13">
        <v>1059</v>
      </c>
      <c r="J27" s="12">
        <f t="shared" si="0"/>
        <v>1017.4</v>
      </c>
      <c r="K27" s="26">
        <f t="shared" si="1"/>
        <v>-33.94129581309163</v>
      </c>
      <c r="L27" s="26">
        <f t="shared" si="4"/>
        <v>54.13870418690837</v>
      </c>
      <c r="M27" s="26">
        <f t="shared" si="2"/>
        <v>49.58870418690837</v>
      </c>
      <c r="N27" s="27">
        <f t="shared" si="3"/>
        <v>51.86370418690837</v>
      </c>
      <c r="O27" s="12">
        <v>28.1</v>
      </c>
      <c r="P27" s="12">
        <v>44</v>
      </c>
      <c r="Y27" s="29">
        <v>0.069</v>
      </c>
      <c r="Z27" s="27">
        <v>51.86370418690837</v>
      </c>
    </row>
    <row r="28" spans="1:26" ht="12.75">
      <c r="A28" s="2">
        <v>37004</v>
      </c>
      <c r="B28" s="16">
        <v>113</v>
      </c>
      <c r="C28" s="31">
        <v>0.738194466</v>
      </c>
      <c r="D28" s="15">
        <v>0.738194466</v>
      </c>
      <c r="E28" s="4">
        <v>183</v>
      </c>
      <c r="F28" s="14">
        <v>0</v>
      </c>
      <c r="G28" s="31">
        <v>37.491982</v>
      </c>
      <c r="H28" s="31">
        <v>-77.12007</v>
      </c>
      <c r="I28" s="13">
        <v>1059.4</v>
      </c>
      <c r="J28" s="12">
        <f t="shared" si="0"/>
        <v>1017.8000000000001</v>
      </c>
      <c r="K28" s="26">
        <f t="shared" si="1"/>
        <v>-37.205427683738485</v>
      </c>
      <c r="L28" s="26">
        <f t="shared" si="4"/>
        <v>50.87457231626151</v>
      </c>
      <c r="M28" s="26">
        <f t="shared" si="2"/>
        <v>46.324572316261516</v>
      </c>
      <c r="N28" s="27">
        <f t="shared" si="3"/>
        <v>48.599572316261515</v>
      </c>
      <c r="O28" s="12">
        <v>28.5</v>
      </c>
      <c r="P28" s="12">
        <v>44.9</v>
      </c>
      <c r="Y28" s="29">
        <v>0.067</v>
      </c>
      <c r="Z28" s="27">
        <v>48.599572316261515</v>
      </c>
    </row>
    <row r="29" spans="1:26" ht="12.75">
      <c r="A29" s="2">
        <v>37004</v>
      </c>
      <c r="B29" s="16">
        <v>113</v>
      </c>
      <c r="C29" s="31">
        <v>0.738310158</v>
      </c>
      <c r="D29" s="15">
        <v>0.738310158</v>
      </c>
      <c r="E29" s="4">
        <v>193</v>
      </c>
      <c r="F29" s="14">
        <v>0</v>
      </c>
      <c r="G29" s="31">
        <v>37.491982</v>
      </c>
      <c r="H29" s="31">
        <v>-77.12007</v>
      </c>
      <c r="I29" s="13">
        <v>1059.3</v>
      </c>
      <c r="J29" s="12">
        <f t="shared" si="0"/>
        <v>1017.6999999999999</v>
      </c>
      <c r="K29" s="26">
        <f t="shared" si="1"/>
        <v>-36.389514996075064</v>
      </c>
      <c r="L29" s="26">
        <f t="shared" si="4"/>
        <v>51.690485003924934</v>
      </c>
      <c r="M29" s="26">
        <f t="shared" si="2"/>
        <v>47.14048500392494</v>
      </c>
      <c r="N29" s="27">
        <f t="shared" si="3"/>
        <v>49.415485003924935</v>
      </c>
      <c r="O29" s="12">
        <v>28.6</v>
      </c>
      <c r="P29" s="12">
        <v>44.3</v>
      </c>
      <c r="Y29" s="29">
        <v>0.07</v>
      </c>
      <c r="Z29" s="27">
        <v>49.415485003924935</v>
      </c>
    </row>
    <row r="30" spans="1:26" ht="12.75">
      <c r="A30" s="2">
        <v>37004</v>
      </c>
      <c r="B30" s="16">
        <v>113</v>
      </c>
      <c r="C30" s="31">
        <v>0.73842591</v>
      </c>
      <c r="D30" s="15">
        <v>0.73842591</v>
      </c>
      <c r="E30" s="4">
        <v>203</v>
      </c>
      <c r="F30" s="14">
        <v>0</v>
      </c>
      <c r="G30" s="31">
        <v>37.491982</v>
      </c>
      <c r="H30" s="31">
        <v>-77.12007</v>
      </c>
      <c r="I30" s="13">
        <v>1058.8</v>
      </c>
      <c r="J30" s="12">
        <f t="shared" si="0"/>
        <v>1017.1999999999999</v>
      </c>
      <c r="K30" s="26">
        <f t="shared" si="1"/>
        <v>-32.308748600126194</v>
      </c>
      <c r="L30" s="26">
        <f t="shared" si="4"/>
        <v>55.771251399873805</v>
      </c>
      <c r="M30" s="26">
        <f t="shared" si="2"/>
        <v>51.22125139987381</v>
      </c>
      <c r="N30" s="27">
        <f t="shared" si="3"/>
        <v>53.496251399873806</v>
      </c>
      <c r="O30" s="12">
        <v>28.5</v>
      </c>
      <c r="P30" s="12">
        <v>44.2</v>
      </c>
      <c r="Y30" s="29">
        <v>0.07</v>
      </c>
      <c r="Z30" s="27">
        <v>53.496251399873806</v>
      </c>
    </row>
    <row r="31" spans="1:26" ht="12.75">
      <c r="A31" s="2">
        <v>37004</v>
      </c>
      <c r="B31" s="16">
        <v>113</v>
      </c>
      <c r="C31" s="31">
        <v>0.738541663</v>
      </c>
      <c r="D31" s="15">
        <v>0.738541663</v>
      </c>
      <c r="E31" s="4">
        <v>213</v>
      </c>
      <c r="F31" s="14">
        <v>0</v>
      </c>
      <c r="G31" s="31">
        <v>37.491982</v>
      </c>
      <c r="H31" s="31">
        <v>-77.12007</v>
      </c>
      <c r="I31" s="13">
        <v>1059.2</v>
      </c>
      <c r="J31" s="12">
        <f t="shared" si="0"/>
        <v>1017.6</v>
      </c>
      <c r="K31" s="26">
        <f t="shared" si="1"/>
        <v>-35.57352213225404</v>
      </c>
      <c r="L31" s="26">
        <f t="shared" si="4"/>
        <v>52.50647786774596</v>
      </c>
      <c r="M31" s="26">
        <f t="shared" si="2"/>
        <v>47.95647786774596</v>
      </c>
      <c r="N31" s="27">
        <f t="shared" si="3"/>
        <v>50.23147786774596</v>
      </c>
      <c r="O31" s="12">
        <v>28.4</v>
      </c>
      <c r="P31" s="12">
        <v>43.6</v>
      </c>
      <c r="R31" s="1">
        <v>1.76E-05</v>
      </c>
      <c r="Y31" s="29">
        <v>0.066</v>
      </c>
      <c r="Z31" s="27">
        <v>50.23147786774596</v>
      </c>
    </row>
    <row r="32" spans="1:26" ht="12.75">
      <c r="A32" s="2">
        <v>37004</v>
      </c>
      <c r="B32" s="16">
        <v>113</v>
      </c>
      <c r="C32" s="31">
        <v>0.738657415</v>
      </c>
      <c r="D32" s="15">
        <v>0.738657415</v>
      </c>
      <c r="E32" s="4">
        <v>223</v>
      </c>
      <c r="F32" s="14">
        <v>0</v>
      </c>
      <c r="G32" s="31">
        <v>37.491982</v>
      </c>
      <c r="H32" s="31">
        <v>-77.12007</v>
      </c>
      <c r="I32" s="13">
        <v>1059.4</v>
      </c>
      <c r="J32" s="12">
        <f t="shared" si="0"/>
        <v>1017.8000000000001</v>
      </c>
      <c r="K32" s="26">
        <f t="shared" si="1"/>
        <v>-37.205427683738485</v>
      </c>
      <c r="L32" s="26">
        <f t="shared" si="4"/>
        <v>50.87457231626151</v>
      </c>
      <c r="M32" s="26">
        <f t="shared" si="2"/>
        <v>46.324572316261516</v>
      </c>
      <c r="N32" s="27">
        <f t="shared" si="3"/>
        <v>48.599572316261515</v>
      </c>
      <c r="O32" s="12">
        <v>28.4</v>
      </c>
      <c r="P32" s="12">
        <v>43.5</v>
      </c>
      <c r="Y32" s="29">
        <v>0.066</v>
      </c>
      <c r="Z32" s="27">
        <v>48.599572316261515</v>
      </c>
    </row>
    <row r="33" spans="1:26" ht="12.75">
      <c r="A33" s="2">
        <v>37004</v>
      </c>
      <c r="B33" s="16">
        <v>113</v>
      </c>
      <c r="C33" s="31">
        <v>0.738773167</v>
      </c>
      <c r="D33" s="15">
        <v>0.738773167</v>
      </c>
      <c r="E33" s="4">
        <v>233</v>
      </c>
      <c r="F33" s="14">
        <v>0</v>
      </c>
      <c r="G33" s="31">
        <v>37.491982</v>
      </c>
      <c r="H33" s="31">
        <v>-77.12007</v>
      </c>
      <c r="I33" s="13">
        <v>1059.2</v>
      </c>
      <c r="J33" s="12">
        <f t="shared" si="0"/>
        <v>1017.6</v>
      </c>
      <c r="K33" s="26">
        <f t="shared" si="1"/>
        <v>-35.57352213225404</v>
      </c>
      <c r="L33" s="26">
        <f t="shared" si="4"/>
        <v>52.50647786774596</v>
      </c>
      <c r="M33" s="26">
        <f t="shared" si="2"/>
        <v>47.95647786774596</v>
      </c>
      <c r="N33" s="27">
        <f t="shared" si="3"/>
        <v>50.23147786774596</v>
      </c>
      <c r="O33" s="12">
        <v>28.5</v>
      </c>
      <c r="P33" s="12">
        <v>44.1</v>
      </c>
      <c r="Y33" s="29">
        <v>0.066</v>
      </c>
      <c r="Z33" s="27">
        <v>50.23147786774596</v>
      </c>
    </row>
    <row r="34" spans="1:26" ht="12.75">
      <c r="A34" s="2">
        <v>37004</v>
      </c>
      <c r="B34" s="16">
        <v>113</v>
      </c>
      <c r="C34" s="31">
        <v>0.73888886</v>
      </c>
      <c r="D34" s="15">
        <v>0.73888886</v>
      </c>
      <c r="E34" s="4">
        <v>243</v>
      </c>
      <c r="F34" s="14">
        <v>0</v>
      </c>
      <c r="G34" s="31">
        <v>37.491982</v>
      </c>
      <c r="H34" s="31">
        <v>-77.12007</v>
      </c>
      <c r="I34" s="13">
        <v>1059.5</v>
      </c>
      <c r="J34" s="12">
        <f t="shared" si="0"/>
        <v>1017.9</v>
      </c>
      <c r="K34" s="26">
        <f t="shared" si="1"/>
        <v>-38.02126021099375</v>
      </c>
      <c r="L34" s="26">
        <f t="shared" si="4"/>
        <v>50.058739789006246</v>
      </c>
      <c r="M34" s="26">
        <f t="shared" si="2"/>
        <v>45.50873978900625</v>
      </c>
      <c r="N34" s="27">
        <f t="shared" si="3"/>
        <v>47.78373978900625</v>
      </c>
      <c r="O34" s="12">
        <v>28.6</v>
      </c>
      <c r="P34" s="12">
        <v>44.6</v>
      </c>
      <c r="Y34" s="29">
        <v>0.065</v>
      </c>
      <c r="Z34" s="27">
        <v>47.78373978900625</v>
      </c>
    </row>
    <row r="35" spans="1:26" ht="12.75">
      <c r="A35" s="2">
        <v>37004</v>
      </c>
      <c r="B35" s="16">
        <v>113</v>
      </c>
      <c r="C35" s="31">
        <v>0.739004612</v>
      </c>
      <c r="D35" s="15">
        <v>0.739004612</v>
      </c>
      <c r="E35" s="4">
        <v>253</v>
      </c>
      <c r="F35" s="14">
        <v>0</v>
      </c>
      <c r="G35" s="31">
        <v>37.491982</v>
      </c>
      <c r="H35" s="31">
        <v>-77.12007</v>
      </c>
      <c r="I35" s="13">
        <v>1059.2</v>
      </c>
      <c r="J35" s="12">
        <f t="shared" si="0"/>
        <v>1017.6</v>
      </c>
      <c r="K35" s="26">
        <f t="shared" si="1"/>
        <v>-35.57352213225404</v>
      </c>
      <c r="L35" s="26">
        <f t="shared" si="4"/>
        <v>52.50647786774596</v>
      </c>
      <c r="M35" s="26">
        <f t="shared" si="2"/>
        <v>47.95647786774596</v>
      </c>
      <c r="N35" s="27">
        <f t="shared" si="3"/>
        <v>50.23147786774596</v>
      </c>
      <c r="O35" s="12">
        <v>28.6</v>
      </c>
      <c r="P35" s="12">
        <v>44.9</v>
      </c>
      <c r="Y35" s="29">
        <v>0.065</v>
      </c>
      <c r="Z35" s="27">
        <v>50.23147786774596</v>
      </c>
    </row>
    <row r="36" spans="1:26" ht="12.75">
      <c r="A36" s="2">
        <v>37004</v>
      </c>
      <c r="B36" s="16">
        <v>113</v>
      </c>
      <c r="C36" s="31">
        <v>0.739120364</v>
      </c>
      <c r="D36" s="15">
        <v>0.739120364</v>
      </c>
      <c r="E36" s="4">
        <v>263</v>
      </c>
      <c r="F36" s="14">
        <v>0</v>
      </c>
      <c r="G36" s="31">
        <v>37.491982</v>
      </c>
      <c r="H36" s="31">
        <v>-77.12007</v>
      </c>
      <c r="I36" s="13">
        <v>1059</v>
      </c>
      <c r="J36" s="12">
        <f t="shared" si="0"/>
        <v>1017.4</v>
      </c>
      <c r="K36" s="26">
        <f t="shared" si="1"/>
        <v>-33.94129581309163</v>
      </c>
      <c r="L36" s="26">
        <f t="shared" si="4"/>
        <v>54.13870418690837</v>
      </c>
      <c r="M36" s="26">
        <f t="shared" si="2"/>
        <v>49.58870418690837</v>
      </c>
      <c r="N36" s="27">
        <f t="shared" si="3"/>
        <v>51.86370418690837</v>
      </c>
      <c r="O36" s="12">
        <v>28.7</v>
      </c>
      <c r="P36" s="12">
        <v>45.7</v>
      </c>
      <c r="Y36" s="29">
        <v>0.064</v>
      </c>
      <c r="Z36" s="27">
        <v>51.86370418690837</v>
      </c>
    </row>
    <row r="37" spans="1:26" ht="12.75">
      <c r="A37" s="2">
        <v>37004</v>
      </c>
      <c r="B37" s="16">
        <v>113</v>
      </c>
      <c r="C37" s="31">
        <v>0.739236116</v>
      </c>
      <c r="D37" s="15">
        <v>0.739236116</v>
      </c>
      <c r="E37" s="4">
        <v>273</v>
      </c>
      <c r="F37" s="14">
        <v>0</v>
      </c>
      <c r="G37" s="31">
        <v>37.491982</v>
      </c>
      <c r="H37" s="31">
        <v>-77.12007</v>
      </c>
      <c r="I37" s="13">
        <v>1059.4</v>
      </c>
      <c r="J37" s="12">
        <f t="shared" si="0"/>
        <v>1017.8000000000001</v>
      </c>
      <c r="K37" s="26">
        <f t="shared" si="1"/>
        <v>-37.205427683738485</v>
      </c>
      <c r="L37" s="26">
        <f t="shared" si="4"/>
        <v>50.87457231626151</v>
      </c>
      <c r="M37" s="26">
        <f t="shared" si="2"/>
        <v>46.324572316261516</v>
      </c>
      <c r="N37" s="27">
        <f t="shared" si="3"/>
        <v>48.599572316261515</v>
      </c>
      <c r="O37" s="12">
        <v>28.7</v>
      </c>
      <c r="P37" s="12">
        <v>45.1</v>
      </c>
      <c r="R37" s="1">
        <v>1.25E-05</v>
      </c>
      <c r="Y37" s="29">
        <v>0.064</v>
      </c>
      <c r="Z37" s="27">
        <v>48.599572316261515</v>
      </c>
    </row>
    <row r="38" spans="1:26" ht="12.75">
      <c r="A38" s="2">
        <v>37004</v>
      </c>
      <c r="B38" s="16">
        <v>113</v>
      </c>
      <c r="C38" s="31">
        <v>0.739351869</v>
      </c>
      <c r="D38" s="15">
        <v>0.739351869</v>
      </c>
      <c r="E38" s="4">
        <v>283</v>
      </c>
      <c r="F38" s="14">
        <v>0</v>
      </c>
      <c r="G38" s="31">
        <v>37.491982</v>
      </c>
      <c r="H38" s="31">
        <v>-77.12007</v>
      </c>
      <c r="I38" s="13">
        <v>1059.3</v>
      </c>
      <c r="J38" s="12">
        <f t="shared" si="0"/>
        <v>1017.6999999999999</v>
      </c>
      <c r="K38" s="26">
        <f t="shared" si="1"/>
        <v>-36.389514996075064</v>
      </c>
      <c r="L38" s="26">
        <f t="shared" si="4"/>
        <v>51.690485003924934</v>
      </c>
      <c r="M38" s="26">
        <f t="shared" si="2"/>
        <v>47.14048500392494</v>
      </c>
      <c r="N38" s="27">
        <f t="shared" si="3"/>
        <v>49.415485003924935</v>
      </c>
      <c r="O38" s="12">
        <v>28.7</v>
      </c>
      <c r="P38" s="12">
        <v>44.8</v>
      </c>
      <c r="Y38" s="29">
        <v>0.065</v>
      </c>
      <c r="Z38" s="27">
        <v>49.415485003924935</v>
      </c>
    </row>
    <row r="39" spans="1:26" ht="12.75">
      <c r="A39" s="2">
        <v>37004</v>
      </c>
      <c r="B39" s="16">
        <v>113</v>
      </c>
      <c r="C39" s="31">
        <v>0.739467621</v>
      </c>
      <c r="D39" s="15">
        <v>0.739467621</v>
      </c>
      <c r="E39" s="4">
        <v>293</v>
      </c>
      <c r="F39" s="14">
        <v>0</v>
      </c>
      <c r="G39" s="31">
        <v>37.491982</v>
      </c>
      <c r="H39" s="31">
        <v>-77.12007</v>
      </c>
      <c r="I39" s="13">
        <v>1059.3</v>
      </c>
      <c r="J39" s="12">
        <f t="shared" si="0"/>
        <v>1017.6999999999999</v>
      </c>
      <c r="K39" s="26">
        <f t="shared" si="1"/>
        <v>-36.389514996075064</v>
      </c>
      <c r="L39" s="26">
        <f t="shared" si="4"/>
        <v>51.690485003924934</v>
      </c>
      <c r="M39" s="26">
        <f t="shared" si="2"/>
        <v>47.14048500392494</v>
      </c>
      <c r="N39" s="27">
        <f t="shared" si="3"/>
        <v>49.415485003924935</v>
      </c>
      <c r="O39" s="12">
        <v>28.8</v>
      </c>
      <c r="P39" s="12">
        <v>45.1</v>
      </c>
      <c r="Y39" s="29">
        <v>0.064</v>
      </c>
      <c r="Z39" s="27">
        <v>49.415485003924935</v>
      </c>
    </row>
    <row r="40" spans="1:26" ht="12.75">
      <c r="A40" s="2">
        <v>37004</v>
      </c>
      <c r="B40" s="16">
        <v>113</v>
      </c>
      <c r="C40" s="31">
        <v>0.739583313</v>
      </c>
      <c r="D40" s="15">
        <v>0.739583313</v>
      </c>
      <c r="E40" s="4">
        <v>303</v>
      </c>
      <c r="F40" s="14">
        <v>0</v>
      </c>
      <c r="G40" s="31">
        <v>37.491982</v>
      </c>
      <c r="H40" s="31">
        <v>-77.12007</v>
      </c>
      <c r="I40" s="13">
        <v>1059.5</v>
      </c>
      <c r="J40" s="12">
        <f t="shared" si="0"/>
        <v>1017.9</v>
      </c>
      <c r="K40" s="26">
        <f t="shared" si="1"/>
        <v>-38.02126021099375</v>
      </c>
      <c r="L40" s="26">
        <f t="shared" si="4"/>
        <v>50.058739789006246</v>
      </c>
      <c r="M40" s="26">
        <f t="shared" si="2"/>
        <v>45.50873978900625</v>
      </c>
      <c r="N40" s="27">
        <f t="shared" si="3"/>
        <v>47.78373978900625</v>
      </c>
      <c r="O40" s="12">
        <v>28.9</v>
      </c>
      <c r="P40" s="12">
        <v>44.8</v>
      </c>
      <c r="Y40" s="29">
        <v>0.064</v>
      </c>
      <c r="Z40" s="27">
        <v>47.78373978900625</v>
      </c>
    </row>
    <row r="41" spans="1:26" ht="12.75">
      <c r="A41" s="2">
        <v>37004</v>
      </c>
      <c r="B41" s="16">
        <v>113</v>
      </c>
      <c r="C41" s="31">
        <v>0.739699066</v>
      </c>
      <c r="D41" s="15">
        <v>0.739699066</v>
      </c>
      <c r="E41" s="4">
        <v>313</v>
      </c>
      <c r="F41" s="14">
        <v>0</v>
      </c>
      <c r="G41" s="31">
        <v>37.491982</v>
      </c>
      <c r="H41" s="31">
        <v>-77.12007</v>
      </c>
      <c r="I41" s="13">
        <v>1059.4</v>
      </c>
      <c r="J41" s="12">
        <f t="shared" si="0"/>
        <v>1017.8000000000001</v>
      </c>
      <c r="K41" s="26">
        <f t="shared" si="1"/>
        <v>-37.205427683738485</v>
      </c>
      <c r="L41" s="26">
        <f t="shared" si="4"/>
        <v>50.87457231626151</v>
      </c>
      <c r="M41" s="26">
        <f t="shared" si="2"/>
        <v>46.324572316261516</v>
      </c>
      <c r="N41" s="27">
        <f t="shared" si="3"/>
        <v>48.599572316261515</v>
      </c>
      <c r="O41" s="12">
        <v>28.9</v>
      </c>
      <c r="P41" s="12">
        <v>44.7</v>
      </c>
      <c r="Y41" s="29">
        <v>0.064</v>
      </c>
      <c r="Z41" s="27">
        <v>48.599572316261515</v>
      </c>
    </row>
    <row r="42" spans="1:26" ht="12.75">
      <c r="A42" s="2">
        <v>37004</v>
      </c>
      <c r="B42" s="16">
        <v>113</v>
      </c>
      <c r="C42" s="31">
        <v>0.739814818</v>
      </c>
      <c r="D42" s="15">
        <v>0.739814818</v>
      </c>
      <c r="E42" s="4">
        <v>323</v>
      </c>
      <c r="F42" s="14">
        <v>0</v>
      </c>
      <c r="G42" s="31">
        <v>37.491982</v>
      </c>
      <c r="H42" s="31">
        <v>-77.12007</v>
      </c>
      <c r="I42" s="13">
        <v>1059.6</v>
      </c>
      <c r="J42" s="12">
        <f t="shared" si="0"/>
        <v>1017.9999999999999</v>
      </c>
      <c r="K42" s="26">
        <f t="shared" si="1"/>
        <v>-38.8370125935931</v>
      </c>
      <c r="L42" s="26">
        <f t="shared" si="4"/>
        <v>49.2429874064069</v>
      </c>
      <c r="M42" s="26">
        <f t="shared" si="2"/>
        <v>44.6929874064069</v>
      </c>
      <c r="N42" s="27">
        <f t="shared" si="3"/>
        <v>46.9679874064069</v>
      </c>
      <c r="O42" s="12">
        <v>28.9</v>
      </c>
      <c r="P42" s="12">
        <v>45.2</v>
      </c>
      <c r="Y42" s="29">
        <v>0.064</v>
      </c>
      <c r="Z42" s="27">
        <v>46.9679874064069</v>
      </c>
    </row>
    <row r="43" spans="1:26" ht="12.75">
      <c r="A43" s="2">
        <v>37004</v>
      </c>
      <c r="B43" s="16">
        <v>113</v>
      </c>
      <c r="C43" s="31">
        <v>0.73993057</v>
      </c>
      <c r="D43" s="15">
        <v>0.73993057</v>
      </c>
      <c r="E43" s="4">
        <v>333</v>
      </c>
      <c r="F43" s="14">
        <v>0</v>
      </c>
      <c r="G43" s="31">
        <v>37.491982</v>
      </c>
      <c r="H43" s="31">
        <v>-77.12007</v>
      </c>
      <c r="I43" s="13">
        <v>1059.2</v>
      </c>
      <c r="J43" s="12">
        <f t="shared" si="0"/>
        <v>1017.6</v>
      </c>
      <c r="K43" s="26">
        <f t="shared" si="1"/>
        <v>-35.57352213225404</v>
      </c>
      <c r="L43" s="26">
        <f t="shared" si="4"/>
        <v>52.50647786774596</v>
      </c>
      <c r="M43" s="26">
        <f t="shared" si="2"/>
        <v>47.95647786774596</v>
      </c>
      <c r="N43" s="27">
        <f t="shared" si="3"/>
        <v>50.23147786774596</v>
      </c>
      <c r="O43" s="12">
        <v>28.8</v>
      </c>
      <c r="P43" s="12">
        <v>45.5</v>
      </c>
      <c r="R43" s="1">
        <v>1.19E-05</v>
      </c>
      <c r="Y43" s="29">
        <v>0.064</v>
      </c>
      <c r="Z43" s="27">
        <v>50.23147786774596</v>
      </c>
    </row>
    <row r="44" spans="1:26" ht="12.75">
      <c r="A44" s="2">
        <v>37004</v>
      </c>
      <c r="B44" s="16">
        <v>113</v>
      </c>
      <c r="C44" s="31">
        <v>0.740046322</v>
      </c>
      <c r="D44" s="15">
        <v>0.740046322</v>
      </c>
      <c r="E44" s="4">
        <v>343</v>
      </c>
      <c r="F44" s="14">
        <v>0</v>
      </c>
      <c r="G44" s="31">
        <v>37.491982</v>
      </c>
      <c r="H44" s="31">
        <v>-77.12007</v>
      </c>
      <c r="I44" s="13">
        <v>1058.9</v>
      </c>
      <c r="J44" s="12">
        <f t="shared" si="0"/>
        <v>1017.3000000000001</v>
      </c>
      <c r="K44" s="26">
        <f t="shared" si="1"/>
        <v>-33.12506232622106</v>
      </c>
      <c r="L44" s="26">
        <f t="shared" si="4"/>
        <v>54.954937673778936</v>
      </c>
      <c r="M44" s="26">
        <f t="shared" si="2"/>
        <v>50.40493767377894</v>
      </c>
      <c r="N44" s="27">
        <f t="shared" si="3"/>
        <v>52.67993767377894</v>
      </c>
      <c r="O44" s="12">
        <v>28.8</v>
      </c>
      <c r="P44" s="12">
        <v>45.7</v>
      </c>
      <c r="Y44" s="29">
        <v>0.064</v>
      </c>
      <c r="Z44" s="27">
        <v>52.67993767377894</v>
      </c>
    </row>
    <row r="45" spans="1:26" ht="12.75">
      <c r="A45" s="2">
        <v>37004</v>
      </c>
      <c r="B45" s="16">
        <v>113</v>
      </c>
      <c r="C45" s="31">
        <v>0.740162015</v>
      </c>
      <c r="D45" s="15">
        <v>0.740162015</v>
      </c>
      <c r="E45" s="4">
        <v>353</v>
      </c>
      <c r="F45" s="14">
        <v>0</v>
      </c>
      <c r="G45" s="31">
        <v>37.491982</v>
      </c>
      <c r="H45" s="31">
        <v>-77.12007</v>
      </c>
      <c r="I45" s="13">
        <v>1059.2</v>
      </c>
      <c r="J45" s="12">
        <f t="shared" si="0"/>
        <v>1017.6</v>
      </c>
      <c r="K45" s="26">
        <f t="shared" si="1"/>
        <v>-35.57352213225404</v>
      </c>
      <c r="L45" s="26">
        <f t="shared" si="4"/>
        <v>52.50647786774596</v>
      </c>
      <c r="M45" s="26">
        <f t="shared" si="2"/>
        <v>47.95647786774596</v>
      </c>
      <c r="N45" s="27">
        <f t="shared" si="3"/>
        <v>50.23147786774596</v>
      </c>
      <c r="O45" s="12">
        <v>28.6</v>
      </c>
      <c r="P45" s="12">
        <v>46.8</v>
      </c>
      <c r="Y45" s="29">
        <v>0.064</v>
      </c>
      <c r="Z45" s="27">
        <v>50.23147786774596</v>
      </c>
    </row>
    <row r="46" spans="1:26" ht="12.75">
      <c r="A46" s="2">
        <v>37004</v>
      </c>
      <c r="B46" s="16">
        <v>113</v>
      </c>
      <c r="C46" s="31">
        <v>0.740277767</v>
      </c>
      <c r="D46" s="15">
        <v>0.740277767</v>
      </c>
      <c r="E46" s="4">
        <v>363</v>
      </c>
      <c r="F46" s="14">
        <v>0</v>
      </c>
      <c r="G46" s="31">
        <v>37.491982</v>
      </c>
      <c r="H46" s="31">
        <v>-77.12007</v>
      </c>
      <c r="I46" s="13">
        <v>1059.1</v>
      </c>
      <c r="J46" s="12">
        <f t="shared" si="0"/>
        <v>1017.4999999999999</v>
      </c>
      <c r="K46" s="26">
        <f t="shared" si="1"/>
        <v>-34.75744907651305</v>
      </c>
      <c r="L46" s="26">
        <f t="shared" si="4"/>
        <v>53.32255092348695</v>
      </c>
      <c r="M46" s="26">
        <f t="shared" si="2"/>
        <v>48.77255092348695</v>
      </c>
      <c r="N46" s="27">
        <f t="shared" si="3"/>
        <v>51.04755092348695</v>
      </c>
      <c r="O46" s="12">
        <v>27.9</v>
      </c>
      <c r="P46" s="12">
        <v>46.5</v>
      </c>
      <c r="Y46" s="29">
        <v>0.063</v>
      </c>
      <c r="Z46" s="27">
        <v>51.04755092348695</v>
      </c>
    </row>
    <row r="47" spans="1:26" ht="12.75">
      <c r="A47" s="2">
        <v>37004</v>
      </c>
      <c r="B47" s="16">
        <v>113</v>
      </c>
      <c r="C47" s="31">
        <v>0.740393519</v>
      </c>
      <c r="D47" s="15">
        <v>0.740393519</v>
      </c>
      <c r="E47" s="4">
        <v>373</v>
      </c>
      <c r="F47" s="14">
        <v>0</v>
      </c>
      <c r="G47" s="31">
        <v>37.491982</v>
      </c>
      <c r="H47" s="31">
        <v>-77.12007</v>
      </c>
      <c r="I47" s="13">
        <v>1058.8</v>
      </c>
      <c r="J47" s="12">
        <f t="shared" si="0"/>
        <v>1017.1999999999999</v>
      </c>
      <c r="K47" s="26">
        <f t="shared" si="1"/>
        <v>-32.308748600126194</v>
      </c>
      <c r="L47" s="26">
        <f t="shared" si="4"/>
        <v>55.771251399873805</v>
      </c>
      <c r="M47" s="26">
        <f t="shared" si="2"/>
        <v>51.22125139987381</v>
      </c>
      <c r="N47" s="27">
        <f t="shared" si="3"/>
        <v>53.496251399873806</v>
      </c>
      <c r="O47" s="12">
        <v>27.5</v>
      </c>
      <c r="P47" s="12">
        <v>46.9</v>
      </c>
      <c r="Y47" s="29">
        <v>0.064</v>
      </c>
      <c r="Z47" s="27">
        <v>53.496251399873806</v>
      </c>
    </row>
    <row r="48" spans="1:26" ht="12.75">
      <c r="A48" s="2">
        <v>37004</v>
      </c>
      <c r="B48" s="16">
        <v>113</v>
      </c>
      <c r="C48" s="31">
        <v>0.740509272</v>
      </c>
      <c r="D48" s="15">
        <v>0.740509272</v>
      </c>
      <c r="E48" s="4">
        <v>383</v>
      </c>
      <c r="F48" s="14">
        <v>0</v>
      </c>
      <c r="G48" s="31">
        <v>37.491982</v>
      </c>
      <c r="H48" s="31">
        <v>-77.12007</v>
      </c>
      <c r="I48" s="13">
        <v>1059.2</v>
      </c>
      <c r="J48" s="12">
        <f t="shared" si="0"/>
        <v>1017.6</v>
      </c>
      <c r="K48" s="26">
        <f t="shared" si="1"/>
        <v>-35.57352213225404</v>
      </c>
      <c r="L48" s="26">
        <f t="shared" si="4"/>
        <v>52.50647786774596</v>
      </c>
      <c r="M48" s="26">
        <f t="shared" si="2"/>
        <v>47.95647786774596</v>
      </c>
      <c r="N48" s="27">
        <f t="shared" si="3"/>
        <v>50.23147786774596</v>
      </c>
      <c r="O48" s="12">
        <v>28.1</v>
      </c>
      <c r="P48" s="12">
        <v>47.9</v>
      </c>
      <c r="Y48" s="29">
        <v>0.064</v>
      </c>
      <c r="Z48" s="27">
        <v>50.23147786774596</v>
      </c>
    </row>
    <row r="49" spans="1:26" ht="12.75">
      <c r="A49" s="2">
        <v>37004</v>
      </c>
      <c r="B49" s="16">
        <v>113</v>
      </c>
      <c r="C49" s="31">
        <v>0.740625024</v>
      </c>
      <c r="D49" s="15">
        <v>0.740625024</v>
      </c>
      <c r="E49" s="4">
        <v>393</v>
      </c>
      <c r="F49" s="14">
        <v>0</v>
      </c>
      <c r="G49" s="31">
        <v>37.491982</v>
      </c>
      <c r="H49" s="31">
        <v>-77.12007</v>
      </c>
      <c r="I49" s="13">
        <v>1059.4</v>
      </c>
      <c r="J49" s="12">
        <f t="shared" si="0"/>
        <v>1017.8000000000001</v>
      </c>
      <c r="K49" s="26">
        <f t="shared" si="1"/>
        <v>-37.205427683738485</v>
      </c>
      <c r="L49" s="26">
        <f t="shared" si="4"/>
        <v>50.87457231626151</v>
      </c>
      <c r="M49" s="26">
        <f t="shared" si="2"/>
        <v>46.324572316261516</v>
      </c>
      <c r="N49" s="27">
        <f t="shared" si="3"/>
        <v>48.599572316261515</v>
      </c>
      <c r="O49" s="12">
        <v>27.4</v>
      </c>
      <c r="P49" s="12">
        <v>46.4</v>
      </c>
      <c r="R49" s="1">
        <v>1.37E-05</v>
      </c>
      <c r="Y49" s="29">
        <v>0.063</v>
      </c>
      <c r="Z49" s="27">
        <v>48.599572316261515</v>
      </c>
    </row>
    <row r="50" spans="1:26" ht="12.75">
      <c r="A50" s="2">
        <v>37004</v>
      </c>
      <c r="B50" s="16">
        <v>113</v>
      </c>
      <c r="C50" s="31">
        <v>0.740740716</v>
      </c>
      <c r="D50" s="15">
        <v>0.740740716</v>
      </c>
      <c r="E50" s="4">
        <v>403</v>
      </c>
      <c r="F50" s="14">
        <v>0</v>
      </c>
      <c r="G50" s="31">
        <v>37.491982</v>
      </c>
      <c r="H50" s="31">
        <v>-77.12007</v>
      </c>
      <c r="I50" s="13">
        <v>1059</v>
      </c>
      <c r="J50" s="12">
        <f t="shared" si="0"/>
        <v>1017.4</v>
      </c>
      <c r="K50" s="26">
        <f t="shared" si="1"/>
        <v>-33.94129581309163</v>
      </c>
      <c r="L50" s="26">
        <f t="shared" si="4"/>
        <v>54.13870418690837</v>
      </c>
      <c r="M50" s="26">
        <f t="shared" si="2"/>
        <v>49.58870418690837</v>
      </c>
      <c r="N50" s="27">
        <f t="shared" si="3"/>
        <v>51.86370418690837</v>
      </c>
      <c r="O50" s="12">
        <v>27.5</v>
      </c>
      <c r="P50" s="12">
        <v>46.7</v>
      </c>
      <c r="Y50" s="29">
        <v>0.063</v>
      </c>
      <c r="Z50" s="27">
        <v>51.86370418690837</v>
      </c>
    </row>
    <row r="51" spans="1:26" ht="12.75">
      <c r="A51" s="2">
        <v>37004</v>
      </c>
      <c r="B51" s="16">
        <v>113</v>
      </c>
      <c r="C51" s="31">
        <v>0.740856469</v>
      </c>
      <c r="D51" s="15">
        <v>0.740856469</v>
      </c>
      <c r="E51" s="4">
        <v>413</v>
      </c>
      <c r="F51" s="14">
        <v>0</v>
      </c>
      <c r="G51" s="31">
        <v>37.491982</v>
      </c>
      <c r="H51" s="31">
        <v>-77.12007</v>
      </c>
      <c r="I51" s="13">
        <v>1058.6</v>
      </c>
      <c r="J51" s="12">
        <f t="shared" si="0"/>
        <v>1016.9999999999999</v>
      </c>
      <c r="K51" s="26">
        <f t="shared" si="1"/>
        <v>-30.675880367158715</v>
      </c>
      <c r="L51" s="26">
        <f t="shared" si="4"/>
        <v>57.40411963284129</v>
      </c>
      <c r="M51" s="26">
        <f t="shared" si="2"/>
        <v>52.85411963284129</v>
      </c>
      <c r="N51" s="27">
        <f t="shared" si="3"/>
        <v>55.12911963284129</v>
      </c>
      <c r="O51" s="12">
        <v>27.8</v>
      </c>
      <c r="P51" s="12">
        <v>46.9</v>
      </c>
      <c r="Y51" s="29">
        <v>0.066</v>
      </c>
      <c r="Z51" s="27">
        <v>55.12911963284129</v>
      </c>
    </row>
    <row r="52" spans="1:26" ht="12.75">
      <c r="A52" s="2">
        <v>37004</v>
      </c>
      <c r="B52" s="16">
        <v>113</v>
      </c>
      <c r="C52" s="31">
        <v>0.740972221</v>
      </c>
      <c r="D52" s="15">
        <v>0.740972221</v>
      </c>
      <c r="E52" s="4">
        <v>423</v>
      </c>
      <c r="F52" s="14">
        <v>0</v>
      </c>
      <c r="G52" s="31">
        <v>37.491982</v>
      </c>
      <c r="H52" s="31">
        <v>-77.12007</v>
      </c>
      <c r="I52" s="13">
        <v>1059.2</v>
      </c>
      <c r="J52" s="12">
        <f t="shared" si="0"/>
        <v>1017.6</v>
      </c>
      <c r="K52" s="26">
        <f t="shared" si="1"/>
        <v>-35.57352213225404</v>
      </c>
      <c r="L52" s="26">
        <f t="shared" si="4"/>
        <v>52.50647786774596</v>
      </c>
      <c r="M52" s="26">
        <f t="shared" si="2"/>
        <v>47.95647786774596</v>
      </c>
      <c r="N52" s="27">
        <f t="shared" si="3"/>
        <v>50.23147786774596</v>
      </c>
      <c r="O52" s="12">
        <v>28.4</v>
      </c>
      <c r="P52" s="12">
        <v>47</v>
      </c>
      <c r="Y52" s="29">
        <v>0.063</v>
      </c>
      <c r="Z52" s="27">
        <v>50.23147786774596</v>
      </c>
    </row>
    <row r="53" spans="1:26" ht="12.75">
      <c r="A53" s="2">
        <v>37004</v>
      </c>
      <c r="B53" s="16">
        <v>113</v>
      </c>
      <c r="C53" s="31">
        <v>0.741087973</v>
      </c>
      <c r="D53" s="15">
        <v>0.741087973</v>
      </c>
      <c r="E53" s="4">
        <v>433</v>
      </c>
      <c r="F53" s="14">
        <v>0</v>
      </c>
      <c r="G53" s="31">
        <v>37.491982</v>
      </c>
      <c r="H53" s="31">
        <v>-77.12007</v>
      </c>
      <c r="I53" s="13">
        <v>1059</v>
      </c>
      <c r="J53" s="12">
        <f t="shared" si="0"/>
        <v>1017.4</v>
      </c>
      <c r="K53" s="26">
        <f t="shared" si="1"/>
        <v>-33.94129581309163</v>
      </c>
      <c r="L53" s="26">
        <f t="shared" si="4"/>
        <v>54.13870418690837</v>
      </c>
      <c r="M53" s="26">
        <f t="shared" si="2"/>
        <v>49.58870418690837</v>
      </c>
      <c r="N53" s="27">
        <f t="shared" si="3"/>
        <v>51.86370418690837</v>
      </c>
      <c r="O53" s="12">
        <v>28.9</v>
      </c>
      <c r="P53" s="12">
        <v>45.1</v>
      </c>
      <c r="Y53" s="29">
        <v>0.065</v>
      </c>
      <c r="Z53" s="27">
        <v>51.86370418690837</v>
      </c>
    </row>
    <row r="54" spans="1:26" ht="12.75">
      <c r="A54" s="2">
        <v>37004</v>
      </c>
      <c r="B54" s="16">
        <v>113</v>
      </c>
      <c r="C54" s="31">
        <v>0.741203725</v>
      </c>
      <c r="D54" s="15">
        <v>0.741203725</v>
      </c>
      <c r="E54" s="4">
        <v>443</v>
      </c>
      <c r="F54" s="14">
        <v>0</v>
      </c>
      <c r="G54" s="31">
        <v>37.491982</v>
      </c>
      <c r="H54" s="31">
        <v>-77.12007</v>
      </c>
      <c r="I54" s="13">
        <v>1059.5</v>
      </c>
      <c r="J54" s="12">
        <f t="shared" si="0"/>
        <v>1017.9</v>
      </c>
      <c r="K54" s="26">
        <f t="shared" si="1"/>
        <v>-38.02126021099375</v>
      </c>
      <c r="L54" s="26">
        <f t="shared" si="4"/>
        <v>50.058739789006246</v>
      </c>
      <c r="M54" s="26">
        <f t="shared" si="2"/>
        <v>45.50873978900625</v>
      </c>
      <c r="N54" s="27">
        <f t="shared" si="3"/>
        <v>47.78373978900625</v>
      </c>
      <c r="O54" s="12">
        <v>28.3</v>
      </c>
      <c r="P54" s="12">
        <v>44.4</v>
      </c>
      <c r="Y54" s="29">
        <v>0.063</v>
      </c>
      <c r="Z54" s="27">
        <v>47.78373978900625</v>
      </c>
    </row>
    <row r="55" spans="1:26" ht="12.75">
      <c r="A55" s="2">
        <v>37004</v>
      </c>
      <c r="B55" s="16">
        <v>113</v>
      </c>
      <c r="C55" s="31">
        <v>0.741319418</v>
      </c>
      <c r="D55" s="15">
        <v>0.741319418</v>
      </c>
      <c r="E55" s="4">
        <v>453</v>
      </c>
      <c r="F55" s="14">
        <v>0</v>
      </c>
      <c r="G55" s="31">
        <v>37.491982</v>
      </c>
      <c r="H55" s="31">
        <v>-77.12007</v>
      </c>
      <c r="I55" s="13">
        <v>1059.5</v>
      </c>
      <c r="J55" s="12">
        <f t="shared" si="0"/>
        <v>1017.9</v>
      </c>
      <c r="K55" s="26">
        <f t="shared" si="1"/>
        <v>-38.02126021099375</v>
      </c>
      <c r="L55" s="26">
        <f t="shared" si="4"/>
        <v>50.058739789006246</v>
      </c>
      <c r="M55" s="26">
        <f t="shared" si="2"/>
        <v>45.50873978900625</v>
      </c>
      <c r="N55" s="27">
        <f t="shared" si="3"/>
        <v>47.78373978900625</v>
      </c>
      <c r="O55" s="12">
        <v>27.6</v>
      </c>
      <c r="P55" s="12">
        <v>44.5</v>
      </c>
      <c r="R55" s="1">
        <v>1.06E-05</v>
      </c>
      <c r="Y55" s="29">
        <v>0.063</v>
      </c>
      <c r="Z55" s="27">
        <v>47.78373978900625</v>
      </c>
    </row>
    <row r="56" spans="1:26" ht="12.75">
      <c r="A56" s="2">
        <v>37004</v>
      </c>
      <c r="B56" s="16">
        <v>113</v>
      </c>
      <c r="C56" s="31">
        <v>0.74143517</v>
      </c>
      <c r="D56" s="15">
        <v>0.74143517</v>
      </c>
      <c r="E56" s="4">
        <v>463</v>
      </c>
      <c r="F56" s="14">
        <v>0</v>
      </c>
      <c r="G56" s="31">
        <v>37.491982</v>
      </c>
      <c r="H56" s="31">
        <v>-77.12007</v>
      </c>
      <c r="I56" s="13">
        <v>1059.4</v>
      </c>
      <c r="J56" s="12">
        <f t="shared" si="0"/>
        <v>1017.8000000000001</v>
      </c>
      <c r="K56" s="26">
        <f t="shared" si="1"/>
        <v>-37.205427683738485</v>
      </c>
      <c r="L56" s="26">
        <f t="shared" si="4"/>
        <v>50.87457231626151</v>
      </c>
      <c r="M56" s="26">
        <f t="shared" si="2"/>
        <v>46.324572316261516</v>
      </c>
      <c r="N56" s="27">
        <f t="shared" si="3"/>
        <v>48.599572316261515</v>
      </c>
      <c r="O56" s="12">
        <v>27.7</v>
      </c>
      <c r="P56" s="12">
        <v>45.3</v>
      </c>
      <c r="Y56" s="29">
        <v>0.062</v>
      </c>
      <c r="Z56" s="27">
        <v>48.599572316261515</v>
      </c>
    </row>
    <row r="57" spans="1:26" ht="12.75">
      <c r="A57" s="2">
        <v>37004</v>
      </c>
      <c r="B57" s="16">
        <v>113</v>
      </c>
      <c r="C57" s="31">
        <v>0.741550922</v>
      </c>
      <c r="D57" s="15">
        <v>0.741550922</v>
      </c>
      <c r="E57" s="4">
        <v>473</v>
      </c>
      <c r="F57" s="14">
        <v>0</v>
      </c>
      <c r="G57" s="31">
        <v>37.491982</v>
      </c>
      <c r="H57" s="31">
        <v>-77.12007</v>
      </c>
      <c r="I57" s="13">
        <v>1059.2</v>
      </c>
      <c r="J57" s="12">
        <f t="shared" si="0"/>
        <v>1017.6</v>
      </c>
      <c r="K57" s="26">
        <f t="shared" si="1"/>
        <v>-35.57352213225404</v>
      </c>
      <c r="L57" s="26">
        <f t="shared" si="4"/>
        <v>52.50647786774596</v>
      </c>
      <c r="M57" s="26">
        <f t="shared" si="2"/>
        <v>47.95647786774596</v>
      </c>
      <c r="N57" s="27">
        <f t="shared" si="3"/>
        <v>50.23147786774596</v>
      </c>
      <c r="O57" s="12">
        <v>27.9</v>
      </c>
      <c r="P57" s="12">
        <v>45.4</v>
      </c>
      <c r="Y57" s="29">
        <v>0.064</v>
      </c>
      <c r="Z57" s="27">
        <v>50.23147786774596</v>
      </c>
    </row>
    <row r="58" spans="1:26" ht="12.75">
      <c r="A58" s="2">
        <v>37004</v>
      </c>
      <c r="B58" s="16">
        <v>113</v>
      </c>
      <c r="C58" s="31">
        <v>0.741666675</v>
      </c>
      <c r="D58" s="15">
        <v>0.741666675</v>
      </c>
      <c r="E58" s="4">
        <v>483</v>
      </c>
      <c r="F58" s="14">
        <v>0</v>
      </c>
      <c r="G58" s="31">
        <v>37.491982</v>
      </c>
      <c r="H58" s="31">
        <v>-77.12007</v>
      </c>
      <c r="I58" s="13">
        <v>1059.4</v>
      </c>
      <c r="J58" s="12">
        <f t="shared" si="0"/>
        <v>1017.8000000000001</v>
      </c>
      <c r="K58" s="26">
        <f t="shared" si="1"/>
        <v>-37.205427683738485</v>
      </c>
      <c r="L58" s="26">
        <f t="shared" si="4"/>
        <v>50.87457231626151</v>
      </c>
      <c r="M58" s="26">
        <f t="shared" si="2"/>
        <v>46.324572316261516</v>
      </c>
      <c r="N58" s="27">
        <f t="shared" si="3"/>
        <v>48.599572316261515</v>
      </c>
      <c r="O58" s="12">
        <v>28.1</v>
      </c>
      <c r="P58" s="12">
        <v>45.7</v>
      </c>
      <c r="Y58" s="29">
        <v>0.063</v>
      </c>
      <c r="Z58" s="27">
        <v>48.599572316261515</v>
      </c>
    </row>
    <row r="59" spans="1:26" ht="12.75">
      <c r="A59" s="2">
        <v>37004</v>
      </c>
      <c r="B59" s="16">
        <v>113</v>
      </c>
      <c r="C59" s="31">
        <v>0.741782427</v>
      </c>
      <c r="D59" s="15">
        <v>0.741782427</v>
      </c>
      <c r="E59" s="4">
        <v>493</v>
      </c>
      <c r="F59" s="14">
        <v>0</v>
      </c>
      <c r="G59" s="31">
        <v>37.491982</v>
      </c>
      <c r="H59" s="31">
        <v>-77.12007</v>
      </c>
      <c r="I59" s="13">
        <v>1059.1</v>
      </c>
      <c r="J59" s="12">
        <f t="shared" si="0"/>
        <v>1017.4999999999999</v>
      </c>
      <c r="K59" s="26">
        <f t="shared" si="1"/>
        <v>-34.75744907651305</v>
      </c>
      <c r="L59" s="26">
        <f t="shared" si="4"/>
        <v>53.32255092348695</v>
      </c>
      <c r="M59" s="26">
        <f t="shared" si="2"/>
        <v>48.77255092348695</v>
      </c>
      <c r="N59" s="27">
        <f t="shared" si="3"/>
        <v>51.04755092348695</v>
      </c>
      <c r="O59" s="12">
        <v>28.1</v>
      </c>
      <c r="P59" s="12">
        <v>45.4</v>
      </c>
      <c r="Y59" s="29">
        <v>0.064</v>
      </c>
      <c r="Z59" s="27">
        <v>51.04755092348695</v>
      </c>
    </row>
    <row r="60" spans="1:26" ht="12.75">
      <c r="A60" s="2">
        <v>37004</v>
      </c>
      <c r="B60" s="16">
        <v>113</v>
      </c>
      <c r="C60" s="31">
        <v>0.741898119</v>
      </c>
      <c r="D60" s="15">
        <v>0.741898119</v>
      </c>
      <c r="E60" s="4">
        <v>503</v>
      </c>
      <c r="F60" s="14">
        <v>0</v>
      </c>
      <c r="G60" s="31">
        <v>37.491982</v>
      </c>
      <c r="H60" s="31">
        <v>-77.12007</v>
      </c>
      <c r="I60" s="13">
        <v>1059.2</v>
      </c>
      <c r="J60" s="12">
        <f t="shared" si="0"/>
        <v>1017.6</v>
      </c>
      <c r="K60" s="26">
        <f t="shared" si="1"/>
        <v>-35.57352213225404</v>
      </c>
      <c r="L60" s="26">
        <f t="shared" si="4"/>
        <v>52.50647786774596</v>
      </c>
      <c r="M60" s="26">
        <f t="shared" si="2"/>
        <v>47.95647786774596</v>
      </c>
      <c r="N60" s="27">
        <f t="shared" si="3"/>
        <v>50.23147786774596</v>
      </c>
      <c r="O60" s="12">
        <v>27.9</v>
      </c>
      <c r="P60" s="12">
        <v>46</v>
      </c>
      <c r="Y60" s="29">
        <v>0.063</v>
      </c>
      <c r="Z60" s="27">
        <v>50.23147786774596</v>
      </c>
    </row>
    <row r="61" spans="1:26" ht="12.75">
      <c r="A61" s="2">
        <v>37004</v>
      </c>
      <c r="B61" s="16">
        <v>113</v>
      </c>
      <c r="C61" s="31">
        <v>0.742013872</v>
      </c>
      <c r="D61" s="15">
        <v>0.742013872</v>
      </c>
      <c r="E61" s="4">
        <v>513</v>
      </c>
      <c r="F61" s="14">
        <v>0</v>
      </c>
      <c r="G61" s="31">
        <v>37.491982</v>
      </c>
      <c r="H61" s="31">
        <v>-77.12007</v>
      </c>
      <c r="I61" s="13">
        <v>1059.1</v>
      </c>
      <c r="J61" s="12">
        <f t="shared" si="0"/>
        <v>1017.4999999999999</v>
      </c>
      <c r="K61" s="26">
        <f t="shared" si="1"/>
        <v>-34.75744907651305</v>
      </c>
      <c r="L61" s="26">
        <f t="shared" si="4"/>
        <v>53.32255092348695</v>
      </c>
      <c r="M61" s="26">
        <f t="shared" si="2"/>
        <v>48.77255092348695</v>
      </c>
      <c r="N61" s="27">
        <f t="shared" si="3"/>
        <v>51.04755092348695</v>
      </c>
      <c r="O61" s="12">
        <v>28</v>
      </c>
      <c r="P61" s="12">
        <v>46</v>
      </c>
      <c r="R61" s="1">
        <v>1.19E-05</v>
      </c>
      <c r="Y61" s="29">
        <v>0.063</v>
      </c>
      <c r="Z61" s="27">
        <v>51.04755092348695</v>
      </c>
    </row>
    <row r="62" spans="1:26" ht="12.75">
      <c r="A62" s="2">
        <v>37004</v>
      </c>
      <c r="B62" s="16">
        <v>113</v>
      </c>
      <c r="C62" s="31">
        <v>0.742129624</v>
      </c>
      <c r="D62" s="15">
        <v>0.742129624</v>
      </c>
      <c r="E62" s="4">
        <v>523</v>
      </c>
      <c r="F62" s="14">
        <v>0</v>
      </c>
      <c r="G62" s="31">
        <v>37.491982</v>
      </c>
      <c r="H62" s="31">
        <v>-77.12007</v>
      </c>
      <c r="I62" s="13">
        <v>1059.3</v>
      </c>
      <c r="J62" s="12">
        <f t="shared" si="0"/>
        <v>1017.6999999999999</v>
      </c>
      <c r="K62" s="26">
        <f t="shared" si="1"/>
        <v>-36.389514996075064</v>
      </c>
      <c r="L62" s="26">
        <f t="shared" si="4"/>
        <v>51.690485003924934</v>
      </c>
      <c r="M62" s="26">
        <f t="shared" si="2"/>
        <v>47.14048500392494</v>
      </c>
      <c r="N62" s="27">
        <f t="shared" si="3"/>
        <v>49.415485003924935</v>
      </c>
      <c r="O62" s="12">
        <v>28.1</v>
      </c>
      <c r="P62" s="12">
        <v>46.4</v>
      </c>
      <c r="Y62" s="29">
        <v>0.062</v>
      </c>
      <c r="Z62" s="27">
        <v>49.415485003924935</v>
      </c>
    </row>
    <row r="63" spans="1:26" ht="12.75">
      <c r="A63" s="2">
        <v>37004</v>
      </c>
      <c r="B63" s="16">
        <v>113</v>
      </c>
      <c r="C63" s="31">
        <v>0.742245376</v>
      </c>
      <c r="D63" s="15">
        <v>0.742245376</v>
      </c>
      <c r="E63" s="4">
        <v>533</v>
      </c>
      <c r="F63" s="14">
        <v>0</v>
      </c>
      <c r="G63" s="31">
        <v>37.491982</v>
      </c>
      <c r="H63" s="31">
        <v>-77.12007</v>
      </c>
      <c r="I63" s="13">
        <v>1059.1</v>
      </c>
      <c r="J63" s="12">
        <f t="shared" si="0"/>
        <v>1017.4999999999999</v>
      </c>
      <c r="K63" s="26">
        <f t="shared" si="1"/>
        <v>-34.75744907651305</v>
      </c>
      <c r="L63" s="26">
        <f t="shared" si="4"/>
        <v>53.32255092348695</v>
      </c>
      <c r="M63" s="26">
        <f t="shared" si="2"/>
        <v>48.77255092348695</v>
      </c>
      <c r="N63" s="27">
        <f t="shared" si="3"/>
        <v>51.04755092348695</v>
      </c>
      <c r="O63" s="12">
        <v>28.2</v>
      </c>
      <c r="P63" s="12">
        <v>44.7</v>
      </c>
      <c r="Y63" s="29">
        <v>0.063</v>
      </c>
      <c r="Z63" s="27">
        <v>51.04755092348695</v>
      </c>
    </row>
    <row r="64" spans="1:26" ht="12.75">
      <c r="A64" s="2">
        <v>37004</v>
      </c>
      <c r="B64" s="16">
        <v>113</v>
      </c>
      <c r="C64" s="31">
        <v>0.742361128</v>
      </c>
      <c r="D64" s="15">
        <v>0.742361128</v>
      </c>
      <c r="E64" s="4">
        <v>543</v>
      </c>
      <c r="F64" s="14">
        <v>0</v>
      </c>
      <c r="G64" s="31">
        <v>37.491982</v>
      </c>
      <c r="H64" s="31">
        <v>-77.12007</v>
      </c>
      <c r="I64" s="13">
        <v>1059.2</v>
      </c>
      <c r="J64" s="12">
        <f t="shared" si="0"/>
        <v>1017.6</v>
      </c>
      <c r="K64" s="26">
        <f t="shared" si="1"/>
        <v>-35.57352213225404</v>
      </c>
      <c r="L64" s="26">
        <f t="shared" si="4"/>
        <v>52.50647786774596</v>
      </c>
      <c r="M64" s="26">
        <f t="shared" si="2"/>
        <v>47.95647786774596</v>
      </c>
      <c r="N64" s="27">
        <f t="shared" si="3"/>
        <v>50.23147786774596</v>
      </c>
      <c r="O64" s="12">
        <v>28.4</v>
      </c>
      <c r="P64" s="12">
        <v>44.6</v>
      </c>
      <c r="Y64" s="29">
        <v>0.063</v>
      </c>
      <c r="Z64" s="27">
        <v>50.23147786774596</v>
      </c>
    </row>
    <row r="65" spans="1:26" ht="12.75">
      <c r="A65" s="2">
        <v>37004</v>
      </c>
      <c r="B65" s="16">
        <v>113</v>
      </c>
      <c r="C65" s="31">
        <v>0.742476881</v>
      </c>
      <c r="D65" s="15">
        <v>0.742476881</v>
      </c>
      <c r="E65" s="4">
        <v>553</v>
      </c>
      <c r="F65" s="14">
        <v>0</v>
      </c>
      <c r="G65" s="31">
        <v>37.491982</v>
      </c>
      <c r="H65" s="31">
        <v>-77.12007</v>
      </c>
      <c r="I65" s="13">
        <v>1059.2</v>
      </c>
      <c r="J65" s="12">
        <f t="shared" si="0"/>
        <v>1017.6</v>
      </c>
      <c r="K65" s="26">
        <f t="shared" si="1"/>
        <v>-35.57352213225404</v>
      </c>
      <c r="L65" s="26">
        <f t="shared" si="4"/>
        <v>52.50647786774596</v>
      </c>
      <c r="M65" s="26">
        <f t="shared" si="2"/>
        <v>47.95647786774596</v>
      </c>
      <c r="N65" s="27">
        <f t="shared" si="3"/>
        <v>50.23147786774596</v>
      </c>
      <c r="O65" s="12">
        <v>28.2</v>
      </c>
      <c r="P65" s="12">
        <v>44.6</v>
      </c>
      <c r="Y65" s="29">
        <v>0.061</v>
      </c>
      <c r="Z65" s="27">
        <v>50.23147786774596</v>
      </c>
    </row>
    <row r="66" spans="1:26" ht="12.75">
      <c r="A66" s="2">
        <v>37004</v>
      </c>
      <c r="B66" s="16">
        <v>113</v>
      </c>
      <c r="C66" s="31">
        <v>0.742592573</v>
      </c>
      <c r="D66" s="15">
        <v>0.742592573</v>
      </c>
      <c r="E66" s="4">
        <v>563</v>
      </c>
      <c r="F66" s="14">
        <v>0</v>
      </c>
      <c r="G66" s="31">
        <v>37.491982</v>
      </c>
      <c r="H66" s="31">
        <v>-77.12007</v>
      </c>
      <c r="I66" s="13">
        <v>1059.3</v>
      </c>
      <c r="J66" s="12">
        <f t="shared" si="0"/>
        <v>1017.6999999999999</v>
      </c>
      <c r="K66" s="26">
        <f t="shared" si="1"/>
        <v>-36.389514996075064</v>
      </c>
      <c r="L66" s="26">
        <f t="shared" si="4"/>
        <v>51.690485003924934</v>
      </c>
      <c r="M66" s="26">
        <f t="shared" si="2"/>
        <v>47.14048500392494</v>
      </c>
      <c r="N66" s="27">
        <f t="shared" si="3"/>
        <v>49.415485003924935</v>
      </c>
      <c r="O66" s="12">
        <v>27.8</v>
      </c>
      <c r="P66" s="12">
        <v>44.9</v>
      </c>
      <c r="Y66" s="29">
        <v>0.063</v>
      </c>
      <c r="Z66" s="27">
        <v>49.415485003924935</v>
      </c>
    </row>
    <row r="67" spans="1:26" ht="12.75">
      <c r="A67" s="2">
        <v>37004</v>
      </c>
      <c r="B67" s="16">
        <v>113</v>
      </c>
      <c r="C67" s="31">
        <v>0.742708325</v>
      </c>
      <c r="D67" s="15">
        <v>0.742708325</v>
      </c>
      <c r="E67" s="4">
        <v>573</v>
      </c>
      <c r="F67" s="14">
        <v>0</v>
      </c>
      <c r="G67" s="31">
        <v>37.491982</v>
      </c>
      <c r="H67" s="31">
        <v>-77.12007</v>
      </c>
      <c r="I67" s="13">
        <v>1059.3</v>
      </c>
      <c r="J67" s="12">
        <f t="shared" si="0"/>
        <v>1017.6999999999999</v>
      </c>
      <c r="K67" s="26">
        <f t="shared" si="1"/>
        <v>-36.389514996075064</v>
      </c>
      <c r="L67" s="26">
        <f t="shared" si="4"/>
        <v>51.690485003924934</v>
      </c>
      <c r="M67" s="26">
        <f t="shared" si="2"/>
        <v>47.14048500392494</v>
      </c>
      <c r="N67" s="27">
        <f t="shared" si="3"/>
        <v>49.415485003924935</v>
      </c>
      <c r="O67" s="12">
        <v>28</v>
      </c>
      <c r="P67" s="12">
        <v>45.8</v>
      </c>
      <c r="R67" s="1">
        <v>1.35E-05</v>
      </c>
      <c r="Y67" s="29">
        <v>0.064</v>
      </c>
      <c r="Z67" s="27">
        <v>49.415485003924935</v>
      </c>
    </row>
    <row r="68" spans="1:26" ht="12.75">
      <c r="A68" s="2">
        <v>37004</v>
      </c>
      <c r="B68" s="16">
        <v>113</v>
      </c>
      <c r="C68" s="31">
        <v>0.742824078</v>
      </c>
      <c r="D68" s="15">
        <v>0.742824078</v>
      </c>
      <c r="E68" s="4">
        <v>583</v>
      </c>
      <c r="F68" s="14">
        <v>0</v>
      </c>
      <c r="G68" s="31">
        <v>37.491982</v>
      </c>
      <c r="H68" s="31">
        <v>-77.12007</v>
      </c>
      <c r="I68" s="13">
        <v>1059.2</v>
      </c>
      <c r="J68" s="12">
        <f t="shared" si="0"/>
        <v>1017.6</v>
      </c>
      <c r="K68" s="26">
        <f t="shared" si="1"/>
        <v>-35.57352213225404</v>
      </c>
      <c r="L68" s="26">
        <f t="shared" si="4"/>
        <v>52.50647786774596</v>
      </c>
      <c r="M68" s="26">
        <f t="shared" si="2"/>
        <v>47.95647786774596</v>
      </c>
      <c r="N68" s="27">
        <f t="shared" si="3"/>
        <v>50.23147786774596</v>
      </c>
      <c r="O68" s="12">
        <v>28</v>
      </c>
      <c r="P68" s="12">
        <v>46.5</v>
      </c>
      <c r="Y68" s="29">
        <v>0.064</v>
      </c>
      <c r="Z68" s="27">
        <v>50.23147786774596</v>
      </c>
    </row>
    <row r="69" spans="1:26" ht="12.75">
      <c r="A69" s="2">
        <v>37004</v>
      </c>
      <c r="B69" s="16">
        <v>113</v>
      </c>
      <c r="C69" s="31">
        <v>0.74293983</v>
      </c>
      <c r="D69" s="15">
        <v>0.74293983</v>
      </c>
      <c r="E69" s="4">
        <v>593</v>
      </c>
      <c r="F69" s="14">
        <v>0</v>
      </c>
      <c r="G69" s="31">
        <v>37.491982</v>
      </c>
      <c r="H69" s="31">
        <v>-77.12007</v>
      </c>
      <c r="I69" s="13">
        <v>1059.1</v>
      </c>
      <c r="J69" s="12">
        <f t="shared" si="0"/>
        <v>1017.4999999999999</v>
      </c>
      <c r="K69" s="26">
        <f t="shared" si="1"/>
        <v>-34.75744907651305</v>
      </c>
      <c r="L69" s="26">
        <f t="shared" si="4"/>
        <v>53.32255092348695</v>
      </c>
      <c r="M69" s="26">
        <f t="shared" si="2"/>
        <v>48.77255092348695</v>
      </c>
      <c r="N69" s="27">
        <f t="shared" si="3"/>
        <v>51.04755092348695</v>
      </c>
      <c r="O69" s="12">
        <v>28</v>
      </c>
      <c r="P69" s="12">
        <v>46.7</v>
      </c>
      <c r="Y69" s="29">
        <v>0.064</v>
      </c>
      <c r="Z69" s="27">
        <v>51.04755092348695</v>
      </c>
    </row>
    <row r="70" spans="1:26" ht="12.75">
      <c r="A70" s="2">
        <v>37004</v>
      </c>
      <c r="B70" s="16">
        <v>113</v>
      </c>
      <c r="C70" s="31">
        <v>0.743055582</v>
      </c>
      <c r="D70" s="15">
        <v>0.743055582</v>
      </c>
      <c r="E70" s="4">
        <v>603</v>
      </c>
      <c r="F70" s="14">
        <v>0</v>
      </c>
      <c r="G70" s="31">
        <v>37.491982</v>
      </c>
      <c r="H70" s="31">
        <v>-77.12007</v>
      </c>
      <c r="I70" s="13">
        <v>1059.5</v>
      </c>
      <c r="J70" s="12">
        <f t="shared" si="0"/>
        <v>1017.9</v>
      </c>
      <c r="K70" s="26">
        <f t="shared" si="1"/>
        <v>-38.02126021099375</v>
      </c>
      <c r="L70" s="26">
        <f t="shared" si="4"/>
        <v>50.058739789006246</v>
      </c>
      <c r="M70" s="26">
        <f t="shared" si="2"/>
        <v>45.50873978900625</v>
      </c>
      <c r="N70" s="27">
        <f t="shared" si="3"/>
        <v>47.78373978900625</v>
      </c>
      <c r="O70" s="12">
        <v>27.8</v>
      </c>
      <c r="P70" s="12">
        <v>47.5</v>
      </c>
      <c r="Y70" s="29">
        <v>0.077</v>
      </c>
      <c r="Z70" s="27">
        <v>47.78373978900625</v>
      </c>
    </row>
    <row r="71" spans="1:26" ht="12.75">
      <c r="A71" s="2">
        <v>37004</v>
      </c>
      <c r="B71" s="16">
        <v>113</v>
      </c>
      <c r="C71" s="31">
        <v>0.743171275</v>
      </c>
      <c r="D71" s="15">
        <v>0.743171275</v>
      </c>
      <c r="E71" s="4">
        <v>613</v>
      </c>
      <c r="F71" s="14">
        <v>0</v>
      </c>
      <c r="G71" s="31">
        <v>37.491982</v>
      </c>
      <c r="H71" s="31">
        <v>-77.12007</v>
      </c>
      <c r="I71" s="13">
        <v>1059.3</v>
      </c>
      <c r="J71" s="12">
        <f t="shared" si="0"/>
        <v>1017.6999999999999</v>
      </c>
      <c r="K71" s="26">
        <f t="shared" si="1"/>
        <v>-36.389514996075064</v>
      </c>
      <c r="L71" s="26">
        <f t="shared" si="4"/>
        <v>51.690485003924934</v>
      </c>
      <c r="M71" s="26">
        <f t="shared" si="2"/>
        <v>47.14048500392494</v>
      </c>
      <c r="N71" s="27">
        <f t="shared" si="3"/>
        <v>49.415485003924935</v>
      </c>
      <c r="O71" s="12">
        <v>25.6</v>
      </c>
      <c r="P71" s="12">
        <v>46.2</v>
      </c>
      <c r="Y71" s="29">
        <v>0.052</v>
      </c>
      <c r="Z71" s="27">
        <v>49.415485003924935</v>
      </c>
    </row>
    <row r="72" spans="1:26" ht="12.75">
      <c r="A72" s="2">
        <v>37004</v>
      </c>
      <c r="B72" s="16">
        <v>113</v>
      </c>
      <c r="C72" s="31">
        <v>0.743287027</v>
      </c>
      <c r="D72" s="15">
        <v>0.743287027</v>
      </c>
      <c r="E72" s="4">
        <v>623</v>
      </c>
      <c r="F72" s="14">
        <v>0</v>
      </c>
      <c r="G72" s="31">
        <v>37.491982</v>
      </c>
      <c r="H72" s="31">
        <v>-77.12007</v>
      </c>
      <c r="I72" s="13">
        <v>1061.3</v>
      </c>
      <c r="J72" s="12">
        <f t="shared" si="0"/>
        <v>1019.6999999999999</v>
      </c>
      <c r="K72" s="26">
        <f t="shared" si="1"/>
        <v>-52.69255620407746</v>
      </c>
      <c r="L72" s="26">
        <f t="shared" si="4"/>
        <v>35.387443795922536</v>
      </c>
      <c r="M72" s="26">
        <f t="shared" si="2"/>
        <v>30.83744379592254</v>
      </c>
      <c r="N72" s="27">
        <f t="shared" si="3"/>
        <v>33.11244379592254</v>
      </c>
      <c r="O72" s="12">
        <v>29.1</v>
      </c>
      <c r="P72" s="12">
        <v>46.4</v>
      </c>
      <c r="Q72" s="12">
        <v>45.8</v>
      </c>
      <c r="Y72" s="29">
        <v>0.038</v>
      </c>
      <c r="Z72" s="27">
        <v>33.11244379592254</v>
      </c>
    </row>
    <row r="73" spans="1:26" ht="12.75">
      <c r="A73" s="2">
        <v>37004</v>
      </c>
      <c r="B73" s="16">
        <v>113</v>
      </c>
      <c r="C73" s="31">
        <v>0.743402779</v>
      </c>
      <c r="D73" s="15">
        <v>0.743402779</v>
      </c>
      <c r="E73" s="4">
        <v>633</v>
      </c>
      <c r="F73" s="14">
        <v>0</v>
      </c>
      <c r="G73" s="31">
        <v>37.491982</v>
      </c>
      <c r="H73" s="31">
        <v>-77.12007</v>
      </c>
      <c r="I73" s="13">
        <v>1056.8</v>
      </c>
      <c r="J73" s="12">
        <f aca="true" t="shared" si="5" ref="J73:J136">(I73-41.6)</f>
        <v>1015.1999999999999</v>
      </c>
      <c r="K73" s="26">
        <f aca="true" t="shared" si="6" ref="K73:K136">(8303.951372*(LN(1013.25/J73)))</f>
        <v>-15.96559951050643</v>
      </c>
      <c r="L73" s="26">
        <f t="shared" si="4"/>
        <v>72.11440048949356</v>
      </c>
      <c r="M73" s="26">
        <f aca="true" t="shared" si="7" ref="M73:M136">(K73+83.53)</f>
        <v>67.56440048949358</v>
      </c>
      <c r="N73" s="27">
        <f aca="true" t="shared" si="8" ref="N73:N136">AVERAGE(L73:M73)</f>
        <v>69.83940048949357</v>
      </c>
      <c r="O73" s="12">
        <v>29.2</v>
      </c>
      <c r="P73" s="12">
        <v>46.3</v>
      </c>
      <c r="Q73" s="12">
        <v>44.6</v>
      </c>
      <c r="R73" s="1">
        <v>1.5E-05</v>
      </c>
      <c r="Y73" s="29">
        <v>0.045</v>
      </c>
      <c r="Z73" s="27">
        <v>69.83940048949357</v>
      </c>
    </row>
    <row r="74" spans="1:26" ht="12.75">
      <c r="A74" s="2">
        <v>37004</v>
      </c>
      <c r="B74" s="16">
        <v>113</v>
      </c>
      <c r="C74" s="31">
        <v>0.743518531</v>
      </c>
      <c r="D74" s="15">
        <v>0.743518531</v>
      </c>
      <c r="E74" s="4">
        <v>643</v>
      </c>
      <c r="F74" s="14">
        <v>0</v>
      </c>
      <c r="G74" s="31">
        <v>37.491982</v>
      </c>
      <c r="H74" s="31">
        <v>-77.12007</v>
      </c>
      <c r="I74" s="13">
        <v>1052.1</v>
      </c>
      <c r="J74" s="12">
        <f t="shared" si="5"/>
        <v>1010.4999999999999</v>
      </c>
      <c r="K74" s="26">
        <f t="shared" si="6"/>
        <v>22.56788667431019</v>
      </c>
      <c r="L74" s="26">
        <f aca="true" t="shared" si="9" ref="L74:L137">(K74+88.08)</f>
        <v>110.64788667431019</v>
      </c>
      <c r="M74" s="26">
        <f t="shared" si="7"/>
        <v>106.09788667431019</v>
      </c>
      <c r="N74" s="27">
        <f t="shared" si="8"/>
        <v>108.3728866743102</v>
      </c>
      <c r="O74" s="12">
        <v>28.9</v>
      </c>
      <c r="P74" s="12">
        <v>45.4</v>
      </c>
      <c r="Q74" s="12">
        <v>41.7</v>
      </c>
      <c r="Y74" s="29">
        <v>0.066</v>
      </c>
      <c r="Z74" s="27">
        <v>108.3728866743102</v>
      </c>
    </row>
    <row r="75" spans="1:26" ht="12.75">
      <c r="A75" s="2">
        <v>37004</v>
      </c>
      <c r="B75" s="16">
        <v>113</v>
      </c>
      <c r="C75" s="31">
        <v>0.743634284</v>
      </c>
      <c r="D75" s="15">
        <v>0.743634284</v>
      </c>
      <c r="E75" s="4">
        <v>653</v>
      </c>
      <c r="F75" s="14">
        <v>0</v>
      </c>
      <c r="G75" s="31">
        <v>37.491982</v>
      </c>
      <c r="H75" s="31">
        <v>-77.12007</v>
      </c>
      <c r="I75" s="13">
        <v>1046.9</v>
      </c>
      <c r="J75" s="12">
        <f t="shared" si="5"/>
        <v>1005.3000000000001</v>
      </c>
      <c r="K75" s="26">
        <f t="shared" si="6"/>
        <v>65.41007629196305</v>
      </c>
      <c r="L75" s="26">
        <f t="shared" si="9"/>
        <v>153.49007629196305</v>
      </c>
      <c r="M75" s="26">
        <f t="shared" si="7"/>
        <v>148.94007629196307</v>
      </c>
      <c r="N75" s="27">
        <f t="shared" si="8"/>
        <v>151.21507629196304</v>
      </c>
      <c r="O75" s="12">
        <v>28.2</v>
      </c>
      <c r="P75" s="12">
        <v>45.7</v>
      </c>
      <c r="Q75" s="12">
        <v>39.7</v>
      </c>
      <c r="Y75" s="29">
        <v>0.046</v>
      </c>
      <c r="Z75" s="27">
        <v>151.21507629196304</v>
      </c>
    </row>
    <row r="76" spans="1:26" ht="12.75">
      <c r="A76" s="2">
        <v>37004</v>
      </c>
      <c r="B76" s="16">
        <v>113</v>
      </c>
      <c r="C76" s="31">
        <v>0.743749976</v>
      </c>
      <c r="D76" s="15">
        <v>0.743749976</v>
      </c>
      <c r="E76" s="4">
        <v>663</v>
      </c>
      <c r="F76" s="14">
        <v>0</v>
      </c>
      <c r="G76" s="31">
        <v>37.491982</v>
      </c>
      <c r="H76" s="31">
        <v>-77.12007</v>
      </c>
      <c r="I76" s="13">
        <v>1042.6</v>
      </c>
      <c r="J76" s="12">
        <f t="shared" si="5"/>
        <v>1000.9999999999999</v>
      </c>
      <c r="K76" s="26">
        <f t="shared" si="6"/>
        <v>101.00499786230462</v>
      </c>
      <c r="L76" s="26">
        <f t="shared" si="9"/>
        <v>189.08499786230462</v>
      </c>
      <c r="M76" s="26">
        <f t="shared" si="7"/>
        <v>184.53499786230464</v>
      </c>
      <c r="N76" s="27">
        <f t="shared" si="8"/>
        <v>186.8099978623046</v>
      </c>
      <c r="O76" s="12">
        <v>28.2</v>
      </c>
      <c r="P76" s="12">
        <v>47</v>
      </c>
      <c r="Q76" s="12">
        <v>46.9</v>
      </c>
      <c r="Y76" s="29">
        <v>0.04</v>
      </c>
      <c r="Z76" s="27">
        <v>186.8099978623046</v>
      </c>
    </row>
    <row r="77" spans="1:26" ht="12.75">
      <c r="A77" s="2">
        <v>37004</v>
      </c>
      <c r="B77" s="16">
        <v>113</v>
      </c>
      <c r="C77" s="31">
        <v>0.743865728</v>
      </c>
      <c r="D77" s="15">
        <v>0.743865728</v>
      </c>
      <c r="E77" s="4">
        <v>673</v>
      </c>
      <c r="F77" s="14">
        <v>0</v>
      </c>
      <c r="G77" s="31">
        <v>37.491982</v>
      </c>
      <c r="H77" s="31">
        <v>-77.12007</v>
      </c>
      <c r="I77" s="13">
        <v>1038.5</v>
      </c>
      <c r="J77" s="12">
        <f t="shared" si="5"/>
        <v>996.9</v>
      </c>
      <c r="K77" s="26">
        <f t="shared" si="6"/>
        <v>135.08703241727466</v>
      </c>
      <c r="L77" s="26">
        <f t="shared" si="9"/>
        <v>223.16703241727464</v>
      </c>
      <c r="M77" s="26">
        <f t="shared" si="7"/>
        <v>218.61703241727466</v>
      </c>
      <c r="N77" s="27">
        <f t="shared" si="8"/>
        <v>220.89203241727466</v>
      </c>
      <c r="O77" s="12">
        <v>27.1</v>
      </c>
      <c r="P77" s="12">
        <v>46.9</v>
      </c>
      <c r="Q77" s="12">
        <v>46</v>
      </c>
      <c r="Y77" s="29">
        <v>0.046</v>
      </c>
      <c r="Z77" s="27">
        <v>220.89203241727466</v>
      </c>
    </row>
    <row r="78" spans="1:26" ht="12.75">
      <c r="A78" s="2">
        <v>37004</v>
      </c>
      <c r="B78" s="16">
        <v>113</v>
      </c>
      <c r="C78" s="31">
        <v>0.743981481</v>
      </c>
      <c r="D78" s="15">
        <v>0.743981481</v>
      </c>
      <c r="E78" s="4">
        <v>683</v>
      </c>
      <c r="F78" s="14">
        <v>0</v>
      </c>
      <c r="G78" s="31">
        <v>37.491982</v>
      </c>
      <c r="H78" s="31">
        <v>-77.12007</v>
      </c>
      <c r="I78" s="13">
        <v>1033.6</v>
      </c>
      <c r="J78" s="12">
        <f t="shared" si="5"/>
        <v>991.9999999999999</v>
      </c>
      <c r="K78" s="26">
        <f t="shared" si="6"/>
        <v>176.00356321016517</v>
      </c>
      <c r="L78" s="26">
        <f t="shared" si="9"/>
        <v>264.08356321016515</v>
      </c>
      <c r="M78" s="26">
        <f t="shared" si="7"/>
        <v>259.5335632101652</v>
      </c>
      <c r="N78" s="27">
        <f t="shared" si="8"/>
        <v>261.8085632101652</v>
      </c>
      <c r="O78" s="12">
        <v>26.9</v>
      </c>
      <c r="P78" s="12">
        <v>47.3</v>
      </c>
      <c r="Q78" s="12">
        <v>40.1</v>
      </c>
      <c r="Y78" s="29">
        <v>0.039</v>
      </c>
      <c r="Z78" s="27">
        <v>261.8085632101652</v>
      </c>
    </row>
    <row r="79" spans="1:26" ht="12.75">
      <c r="A79" s="2">
        <v>37004</v>
      </c>
      <c r="B79" s="16">
        <v>113</v>
      </c>
      <c r="C79" s="31">
        <v>0.744097233</v>
      </c>
      <c r="D79" s="15">
        <v>0.744097233</v>
      </c>
      <c r="E79" s="4">
        <v>693</v>
      </c>
      <c r="F79" s="14">
        <v>0</v>
      </c>
      <c r="G79" s="31">
        <v>37.491982</v>
      </c>
      <c r="H79" s="31">
        <v>-77.12007</v>
      </c>
      <c r="I79" s="13">
        <v>1026.2</v>
      </c>
      <c r="J79" s="12">
        <f t="shared" si="5"/>
        <v>984.6</v>
      </c>
      <c r="K79" s="26">
        <f t="shared" si="6"/>
        <v>238.1805613354636</v>
      </c>
      <c r="L79" s="26">
        <f t="shared" si="9"/>
        <v>326.2605613354636</v>
      </c>
      <c r="M79" s="26">
        <f t="shared" si="7"/>
        <v>321.7105613354636</v>
      </c>
      <c r="N79" s="27">
        <f t="shared" si="8"/>
        <v>323.98556133546356</v>
      </c>
      <c r="O79" s="12">
        <v>26.3</v>
      </c>
      <c r="P79" s="12">
        <v>48.9</v>
      </c>
      <c r="Q79" s="12">
        <v>40.2</v>
      </c>
      <c r="R79" s="1">
        <v>1.55E-05</v>
      </c>
      <c r="Y79" s="29">
        <v>0.013</v>
      </c>
      <c r="Z79" s="27">
        <v>323.98556133546356</v>
      </c>
    </row>
    <row r="80" spans="1:26" ht="12.75">
      <c r="A80" s="2">
        <v>37004</v>
      </c>
      <c r="B80" s="16">
        <v>113</v>
      </c>
      <c r="C80" s="31">
        <v>0.744212985</v>
      </c>
      <c r="D80" s="15">
        <v>0.744212985</v>
      </c>
      <c r="E80" s="4">
        <v>703</v>
      </c>
      <c r="F80" s="14">
        <v>0</v>
      </c>
      <c r="G80" s="31">
        <v>37.491982</v>
      </c>
      <c r="H80" s="31">
        <v>-77.12007</v>
      </c>
      <c r="I80" s="13">
        <v>1020.1</v>
      </c>
      <c r="J80" s="12">
        <f t="shared" si="5"/>
        <v>978.5</v>
      </c>
      <c r="K80" s="26">
        <f t="shared" si="6"/>
        <v>289.7869659000789</v>
      </c>
      <c r="L80" s="26">
        <f t="shared" si="9"/>
        <v>377.86696590007887</v>
      </c>
      <c r="M80" s="26">
        <f t="shared" si="7"/>
        <v>373.3169659000789</v>
      </c>
      <c r="N80" s="27">
        <f t="shared" si="8"/>
        <v>375.5919659000789</v>
      </c>
      <c r="O80" s="12">
        <v>25.6</v>
      </c>
      <c r="P80" s="12">
        <v>48.6</v>
      </c>
      <c r="Q80" s="12">
        <v>36.9</v>
      </c>
      <c r="Y80" s="29">
        <v>0.026</v>
      </c>
      <c r="Z80" s="27">
        <v>375.5919659000789</v>
      </c>
    </row>
    <row r="81" spans="1:26" ht="12.75">
      <c r="A81" s="2">
        <v>37004</v>
      </c>
      <c r="B81" s="16">
        <v>113</v>
      </c>
      <c r="C81" s="31">
        <v>0.744328678</v>
      </c>
      <c r="D81" s="15">
        <v>0.744328678</v>
      </c>
      <c r="E81" s="4">
        <v>713</v>
      </c>
      <c r="F81" s="14">
        <v>0</v>
      </c>
      <c r="G81" s="31">
        <v>37.491982</v>
      </c>
      <c r="H81" s="31">
        <v>-77.12007</v>
      </c>
      <c r="I81" s="13">
        <v>1017.1</v>
      </c>
      <c r="J81" s="12">
        <f t="shared" si="5"/>
        <v>975.5</v>
      </c>
      <c r="K81" s="26">
        <f t="shared" si="6"/>
        <v>315.2853013043408</v>
      </c>
      <c r="L81" s="26">
        <f t="shared" si="9"/>
        <v>403.3653013043408</v>
      </c>
      <c r="M81" s="26">
        <f t="shared" si="7"/>
        <v>398.8153013043408</v>
      </c>
      <c r="N81" s="27">
        <f t="shared" si="8"/>
        <v>401.09030130434076</v>
      </c>
      <c r="O81" s="12">
        <v>25.1</v>
      </c>
      <c r="P81" s="12">
        <v>51.1</v>
      </c>
      <c r="Q81" s="12">
        <v>38.1</v>
      </c>
      <c r="Y81" s="29">
        <v>0.007</v>
      </c>
      <c r="Z81" s="27">
        <v>401.09030130434076</v>
      </c>
    </row>
    <row r="82" spans="1:26" ht="12.75">
      <c r="A82" s="2">
        <v>37004</v>
      </c>
      <c r="B82" s="16">
        <v>113</v>
      </c>
      <c r="C82" s="31">
        <v>0.74444443</v>
      </c>
      <c r="D82" s="15">
        <v>0.74444443</v>
      </c>
      <c r="E82" s="4">
        <v>723</v>
      </c>
      <c r="F82" s="14">
        <v>0</v>
      </c>
      <c r="G82" s="31">
        <v>37.491982</v>
      </c>
      <c r="H82" s="31">
        <v>-77.12007</v>
      </c>
      <c r="I82" s="13">
        <v>1012.1</v>
      </c>
      <c r="J82" s="12">
        <f t="shared" si="5"/>
        <v>970.5</v>
      </c>
      <c r="K82" s="26">
        <f t="shared" si="6"/>
        <v>357.95729331569817</v>
      </c>
      <c r="L82" s="26">
        <f t="shared" si="9"/>
        <v>446.03729331569815</v>
      </c>
      <c r="M82" s="26">
        <f t="shared" si="7"/>
        <v>441.48729331569814</v>
      </c>
      <c r="N82" s="27">
        <f t="shared" si="8"/>
        <v>443.7622933156981</v>
      </c>
      <c r="O82" s="12">
        <v>25</v>
      </c>
      <c r="P82" s="12">
        <v>52.2</v>
      </c>
      <c r="Q82" s="12">
        <v>38.2</v>
      </c>
      <c r="Y82" s="29">
        <v>0.043</v>
      </c>
      <c r="Z82" s="27">
        <v>443.7622933156981</v>
      </c>
    </row>
    <row r="83" spans="1:26" ht="12.75">
      <c r="A83" s="2">
        <v>37004</v>
      </c>
      <c r="B83" s="16">
        <v>113</v>
      </c>
      <c r="C83" s="31">
        <v>0.744560182</v>
      </c>
      <c r="D83" s="15">
        <v>0.744560182</v>
      </c>
      <c r="E83" s="4">
        <v>733</v>
      </c>
      <c r="F83" s="14">
        <v>0</v>
      </c>
      <c r="G83" s="31">
        <v>37.491982</v>
      </c>
      <c r="H83" s="31">
        <v>-77.12007</v>
      </c>
      <c r="I83" s="13">
        <v>1007.2</v>
      </c>
      <c r="J83" s="12">
        <f t="shared" si="5"/>
        <v>965.6</v>
      </c>
      <c r="K83" s="26">
        <f t="shared" si="6"/>
        <v>399.9896765587255</v>
      </c>
      <c r="L83" s="26">
        <f t="shared" si="9"/>
        <v>488.06967655872546</v>
      </c>
      <c r="M83" s="26">
        <f t="shared" si="7"/>
        <v>483.51967655872545</v>
      </c>
      <c r="N83" s="27">
        <f t="shared" si="8"/>
        <v>485.7946765587254</v>
      </c>
      <c r="O83" s="12">
        <v>24.3</v>
      </c>
      <c r="P83" s="12">
        <v>53.1</v>
      </c>
      <c r="Q83" s="12">
        <v>39.7</v>
      </c>
      <c r="Y83" s="29">
        <v>-0.072</v>
      </c>
      <c r="Z83" s="27">
        <v>485.7946765587254</v>
      </c>
    </row>
    <row r="84" spans="1:26" ht="12.75">
      <c r="A84" s="2">
        <v>37004</v>
      </c>
      <c r="B84" s="16">
        <v>113</v>
      </c>
      <c r="C84" s="31">
        <v>0.744675934</v>
      </c>
      <c r="D84" s="15">
        <v>0.744675934</v>
      </c>
      <c r="E84" s="4">
        <v>743</v>
      </c>
      <c r="F84" s="14">
        <v>0</v>
      </c>
      <c r="G84" s="31">
        <v>37.491982</v>
      </c>
      <c r="H84" s="31">
        <v>-77.12007</v>
      </c>
      <c r="I84" s="13">
        <v>1001.8</v>
      </c>
      <c r="J84" s="12">
        <f t="shared" si="5"/>
        <v>960.1999999999999</v>
      </c>
      <c r="K84" s="26">
        <f t="shared" si="6"/>
        <v>446.5588477418639</v>
      </c>
      <c r="L84" s="26">
        <f t="shared" si="9"/>
        <v>534.6388477418639</v>
      </c>
      <c r="M84" s="26">
        <f t="shared" si="7"/>
        <v>530.0888477418639</v>
      </c>
      <c r="N84" s="27">
        <f t="shared" si="8"/>
        <v>532.3638477418639</v>
      </c>
      <c r="O84" s="12">
        <v>24.5</v>
      </c>
      <c r="P84" s="12">
        <v>54</v>
      </c>
      <c r="Q84" s="12">
        <v>39.7</v>
      </c>
      <c r="Y84" s="29">
        <v>0.043</v>
      </c>
      <c r="Z84" s="27">
        <v>532.3638477418639</v>
      </c>
    </row>
    <row r="85" spans="1:26" ht="12.75">
      <c r="A85" s="2">
        <v>37004</v>
      </c>
      <c r="B85" s="16">
        <v>113</v>
      </c>
      <c r="C85" s="31">
        <v>0.744791687</v>
      </c>
      <c r="D85" s="15">
        <v>0.744791687</v>
      </c>
      <c r="E85" s="4">
        <v>753</v>
      </c>
      <c r="F85" s="14">
        <v>0</v>
      </c>
      <c r="G85" s="31">
        <v>37.491982</v>
      </c>
      <c r="H85" s="31">
        <v>-77.12007</v>
      </c>
      <c r="I85" s="13">
        <v>995.3</v>
      </c>
      <c r="J85" s="12">
        <f t="shared" si="5"/>
        <v>953.6999999999999</v>
      </c>
      <c r="K85" s="26">
        <f t="shared" si="6"/>
        <v>502.9629351465415</v>
      </c>
      <c r="L85" s="26">
        <f t="shared" si="9"/>
        <v>591.0429351465415</v>
      </c>
      <c r="M85" s="26">
        <f t="shared" si="7"/>
        <v>586.4929351465415</v>
      </c>
      <c r="N85" s="27">
        <f t="shared" si="8"/>
        <v>588.7679351465415</v>
      </c>
      <c r="O85" s="12">
        <v>23.6</v>
      </c>
      <c r="P85" s="12">
        <v>54</v>
      </c>
      <c r="Q85" s="12">
        <v>39.1</v>
      </c>
      <c r="R85" s="1">
        <v>1.63E-05</v>
      </c>
      <c r="Y85" s="29">
        <v>0.041</v>
      </c>
      <c r="Z85" s="27">
        <v>588.7679351465415</v>
      </c>
    </row>
    <row r="86" spans="1:26" ht="12.75">
      <c r="A86" s="2">
        <v>37004</v>
      </c>
      <c r="B86" s="16">
        <v>113</v>
      </c>
      <c r="C86" s="31">
        <v>0.744907379</v>
      </c>
      <c r="D86" s="15">
        <v>0.744907379</v>
      </c>
      <c r="E86" s="4">
        <v>763</v>
      </c>
      <c r="F86" s="14">
        <v>0</v>
      </c>
      <c r="G86" s="31">
        <v>37.491982</v>
      </c>
      <c r="H86" s="31">
        <v>-77.12007</v>
      </c>
      <c r="I86" s="13">
        <v>993.9</v>
      </c>
      <c r="J86" s="12">
        <f t="shared" si="5"/>
        <v>952.3</v>
      </c>
      <c r="K86" s="26">
        <f t="shared" si="6"/>
        <v>515.161816585733</v>
      </c>
      <c r="L86" s="26">
        <f t="shared" si="9"/>
        <v>603.2418165857331</v>
      </c>
      <c r="M86" s="26">
        <f t="shared" si="7"/>
        <v>598.691816585733</v>
      </c>
      <c r="N86" s="27">
        <f t="shared" si="8"/>
        <v>600.9668165857331</v>
      </c>
      <c r="O86" s="12">
        <v>23.6</v>
      </c>
      <c r="P86" s="12">
        <v>55.6</v>
      </c>
      <c r="Q86" s="12">
        <v>38.1</v>
      </c>
      <c r="Y86" s="29">
        <v>0.037</v>
      </c>
      <c r="Z86" s="27">
        <v>600.9668165857331</v>
      </c>
    </row>
    <row r="87" spans="1:26" ht="12.75">
      <c r="A87" s="2">
        <v>37004</v>
      </c>
      <c r="B87" s="16">
        <v>113</v>
      </c>
      <c r="C87" s="31">
        <v>0.745023131</v>
      </c>
      <c r="D87" s="15">
        <v>0.745023131</v>
      </c>
      <c r="E87" s="4">
        <v>773</v>
      </c>
      <c r="F87" s="14">
        <v>0</v>
      </c>
      <c r="G87" s="31">
        <v>37.491982</v>
      </c>
      <c r="H87" s="31">
        <v>-77.12007</v>
      </c>
      <c r="I87" s="13">
        <v>994.9</v>
      </c>
      <c r="J87" s="12">
        <f t="shared" si="5"/>
        <v>953.3</v>
      </c>
      <c r="K87" s="26">
        <f t="shared" si="6"/>
        <v>506.4465015833655</v>
      </c>
      <c r="L87" s="26">
        <f t="shared" si="9"/>
        <v>594.5265015833655</v>
      </c>
      <c r="M87" s="26">
        <f t="shared" si="7"/>
        <v>589.9765015833655</v>
      </c>
      <c r="N87" s="27">
        <f t="shared" si="8"/>
        <v>592.2515015833656</v>
      </c>
      <c r="O87" s="12">
        <v>24.1</v>
      </c>
      <c r="P87" s="12">
        <v>55.4</v>
      </c>
      <c r="Q87" s="12">
        <v>42.1</v>
      </c>
      <c r="Y87" s="29">
        <v>0.041</v>
      </c>
      <c r="Z87" s="27">
        <v>592.2515015833656</v>
      </c>
    </row>
    <row r="88" spans="1:26" ht="12.75">
      <c r="A88" s="2">
        <v>37004</v>
      </c>
      <c r="B88" s="16">
        <v>113</v>
      </c>
      <c r="C88" s="31">
        <v>0.745138884</v>
      </c>
      <c r="D88" s="15">
        <v>0.745138884</v>
      </c>
      <c r="E88" s="4">
        <v>783</v>
      </c>
      <c r="F88" s="14">
        <v>0</v>
      </c>
      <c r="G88" s="31">
        <v>37.491982</v>
      </c>
      <c r="H88" s="31">
        <v>-77.12007</v>
      </c>
      <c r="I88" s="13">
        <v>994.7</v>
      </c>
      <c r="J88" s="12">
        <f t="shared" si="5"/>
        <v>953.1</v>
      </c>
      <c r="K88" s="26">
        <f t="shared" si="6"/>
        <v>508.18883297288886</v>
      </c>
      <c r="L88" s="26">
        <f t="shared" si="9"/>
        <v>596.2688329728888</v>
      </c>
      <c r="M88" s="26">
        <f t="shared" si="7"/>
        <v>591.7188329728889</v>
      </c>
      <c r="N88" s="27">
        <f t="shared" si="8"/>
        <v>593.9938329728889</v>
      </c>
      <c r="O88" s="12">
        <v>24.4</v>
      </c>
      <c r="P88" s="12">
        <v>54.4</v>
      </c>
      <c r="Q88" s="12">
        <v>46.1</v>
      </c>
      <c r="Y88" s="29">
        <v>0.036</v>
      </c>
      <c r="Z88" s="27">
        <v>593.9938329728889</v>
      </c>
    </row>
    <row r="89" spans="1:26" ht="12.75">
      <c r="A89" s="2">
        <v>37004</v>
      </c>
      <c r="B89" s="16">
        <v>113</v>
      </c>
      <c r="C89" s="31">
        <v>0.745254636</v>
      </c>
      <c r="D89" s="15">
        <v>0.745254636</v>
      </c>
      <c r="E89" s="4">
        <v>793</v>
      </c>
      <c r="F89" s="14">
        <v>0</v>
      </c>
      <c r="G89" s="31">
        <v>37.491982</v>
      </c>
      <c r="H89" s="31">
        <v>-77.12007</v>
      </c>
      <c r="I89" s="13">
        <v>994.4</v>
      </c>
      <c r="J89" s="12">
        <f t="shared" si="5"/>
        <v>952.8</v>
      </c>
      <c r="K89" s="26">
        <f t="shared" si="6"/>
        <v>510.80301570249</v>
      </c>
      <c r="L89" s="26">
        <f t="shared" si="9"/>
        <v>598.88301570249</v>
      </c>
      <c r="M89" s="26">
        <f t="shared" si="7"/>
        <v>594.33301570249</v>
      </c>
      <c r="N89" s="27">
        <f t="shared" si="8"/>
        <v>596.60801570249</v>
      </c>
      <c r="O89" s="12">
        <v>24.5</v>
      </c>
      <c r="P89" s="12">
        <v>52.5</v>
      </c>
      <c r="Q89" s="12">
        <v>48.6</v>
      </c>
      <c r="Y89" s="29">
        <v>0.037</v>
      </c>
      <c r="Z89" s="27">
        <v>596.60801570249</v>
      </c>
    </row>
    <row r="90" spans="1:26" ht="12.75">
      <c r="A90" s="2">
        <v>37004</v>
      </c>
      <c r="B90" s="16">
        <v>113</v>
      </c>
      <c r="C90" s="31">
        <v>0.745370388</v>
      </c>
      <c r="D90" s="15">
        <v>0.745370388</v>
      </c>
      <c r="E90" s="4">
        <v>803</v>
      </c>
      <c r="F90" s="14">
        <v>0</v>
      </c>
      <c r="G90" s="31">
        <v>37.491982</v>
      </c>
      <c r="H90" s="31">
        <v>-77.12007</v>
      </c>
      <c r="I90" s="13">
        <v>996.7</v>
      </c>
      <c r="J90" s="12">
        <f t="shared" si="5"/>
        <v>955.1</v>
      </c>
      <c r="K90" s="26">
        <f t="shared" si="6"/>
        <v>490.78194813331737</v>
      </c>
      <c r="L90" s="26">
        <f t="shared" si="9"/>
        <v>578.8619481333174</v>
      </c>
      <c r="M90" s="26">
        <f t="shared" si="7"/>
        <v>574.3119481333174</v>
      </c>
      <c r="N90" s="27">
        <f t="shared" si="8"/>
        <v>576.5869481333174</v>
      </c>
      <c r="O90" s="12">
        <v>24.7</v>
      </c>
      <c r="P90" s="12">
        <v>53.7</v>
      </c>
      <c r="Q90" s="12">
        <v>52.5</v>
      </c>
      <c r="Y90" s="29">
        <v>0.036</v>
      </c>
      <c r="Z90" s="27">
        <v>576.5869481333174</v>
      </c>
    </row>
    <row r="91" spans="1:26" ht="12.75">
      <c r="A91" s="2">
        <v>37004</v>
      </c>
      <c r="B91" s="16">
        <v>113</v>
      </c>
      <c r="C91" s="31">
        <v>0.74548614</v>
      </c>
      <c r="D91" s="15">
        <v>0.74548614</v>
      </c>
      <c r="E91" s="4">
        <v>813</v>
      </c>
      <c r="F91" s="14">
        <v>0</v>
      </c>
      <c r="G91" s="31">
        <v>37.491982</v>
      </c>
      <c r="H91" s="31">
        <v>-77.12007</v>
      </c>
      <c r="I91" s="13">
        <v>1000.5</v>
      </c>
      <c r="J91" s="12">
        <f t="shared" si="5"/>
        <v>958.9</v>
      </c>
      <c r="K91" s="26">
        <f t="shared" si="6"/>
        <v>457.80905714710127</v>
      </c>
      <c r="L91" s="26">
        <f t="shared" si="9"/>
        <v>545.8890571471013</v>
      </c>
      <c r="M91" s="26">
        <f t="shared" si="7"/>
        <v>541.3390571471012</v>
      </c>
      <c r="N91" s="27">
        <f t="shared" si="8"/>
        <v>543.6140571471012</v>
      </c>
      <c r="O91" s="12">
        <v>25.1</v>
      </c>
      <c r="P91" s="12">
        <v>53.1</v>
      </c>
      <c r="Q91" s="12">
        <v>55.5</v>
      </c>
      <c r="R91" s="1">
        <v>1.88E-05</v>
      </c>
      <c r="Y91" s="29">
        <v>0.038</v>
      </c>
      <c r="Z91" s="27">
        <v>543.6140571471012</v>
      </c>
    </row>
    <row r="92" spans="1:26" ht="12.75">
      <c r="A92" s="2">
        <v>37004</v>
      </c>
      <c r="B92" s="16">
        <v>113</v>
      </c>
      <c r="C92" s="31">
        <v>0.745601833</v>
      </c>
      <c r="D92" s="15">
        <v>0.745601833</v>
      </c>
      <c r="E92" s="4">
        <v>823</v>
      </c>
      <c r="F92" s="14">
        <v>0</v>
      </c>
      <c r="G92" s="31">
        <v>37.491982</v>
      </c>
      <c r="H92" s="31">
        <v>-77.12007</v>
      </c>
      <c r="I92" s="13">
        <v>1003.1</v>
      </c>
      <c r="J92" s="12">
        <f t="shared" si="5"/>
        <v>961.5</v>
      </c>
      <c r="K92" s="26">
        <f t="shared" si="6"/>
        <v>435.3238595227538</v>
      </c>
      <c r="L92" s="26">
        <f t="shared" si="9"/>
        <v>523.4038595227538</v>
      </c>
      <c r="M92" s="26">
        <f t="shared" si="7"/>
        <v>518.8538595227539</v>
      </c>
      <c r="N92" s="27">
        <f t="shared" si="8"/>
        <v>521.1288595227538</v>
      </c>
      <c r="O92" s="12">
        <v>25.7</v>
      </c>
      <c r="P92" s="12">
        <v>52.1</v>
      </c>
      <c r="Q92" s="12">
        <v>57.8</v>
      </c>
      <c r="Y92" s="29">
        <v>0.039</v>
      </c>
      <c r="Z92" s="27">
        <v>521.1288595227538</v>
      </c>
    </row>
    <row r="93" spans="1:26" ht="12.75">
      <c r="A93" s="2">
        <v>37004</v>
      </c>
      <c r="B93" s="16">
        <v>113</v>
      </c>
      <c r="C93" s="31">
        <v>0.745717585</v>
      </c>
      <c r="D93" s="15">
        <v>0.745717585</v>
      </c>
      <c r="E93" s="4">
        <v>833</v>
      </c>
      <c r="F93" s="14">
        <v>0</v>
      </c>
      <c r="G93" s="31">
        <v>37.491982</v>
      </c>
      <c r="H93" s="31">
        <v>-77.12007</v>
      </c>
      <c r="I93" s="13">
        <v>1005.5</v>
      </c>
      <c r="J93" s="12">
        <f t="shared" si="5"/>
        <v>963.9</v>
      </c>
      <c r="K93" s="26">
        <f t="shared" si="6"/>
        <v>414.6221937757852</v>
      </c>
      <c r="L93" s="26">
        <f t="shared" si="9"/>
        <v>502.7021937757852</v>
      </c>
      <c r="M93" s="26">
        <f t="shared" si="7"/>
        <v>498.15219377578524</v>
      </c>
      <c r="N93" s="27">
        <f t="shared" si="8"/>
        <v>500.4271937757852</v>
      </c>
      <c r="O93" s="12">
        <v>26</v>
      </c>
      <c r="P93" s="12">
        <v>51.5</v>
      </c>
      <c r="Q93" s="12">
        <v>58.1</v>
      </c>
      <c r="Y93" s="29">
        <v>0.033</v>
      </c>
      <c r="Z93" s="27">
        <v>500.4271937757852</v>
      </c>
    </row>
    <row r="94" spans="1:26" ht="12.75">
      <c r="A94" s="2">
        <v>37004</v>
      </c>
      <c r="B94" s="16">
        <v>113</v>
      </c>
      <c r="C94" s="31">
        <v>0.745833337</v>
      </c>
      <c r="D94" s="15">
        <v>0.745833337</v>
      </c>
      <c r="E94" s="4">
        <v>843</v>
      </c>
      <c r="F94" s="14">
        <v>0</v>
      </c>
      <c r="G94" s="31">
        <v>37.491982</v>
      </c>
      <c r="H94" s="31">
        <v>-77.12007</v>
      </c>
      <c r="I94" s="13">
        <v>1008.4</v>
      </c>
      <c r="J94" s="12">
        <f t="shared" si="5"/>
        <v>966.8</v>
      </c>
      <c r="K94" s="26">
        <f t="shared" si="6"/>
        <v>389.6763429556483</v>
      </c>
      <c r="L94" s="26">
        <f t="shared" si="9"/>
        <v>477.7563429556483</v>
      </c>
      <c r="M94" s="26">
        <f t="shared" si="7"/>
        <v>473.2063429556483</v>
      </c>
      <c r="N94" s="27">
        <f t="shared" si="8"/>
        <v>475.4813429556483</v>
      </c>
      <c r="O94" s="12">
        <v>26</v>
      </c>
      <c r="P94" s="12">
        <v>50.6</v>
      </c>
      <c r="Q94" s="12">
        <v>56</v>
      </c>
      <c r="S94" s="28">
        <v>3.659</v>
      </c>
      <c r="Y94" s="29">
        <v>0.035</v>
      </c>
      <c r="Z94" s="27">
        <v>475.4813429556483</v>
      </c>
    </row>
    <row r="95" spans="1:26" ht="12.75">
      <c r="A95" s="2">
        <v>37004</v>
      </c>
      <c r="B95" s="16">
        <v>113</v>
      </c>
      <c r="C95" s="31">
        <v>0.74594909</v>
      </c>
      <c r="D95" s="15">
        <v>0.74594909</v>
      </c>
      <c r="E95" s="4">
        <v>853</v>
      </c>
      <c r="F95" s="14">
        <v>0</v>
      </c>
      <c r="G95" s="31">
        <v>37.491982</v>
      </c>
      <c r="H95" s="31">
        <v>-77.12007</v>
      </c>
      <c r="I95" s="13">
        <v>1011.7</v>
      </c>
      <c r="J95" s="12">
        <f t="shared" si="5"/>
        <v>970.1</v>
      </c>
      <c r="K95" s="26">
        <f t="shared" si="6"/>
        <v>361.3805444708462</v>
      </c>
      <c r="L95" s="26">
        <f t="shared" si="9"/>
        <v>449.4605444708462</v>
      </c>
      <c r="M95" s="26">
        <f t="shared" si="7"/>
        <v>444.91054447084616</v>
      </c>
      <c r="N95" s="27">
        <f t="shared" si="8"/>
        <v>447.18554447084614</v>
      </c>
      <c r="O95" s="12">
        <v>26.4</v>
      </c>
      <c r="P95" s="12">
        <v>50.4</v>
      </c>
      <c r="Q95" s="12">
        <v>56.6</v>
      </c>
      <c r="S95" s="28">
        <v>1.973</v>
      </c>
      <c r="Y95" s="29">
        <v>0.032</v>
      </c>
      <c r="Z95" s="27">
        <v>447.18554447084614</v>
      </c>
    </row>
    <row r="96" spans="1:26" ht="12.75">
      <c r="A96" s="2">
        <v>37004</v>
      </c>
      <c r="B96" s="16">
        <v>113</v>
      </c>
      <c r="C96" s="31">
        <v>0.746064842</v>
      </c>
      <c r="D96" s="15">
        <v>0.746064842</v>
      </c>
      <c r="E96" s="4">
        <v>863</v>
      </c>
      <c r="F96" s="14">
        <v>0</v>
      </c>
      <c r="G96" s="31">
        <v>37.491982</v>
      </c>
      <c r="H96" s="31">
        <v>-77.12007</v>
      </c>
      <c r="I96" s="13">
        <v>1015.4</v>
      </c>
      <c r="J96" s="12">
        <f t="shared" si="5"/>
        <v>973.8</v>
      </c>
      <c r="K96" s="26">
        <f t="shared" si="6"/>
        <v>329.7691887627418</v>
      </c>
      <c r="L96" s="26">
        <f t="shared" si="9"/>
        <v>417.8491887627418</v>
      </c>
      <c r="M96" s="26">
        <f t="shared" si="7"/>
        <v>413.2991887627418</v>
      </c>
      <c r="N96" s="27">
        <f t="shared" si="8"/>
        <v>415.57418876274176</v>
      </c>
      <c r="O96" s="12">
        <v>26.6</v>
      </c>
      <c r="P96" s="12">
        <v>50.7</v>
      </c>
      <c r="Q96" s="12">
        <v>56.5</v>
      </c>
      <c r="S96" s="28">
        <v>2.611</v>
      </c>
      <c r="Y96" s="29">
        <v>0.03</v>
      </c>
      <c r="Z96" s="27">
        <v>415.57418876274176</v>
      </c>
    </row>
    <row r="97" spans="1:26" ht="12.75">
      <c r="A97" s="2">
        <v>37004</v>
      </c>
      <c r="B97" s="16">
        <v>113</v>
      </c>
      <c r="C97" s="31">
        <v>0.746180534</v>
      </c>
      <c r="D97" s="15">
        <v>0.746180534</v>
      </c>
      <c r="E97" s="4">
        <v>873</v>
      </c>
      <c r="F97" s="14">
        <v>0</v>
      </c>
      <c r="G97" s="31">
        <v>37.491982</v>
      </c>
      <c r="H97" s="31">
        <v>-77.12007</v>
      </c>
      <c r="I97" s="13">
        <v>1016.9</v>
      </c>
      <c r="J97" s="12">
        <f t="shared" si="5"/>
        <v>975.3</v>
      </c>
      <c r="K97" s="26">
        <f t="shared" si="6"/>
        <v>316.98797741693056</v>
      </c>
      <c r="L97" s="26">
        <f t="shared" si="9"/>
        <v>405.06797741693055</v>
      </c>
      <c r="M97" s="26">
        <f t="shared" si="7"/>
        <v>400.51797741693053</v>
      </c>
      <c r="N97" s="27">
        <f t="shared" si="8"/>
        <v>402.7929774169305</v>
      </c>
      <c r="O97" s="12">
        <v>27.1</v>
      </c>
      <c r="P97" s="12">
        <v>50.1</v>
      </c>
      <c r="Q97" s="12">
        <v>57.5</v>
      </c>
      <c r="R97" s="1">
        <v>2.55E-05</v>
      </c>
      <c r="S97" s="28">
        <v>3.323</v>
      </c>
      <c r="Y97" s="29">
        <v>0.034</v>
      </c>
      <c r="Z97" s="27">
        <v>402.7929774169305</v>
      </c>
    </row>
    <row r="98" spans="1:26" ht="12.75">
      <c r="A98" s="2">
        <v>37004</v>
      </c>
      <c r="B98" s="16">
        <v>113</v>
      </c>
      <c r="C98" s="31">
        <v>0.746296287</v>
      </c>
      <c r="D98" s="15">
        <v>0.746296287</v>
      </c>
      <c r="E98" s="4">
        <v>883</v>
      </c>
      <c r="F98" s="14">
        <v>0</v>
      </c>
      <c r="G98" s="31">
        <v>37.491982</v>
      </c>
      <c r="H98" s="31">
        <v>-77.12007</v>
      </c>
      <c r="I98" s="13">
        <v>1018.1</v>
      </c>
      <c r="J98" s="12">
        <f t="shared" si="5"/>
        <v>976.5</v>
      </c>
      <c r="K98" s="26">
        <f t="shared" si="6"/>
        <v>306.77715366248947</v>
      </c>
      <c r="L98" s="26">
        <f t="shared" si="9"/>
        <v>394.85715366248945</v>
      </c>
      <c r="M98" s="26">
        <f t="shared" si="7"/>
        <v>390.30715366248944</v>
      </c>
      <c r="N98" s="27">
        <f t="shared" si="8"/>
        <v>392.5821536624894</v>
      </c>
      <c r="O98" s="12">
        <v>26.8</v>
      </c>
      <c r="P98" s="12">
        <v>50.1</v>
      </c>
      <c r="Q98" s="12">
        <v>55.1</v>
      </c>
      <c r="S98" s="28">
        <v>2.364</v>
      </c>
      <c r="Y98" s="29">
        <v>0.04</v>
      </c>
      <c r="Z98" s="27">
        <v>392.5821536624894</v>
      </c>
    </row>
    <row r="99" spans="1:26" ht="12.75">
      <c r="A99" s="2">
        <v>37004</v>
      </c>
      <c r="B99" s="16">
        <v>113</v>
      </c>
      <c r="C99" s="31">
        <v>0.746412039</v>
      </c>
      <c r="D99" s="15">
        <v>0.746412039</v>
      </c>
      <c r="E99" s="4">
        <v>893</v>
      </c>
      <c r="F99" s="14">
        <v>0</v>
      </c>
      <c r="G99" s="31">
        <v>37.491982</v>
      </c>
      <c r="H99" s="31">
        <v>-77.12007</v>
      </c>
      <c r="I99" s="13">
        <v>1022.2</v>
      </c>
      <c r="J99" s="12">
        <f t="shared" si="5"/>
        <v>980.6</v>
      </c>
      <c r="K99" s="26">
        <f t="shared" si="6"/>
        <v>271.9846030190053</v>
      </c>
      <c r="L99" s="26">
        <f t="shared" si="9"/>
        <v>360.0646030190053</v>
      </c>
      <c r="M99" s="26">
        <f t="shared" si="7"/>
        <v>355.51460301900534</v>
      </c>
      <c r="N99" s="27">
        <f t="shared" si="8"/>
        <v>357.7896030190053</v>
      </c>
      <c r="O99" s="12">
        <v>26.6</v>
      </c>
      <c r="P99" s="12">
        <v>50.6</v>
      </c>
      <c r="Q99" s="12">
        <v>55.4</v>
      </c>
      <c r="S99" s="28">
        <v>3.026</v>
      </c>
      <c r="Y99" s="29">
        <v>0.031</v>
      </c>
      <c r="Z99" s="27">
        <v>357.7896030190053</v>
      </c>
    </row>
    <row r="100" spans="1:26" ht="12.75">
      <c r="A100" s="2">
        <v>37004</v>
      </c>
      <c r="B100" s="16">
        <v>113</v>
      </c>
      <c r="C100" s="31">
        <v>0.746527791</v>
      </c>
      <c r="D100" s="15">
        <v>0.746527791</v>
      </c>
      <c r="E100" s="4">
        <v>903</v>
      </c>
      <c r="F100" s="14">
        <v>0</v>
      </c>
      <c r="G100" s="31">
        <v>37.491982</v>
      </c>
      <c r="H100" s="31">
        <v>-77.12007</v>
      </c>
      <c r="I100" s="13">
        <v>1023.3</v>
      </c>
      <c r="J100" s="12">
        <f t="shared" si="5"/>
        <v>981.6999999999999</v>
      </c>
      <c r="K100" s="26">
        <f t="shared" si="6"/>
        <v>262.67476510841357</v>
      </c>
      <c r="L100" s="26">
        <f t="shared" si="9"/>
        <v>350.75476510841355</v>
      </c>
      <c r="M100" s="26">
        <f t="shared" si="7"/>
        <v>346.20476510841354</v>
      </c>
      <c r="N100" s="27">
        <f t="shared" si="8"/>
        <v>348.4797651084135</v>
      </c>
      <c r="O100" s="12">
        <v>26.2</v>
      </c>
      <c r="P100" s="12">
        <v>51.2</v>
      </c>
      <c r="Q100" s="12">
        <v>52.9</v>
      </c>
      <c r="S100" s="28">
        <v>2.561</v>
      </c>
      <c r="Y100" s="29">
        <v>0.031</v>
      </c>
      <c r="Z100" s="27">
        <v>348.4797651084135</v>
      </c>
    </row>
    <row r="101" spans="1:26" ht="12.75">
      <c r="A101" s="2">
        <v>37004</v>
      </c>
      <c r="B101" s="16">
        <v>113</v>
      </c>
      <c r="C101" s="31">
        <v>0.746643543</v>
      </c>
      <c r="D101" s="15">
        <v>0.746643543</v>
      </c>
      <c r="E101" s="4">
        <v>913</v>
      </c>
      <c r="F101" s="14">
        <v>0</v>
      </c>
      <c r="G101" s="31">
        <v>37.491982</v>
      </c>
      <c r="H101" s="31">
        <v>-77.12007</v>
      </c>
      <c r="I101" s="13">
        <v>1025.9</v>
      </c>
      <c r="J101" s="12">
        <f t="shared" si="5"/>
        <v>984.3000000000001</v>
      </c>
      <c r="K101" s="26">
        <f t="shared" si="6"/>
        <v>240.71109658954308</v>
      </c>
      <c r="L101" s="26">
        <f t="shared" si="9"/>
        <v>328.7910965895431</v>
      </c>
      <c r="M101" s="26">
        <f t="shared" si="7"/>
        <v>324.2410965895431</v>
      </c>
      <c r="N101" s="27">
        <f t="shared" si="8"/>
        <v>326.51609658954305</v>
      </c>
      <c r="O101" s="12">
        <v>26.3</v>
      </c>
      <c r="P101" s="12">
        <v>51.1</v>
      </c>
      <c r="Q101" s="12">
        <v>53.9</v>
      </c>
      <c r="S101" s="28">
        <v>3.513</v>
      </c>
      <c r="Y101" s="29">
        <v>0.031</v>
      </c>
      <c r="Z101" s="27">
        <v>326.51609658954305</v>
      </c>
    </row>
    <row r="102" spans="1:26" ht="12.75">
      <c r="A102" s="2">
        <v>37004</v>
      </c>
      <c r="B102" s="16">
        <v>113</v>
      </c>
      <c r="C102" s="31">
        <v>0.746759236</v>
      </c>
      <c r="D102" s="15">
        <v>0.746759236</v>
      </c>
      <c r="E102" s="4">
        <v>923</v>
      </c>
      <c r="F102" s="14">
        <v>0</v>
      </c>
      <c r="G102" s="31">
        <v>37.491982</v>
      </c>
      <c r="H102" s="31">
        <v>-77.12007</v>
      </c>
      <c r="I102" s="13">
        <v>1023.7</v>
      </c>
      <c r="J102" s="12">
        <f t="shared" si="5"/>
        <v>982.1</v>
      </c>
      <c r="K102" s="26">
        <f t="shared" si="6"/>
        <v>259.2919556627109</v>
      </c>
      <c r="L102" s="26">
        <f t="shared" si="9"/>
        <v>347.3719556627109</v>
      </c>
      <c r="M102" s="26">
        <f t="shared" si="7"/>
        <v>342.82195566271093</v>
      </c>
      <c r="N102" s="27">
        <f t="shared" si="8"/>
        <v>345.0969556627109</v>
      </c>
      <c r="O102" s="12">
        <v>26.5</v>
      </c>
      <c r="P102" s="12">
        <v>51.3</v>
      </c>
      <c r="Q102" s="12">
        <v>50.9</v>
      </c>
      <c r="S102" s="28">
        <v>1.461</v>
      </c>
      <c r="Y102" s="29">
        <v>0.03</v>
      </c>
      <c r="Z102" s="27">
        <v>345.0969556627109</v>
      </c>
    </row>
    <row r="103" spans="1:26" ht="12.75">
      <c r="A103" s="2">
        <v>37004</v>
      </c>
      <c r="B103" s="16">
        <v>113</v>
      </c>
      <c r="C103" s="31">
        <v>0.746874988</v>
      </c>
      <c r="D103" s="15">
        <v>0.746874988</v>
      </c>
      <c r="E103" s="4">
        <v>933</v>
      </c>
      <c r="F103" s="14">
        <v>0</v>
      </c>
      <c r="G103" s="31">
        <v>37.491982</v>
      </c>
      <c r="H103" s="31">
        <v>-77.12007</v>
      </c>
      <c r="I103" s="13">
        <v>1023.1</v>
      </c>
      <c r="J103" s="12">
        <f t="shared" si="5"/>
        <v>981.5</v>
      </c>
      <c r="K103" s="26">
        <f t="shared" si="6"/>
        <v>264.3666867467039</v>
      </c>
      <c r="L103" s="26">
        <f t="shared" si="9"/>
        <v>352.4466867467039</v>
      </c>
      <c r="M103" s="26">
        <f t="shared" si="7"/>
        <v>347.89668674670395</v>
      </c>
      <c r="N103" s="27">
        <f t="shared" si="8"/>
        <v>350.1716867467039</v>
      </c>
      <c r="O103" s="12">
        <v>25.8</v>
      </c>
      <c r="P103" s="12">
        <v>49.3</v>
      </c>
      <c r="Q103" s="12">
        <v>52.1</v>
      </c>
      <c r="R103" s="1">
        <v>1.94E-05</v>
      </c>
      <c r="S103" s="28">
        <v>3.846</v>
      </c>
      <c r="Y103" s="29">
        <v>0.029</v>
      </c>
      <c r="Z103" s="27">
        <v>350.1716867467039</v>
      </c>
    </row>
    <row r="104" spans="1:26" ht="12.75">
      <c r="A104" s="2">
        <v>37004</v>
      </c>
      <c r="B104" s="16">
        <v>113</v>
      </c>
      <c r="C104" s="31">
        <v>0.74699074</v>
      </c>
      <c r="D104" s="15">
        <v>0.74699074</v>
      </c>
      <c r="E104" s="4">
        <v>943</v>
      </c>
      <c r="F104" s="14">
        <v>0</v>
      </c>
      <c r="G104" s="31">
        <v>37.491982</v>
      </c>
      <c r="H104" s="31">
        <v>-77.12007</v>
      </c>
      <c r="I104" s="13">
        <v>1021.4</v>
      </c>
      <c r="J104" s="12">
        <f t="shared" si="5"/>
        <v>979.8</v>
      </c>
      <c r="K104" s="26">
        <f t="shared" si="6"/>
        <v>278.7619560758931</v>
      </c>
      <c r="L104" s="26">
        <f t="shared" si="9"/>
        <v>366.8419560758931</v>
      </c>
      <c r="M104" s="26">
        <f t="shared" si="7"/>
        <v>362.29195607589315</v>
      </c>
      <c r="N104" s="27">
        <f t="shared" si="8"/>
        <v>364.56695607589313</v>
      </c>
      <c r="O104" s="12">
        <v>25.7</v>
      </c>
      <c r="P104" s="12">
        <v>50.2</v>
      </c>
      <c r="Q104" s="12">
        <v>47.9</v>
      </c>
      <c r="S104" s="28">
        <v>1.325</v>
      </c>
      <c r="V104" s="28">
        <v>0.161</v>
      </c>
      <c r="Y104" s="29">
        <v>0.029</v>
      </c>
      <c r="Z104" s="27">
        <v>364.56695607589313</v>
      </c>
    </row>
    <row r="105" spans="1:26" ht="12.75">
      <c r="A105" s="2">
        <v>37004</v>
      </c>
      <c r="B105" s="16">
        <v>113</v>
      </c>
      <c r="C105" s="31">
        <v>0.747106493</v>
      </c>
      <c r="D105" s="15">
        <v>0.747106493</v>
      </c>
      <c r="E105" s="4">
        <v>953</v>
      </c>
      <c r="F105" s="14">
        <v>0</v>
      </c>
      <c r="G105" s="31">
        <v>37.491982</v>
      </c>
      <c r="H105" s="31">
        <v>-77.12007</v>
      </c>
      <c r="I105" s="13">
        <v>1017.9</v>
      </c>
      <c r="J105" s="12">
        <f t="shared" si="5"/>
        <v>976.3</v>
      </c>
      <c r="K105" s="26">
        <f t="shared" si="6"/>
        <v>308.47808594455273</v>
      </c>
      <c r="L105" s="26">
        <f t="shared" si="9"/>
        <v>396.5580859445527</v>
      </c>
      <c r="M105" s="26">
        <f t="shared" si="7"/>
        <v>392.0080859445527</v>
      </c>
      <c r="N105" s="27">
        <f t="shared" si="8"/>
        <v>394.2830859445527</v>
      </c>
      <c r="O105" s="12">
        <v>25.6</v>
      </c>
      <c r="P105" s="12">
        <v>53.4</v>
      </c>
      <c r="Q105" s="12">
        <v>47.9</v>
      </c>
      <c r="S105" s="28">
        <v>2.531</v>
      </c>
      <c r="V105" s="28">
        <v>0.201</v>
      </c>
      <c r="Y105" s="29">
        <v>0.028</v>
      </c>
      <c r="Z105" s="27">
        <v>394.2830859445527</v>
      </c>
    </row>
    <row r="106" spans="1:26" ht="12.75">
      <c r="A106" s="2">
        <v>37004</v>
      </c>
      <c r="B106" s="16">
        <v>113</v>
      </c>
      <c r="C106" s="31">
        <v>0.747222245</v>
      </c>
      <c r="D106" s="15">
        <v>0.747222245</v>
      </c>
      <c r="E106" s="4">
        <v>963</v>
      </c>
      <c r="F106" s="14">
        <v>0</v>
      </c>
      <c r="G106" s="31">
        <v>37.49108789</v>
      </c>
      <c r="H106" s="31">
        <v>-77.11324895</v>
      </c>
      <c r="I106" s="13">
        <v>1016.3</v>
      </c>
      <c r="J106" s="12">
        <f t="shared" si="5"/>
        <v>974.6999999999999</v>
      </c>
      <c r="K106" s="26">
        <f t="shared" si="6"/>
        <v>322.0981014994281</v>
      </c>
      <c r="L106" s="26">
        <f t="shared" si="9"/>
        <v>410.17810149942807</v>
      </c>
      <c r="M106" s="26">
        <f t="shared" si="7"/>
        <v>405.6281014994281</v>
      </c>
      <c r="N106" s="27">
        <f t="shared" si="8"/>
        <v>407.9031014994281</v>
      </c>
      <c r="O106" s="12">
        <v>25.8</v>
      </c>
      <c r="P106" s="12">
        <v>53.8</v>
      </c>
      <c r="Q106" s="12">
        <v>44.1</v>
      </c>
      <c r="S106" s="28">
        <v>3.146</v>
      </c>
      <c r="V106" s="28">
        <v>0.173</v>
      </c>
      <c r="Y106" s="29">
        <v>0.031</v>
      </c>
      <c r="Z106" s="27">
        <v>407.9031014994281</v>
      </c>
    </row>
    <row r="107" spans="1:26" ht="12.75">
      <c r="A107" s="2">
        <v>37004</v>
      </c>
      <c r="B107" s="16">
        <v>113</v>
      </c>
      <c r="C107" s="31">
        <v>0.747337937</v>
      </c>
      <c r="D107" s="15">
        <v>0.747337937</v>
      </c>
      <c r="E107" s="4">
        <v>973</v>
      </c>
      <c r="F107" s="14">
        <v>0</v>
      </c>
      <c r="G107" s="31">
        <v>37.49139839</v>
      </c>
      <c r="H107" s="31">
        <v>-77.10658174</v>
      </c>
      <c r="I107" s="13">
        <v>1014.3</v>
      </c>
      <c r="J107" s="12">
        <f t="shared" si="5"/>
        <v>972.6999999999999</v>
      </c>
      <c r="K107" s="26">
        <f t="shared" si="6"/>
        <v>339.15459588483003</v>
      </c>
      <c r="L107" s="26">
        <f t="shared" si="9"/>
        <v>427.23459588483</v>
      </c>
      <c r="M107" s="26">
        <f t="shared" si="7"/>
        <v>422.68459588483006</v>
      </c>
      <c r="N107" s="27">
        <f t="shared" si="8"/>
        <v>424.95959588483004</v>
      </c>
      <c r="O107" s="12">
        <v>25.3</v>
      </c>
      <c r="P107" s="12">
        <v>53.9</v>
      </c>
      <c r="Q107" s="12">
        <v>52.6</v>
      </c>
      <c r="S107" s="28">
        <v>3.106</v>
      </c>
      <c r="V107" s="28">
        <v>0.182</v>
      </c>
      <c r="Y107" s="29">
        <v>0.029</v>
      </c>
      <c r="Z107" s="27">
        <v>424.95959588483004</v>
      </c>
    </row>
    <row r="108" spans="1:26" ht="12.75">
      <c r="A108" s="2">
        <v>37004</v>
      </c>
      <c r="B108" s="16">
        <v>113</v>
      </c>
      <c r="C108" s="31">
        <v>0.74745369</v>
      </c>
      <c r="D108" s="15">
        <v>0.74745369</v>
      </c>
      <c r="E108" s="4">
        <v>983</v>
      </c>
      <c r="F108" s="14">
        <v>0</v>
      </c>
      <c r="G108" s="31">
        <v>37.49517526</v>
      </c>
      <c r="H108" s="31">
        <v>-77.1015567</v>
      </c>
      <c r="I108" s="13">
        <v>1016.3</v>
      </c>
      <c r="J108" s="12">
        <f t="shared" si="5"/>
        <v>974.6999999999999</v>
      </c>
      <c r="K108" s="26">
        <f t="shared" si="6"/>
        <v>322.0981014994281</v>
      </c>
      <c r="L108" s="26">
        <f t="shared" si="9"/>
        <v>410.17810149942807</v>
      </c>
      <c r="M108" s="26">
        <f t="shared" si="7"/>
        <v>405.6281014994281</v>
      </c>
      <c r="N108" s="27">
        <f t="shared" si="8"/>
        <v>407.9031014994281</v>
      </c>
      <c r="O108" s="12">
        <v>25.6</v>
      </c>
      <c r="P108" s="12">
        <v>54</v>
      </c>
      <c r="Q108" s="12">
        <v>48.7</v>
      </c>
      <c r="S108" s="28">
        <v>2.739</v>
      </c>
      <c r="V108" s="28">
        <v>0.183</v>
      </c>
      <c r="Y108" s="29">
        <v>0.028</v>
      </c>
      <c r="Z108" s="27">
        <v>407.9031014994281</v>
      </c>
    </row>
    <row r="109" spans="1:26" ht="12.75">
      <c r="A109" s="2">
        <v>37004</v>
      </c>
      <c r="B109" s="16">
        <v>113</v>
      </c>
      <c r="C109" s="31">
        <v>0.747569442</v>
      </c>
      <c r="D109" s="15">
        <v>0.747569442</v>
      </c>
      <c r="E109" s="4">
        <v>993</v>
      </c>
      <c r="F109" s="14">
        <v>0</v>
      </c>
      <c r="G109" s="31">
        <v>37.5007393</v>
      </c>
      <c r="H109" s="31">
        <v>-77.100354</v>
      </c>
      <c r="I109" s="13">
        <v>1016.8</v>
      </c>
      <c r="J109" s="12">
        <f t="shared" si="5"/>
        <v>975.1999999999999</v>
      </c>
      <c r="K109" s="26">
        <f t="shared" si="6"/>
        <v>317.83944641249843</v>
      </c>
      <c r="L109" s="26">
        <f t="shared" si="9"/>
        <v>405.9194464124984</v>
      </c>
      <c r="M109" s="26">
        <f t="shared" si="7"/>
        <v>401.3694464124984</v>
      </c>
      <c r="N109" s="27">
        <f t="shared" si="8"/>
        <v>403.6444464124984</v>
      </c>
      <c r="O109" s="12">
        <v>25.7</v>
      </c>
      <c r="P109" s="12">
        <v>53.3</v>
      </c>
      <c r="Q109" s="12">
        <v>50.5</v>
      </c>
      <c r="R109" s="1">
        <v>2.19E-05</v>
      </c>
      <c r="S109" s="28">
        <v>2.037</v>
      </c>
      <c r="V109" s="28">
        <v>0.171</v>
      </c>
      <c r="Y109" s="29">
        <v>0.026</v>
      </c>
      <c r="Z109" s="27">
        <v>403.6444464124984</v>
      </c>
    </row>
    <row r="110" spans="1:26" ht="12.75">
      <c r="A110" s="2">
        <v>37004</v>
      </c>
      <c r="B110" s="16">
        <v>113</v>
      </c>
      <c r="C110" s="31">
        <v>0.747685194</v>
      </c>
      <c r="D110" s="15">
        <v>0.747685194</v>
      </c>
      <c r="E110" s="4">
        <v>1003</v>
      </c>
      <c r="F110" s="14">
        <v>0</v>
      </c>
      <c r="G110" s="31">
        <v>37.50637141</v>
      </c>
      <c r="H110" s="31">
        <v>-77.1014737</v>
      </c>
      <c r="I110" s="13">
        <v>1017.1</v>
      </c>
      <c r="J110" s="12">
        <f t="shared" si="5"/>
        <v>975.5</v>
      </c>
      <c r="K110" s="26">
        <f t="shared" si="6"/>
        <v>315.2853013043408</v>
      </c>
      <c r="L110" s="26">
        <f t="shared" si="9"/>
        <v>403.3653013043408</v>
      </c>
      <c r="M110" s="26">
        <f t="shared" si="7"/>
        <v>398.8153013043408</v>
      </c>
      <c r="N110" s="27">
        <f t="shared" si="8"/>
        <v>401.09030130434076</v>
      </c>
      <c r="O110" s="12">
        <v>25.8</v>
      </c>
      <c r="P110" s="12">
        <v>52.9</v>
      </c>
      <c r="Q110" s="12">
        <v>48.9</v>
      </c>
      <c r="S110" s="28">
        <v>3.332</v>
      </c>
      <c r="V110" s="28">
        <v>0.161</v>
      </c>
      <c r="Y110" s="29">
        <v>0.026</v>
      </c>
      <c r="Z110" s="27">
        <v>401.09030130434076</v>
      </c>
    </row>
    <row r="111" spans="1:26" ht="12.75">
      <c r="A111" s="2">
        <v>37004</v>
      </c>
      <c r="B111" s="16">
        <v>113</v>
      </c>
      <c r="C111" s="31">
        <v>0.747800946</v>
      </c>
      <c r="D111" s="15">
        <v>0.747800946</v>
      </c>
      <c r="E111" s="4">
        <v>1013</v>
      </c>
      <c r="F111" s="14">
        <v>0</v>
      </c>
      <c r="G111" s="31">
        <v>37.51026272</v>
      </c>
      <c r="H111" s="31">
        <v>-77.10664032</v>
      </c>
      <c r="I111" s="13">
        <v>1016.9</v>
      </c>
      <c r="J111" s="12">
        <f t="shared" si="5"/>
        <v>975.3</v>
      </c>
      <c r="K111" s="26">
        <f t="shared" si="6"/>
        <v>316.98797741693056</v>
      </c>
      <c r="L111" s="26">
        <f t="shared" si="9"/>
        <v>405.06797741693055</v>
      </c>
      <c r="M111" s="26">
        <f t="shared" si="7"/>
        <v>400.51797741693053</v>
      </c>
      <c r="N111" s="27">
        <f t="shared" si="8"/>
        <v>402.7929774169305</v>
      </c>
      <c r="O111" s="12">
        <v>25.7</v>
      </c>
      <c r="P111" s="12">
        <v>53.2</v>
      </c>
      <c r="Q111" s="12">
        <v>52.1</v>
      </c>
      <c r="S111" s="28">
        <v>2.038</v>
      </c>
      <c r="V111" s="28">
        <v>0.153</v>
      </c>
      <c r="Y111" s="29">
        <v>0.028</v>
      </c>
      <c r="Z111" s="27">
        <v>402.7929774169305</v>
      </c>
    </row>
    <row r="112" spans="1:26" ht="12.75">
      <c r="A112" s="2">
        <v>37004</v>
      </c>
      <c r="B112" s="16">
        <v>113</v>
      </c>
      <c r="C112" s="31">
        <v>0.747916639</v>
      </c>
      <c r="D112" s="15">
        <v>0.747916639</v>
      </c>
      <c r="E112" s="4">
        <v>1023</v>
      </c>
      <c r="F112" s="14">
        <v>0</v>
      </c>
      <c r="G112" s="31">
        <v>37.51227961</v>
      </c>
      <c r="H112" s="31">
        <v>-77.1141216</v>
      </c>
      <c r="I112" s="13">
        <v>1015.8</v>
      </c>
      <c r="J112" s="12">
        <f t="shared" si="5"/>
        <v>974.1999999999999</v>
      </c>
      <c r="K112" s="26">
        <f t="shared" si="6"/>
        <v>326.35894174479085</v>
      </c>
      <c r="L112" s="26">
        <f t="shared" si="9"/>
        <v>414.43894174479084</v>
      </c>
      <c r="M112" s="26">
        <f t="shared" si="7"/>
        <v>409.8889417447908</v>
      </c>
      <c r="N112" s="27">
        <f t="shared" si="8"/>
        <v>412.1639417447908</v>
      </c>
      <c r="O112" s="12">
        <v>25.5</v>
      </c>
      <c r="P112" s="12">
        <v>52</v>
      </c>
      <c r="Q112" s="12">
        <v>52.1</v>
      </c>
      <c r="S112" s="28">
        <v>2.929</v>
      </c>
      <c r="V112" s="28">
        <v>0.173</v>
      </c>
      <c r="Y112" s="29">
        <v>0.028</v>
      </c>
      <c r="Z112" s="27">
        <v>412.1639417447908</v>
      </c>
    </row>
    <row r="113" spans="1:26" ht="12.75">
      <c r="A113" s="2">
        <v>37004</v>
      </c>
      <c r="B113" s="16">
        <v>113</v>
      </c>
      <c r="C113" s="31">
        <v>0.748032391</v>
      </c>
      <c r="D113" s="15">
        <v>0.748032391</v>
      </c>
      <c r="E113" s="4">
        <v>1033</v>
      </c>
      <c r="F113" s="14">
        <v>0</v>
      </c>
      <c r="G113" s="31">
        <v>37.51370132</v>
      </c>
      <c r="H113" s="31">
        <v>-77.12046899</v>
      </c>
      <c r="I113" s="13">
        <v>1016.4</v>
      </c>
      <c r="J113" s="12">
        <f t="shared" si="5"/>
        <v>974.8</v>
      </c>
      <c r="K113" s="26">
        <f t="shared" si="6"/>
        <v>321.24619574110176</v>
      </c>
      <c r="L113" s="26">
        <f t="shared" si="9"/>
        <v>409.32619574110174</v>
      </c>
      <c r="M113" s="26">
        <f t="shared" si="7"/>
        <v>404.7761957411018</v>
      </c>
      <c r="N113" s="27">
        <f t="shared" si="8"/>
        <v>407.05119574110176</v>
      </c>
      <c r="O113" s="12">
        <v>25.4</v>
      </c>
      <c r="P113" s="12">
        <v>52.6</v>
      </c>
      <c r="Q113" s="12">
        <v>48.6</v>
      </c>
      <c r="S113" s="28">
        <v>3.342</v>
      </c>
      <c r="V113" s="28">
        <v>0.163</v>
      </c>
      <c r="Y113" s="29">
        <v>0.026</v>
      </c>
      <c r="Z113" s="27">
        <v>407.05119574110176</v>
      </c>
    </row>
    <row r="114" spans="1:26" ht="12.75">
      <c r="A114" s="2">
        <v>37004</v>
      </c>
      <c r="B114" s="16">
        <v>113</v>
      </c>
      <c r="C114" s="31">
        <v>0.748148143</v>
      </c>
      <c r="D114" s="15">
        <v>0.748148143</v>
      </c>
      <c r="E114" s="4">
        <v>1043</v>
      </c>
      <c r="F114" s="14">
        <v>0</v>
      </c>
      <c r="G114" s="31">
        <v>37.51459568</v>
      </c>
      <c r="H114" s="31">
        <v>-77.1269496</v>
      </c>
      <c r="I114" s="13">
        <v>1016.3</v>
      </c>
      <c r="J114" s="12">
        <f t="shared" si="5"/>
        <v>974.6999999999999</v>
      </c>
      <c r="K114" s="26">
        <f t="shared" si="6"/>
        <v>322.0981014994281</v>
      </c>
      <c r="L114" s="26">
        <f t="shared" si="9"/>
        <v>410.17810149942807</v>
      </c>
      <c r="M114" s="26">
        <f t="shared" si="7"/>
        <v>405.6281014994281</v>
      </c>
      <c r="N114" s="27">
        <f t="shared" si="8"/>
        <v>407.9031014994281</v>
      </c>
      <c r="O114" s="12">
        <v>25.2</v>
      </c>
      <c r="P114" s="12">
        <v>53.5</v>
      </c>
      <c r="Q114" s="12">
        <v>49</v>
      </c>
      <c r="S114" s="28">
        <v>2.246</v>
      </c>
      <c r="V114" s="28">
        <v>0.171</v>
      </c>
      <c r="Y114" s="29">
        <v>0.025</v>
      </c>
      <c r="Z114" s="27">
        <v>407.9031014994281</v>
      </c>
    </row>
    <row r="115" spans="1:26" ht="12.75">
      <c r="A115" s="2">
        <v>37004</v>
      </c>
      <c r="B115" s="16">
        <v>113</v>
      </c>
      <c r="C115" s="31">
        <v>0.748263896</v>
      </c>
      <c r="D115" s="15">
        <v>0.748263896</v>
      </c>
      <c r="E115" s="4">
        <v>1053</v>
      </c>
      <c r="F115" s="14">
        <v>0</v>
      </c>
      <c r="G115" s="31">
        <v>37.51526432</v>
      </c>
      <c r="H115" s="31">
        <v>-77.13342171</v>
      </c>
      <c r="I115" s="13">
        <v>1018.8</v>
      </c>
      <c r="J115" s="12">
        <f t="shared" si="5"/>
        <v>977.1999999999999</v>
      </c>
      <c r="K115" s="26">
        <f t="shared" si="6"/>
        <v>300.8266328976457</v>
      </c>
      <c r="L115" s="26">
        <f t="shared" si="9"/>
        <v>388.9066328976457</v>
      </c>
      <c r="M115" s="26">
        <f t="shared" si="7"/>
        <v>384.3566328976457</v>
      </c>
      <c r="N115" s="27">
        <f t="shared" si="8"/>
        <v>386.63163289764566</v>
      </c>
      <c r="O115" s="12">
        <v>25.4</v>
      </c>
      <c r="P115" s="12">
        <v>54</v>
      </c>
      <c r="Q115" s="12">
        <v>50</v>
      </c>
      <c r="R115" s="1">
        <v>1.83E-05</v>
      </c>
      <c r="S115" s="28">
        <v>2.471</v>
      </c>
      <c r="V115" s="28">
        <v>0.161</v>
      </c>
      <c r="Y115" s="29">
        <v>0.026</v>
      </c>
      <c r="Z115" s="27">
        <v>386.63163289764566</v>
      </c>
    </row>
    <row r="116" spans="1:26" ht="12.75">
      <c r="A116" s="2">
        <v>37004</v>
      </c>
      <c r="B116" s="16">
        <v>113</v>
      </c>
      <c r="C116" s="31">
        <v>0.748379648</v>
      </c>
      <c r="D116" s="15">
        <v>0.748379648</v>
      </c>
      <c r="E116" s="4">
        <v>1063</v>
      </c>
      <c r="F116" s="14">
        <v>0</v>
      </c>
      <c r="G116" s="31">
        <v>37.51526926</v>
      </c>
      <c r="H116" s="31">
        <v>-77.13953831</v>
      </c>
      <c r="I116" s="13">
        <v>1018.3</v>
      </c>
      <c r="J116" s="12">
        <f t="shared" si="5"/>
        <v>976.6999999999999</v>
      </c>
      <c r="K116" s="26">
        <f t="shared" si="6"/>
        <v>305.07656971798485</v>
      </c>
      <c r="L116" s="26">
        <f t="shared" si="9"/>
        <v>393.15656971798484</v>
      </c>
      <c r="M116" s="26">
        <f t="shared" si="7"/>
        <v>388.6065697179848</v>
      </c>
      <c r="N116" s="27">
        <f t="shared" si="8"/>
        <v>390.8815697179848</v>
      </c>
      <c r="O116" s="12">
        <v>25.4</v>
      </c>
      <c r="P116" s="12">
        <v>54.2</v>
      </c>
      <c r="Q116" s="12">
        <v>48.1</v>
      </c>
      <c r="S116" s="28">
        <v>2.186</v>
      </c>
      <c r="V116" s="28">
        <v>0.172</v>
      </c>
      <c r="Y116" s="29">
        <v>0.029</v>
      </c>
      <c r="Z116" s="27">
        <v>390.8815697179848</v>
      </c>
    </row>
    <row r="117" spans="1:26" ht="12.75">
      <c r="A117" s="2">
        <v>37004</v>
      </c>
      <c r="B117" s="16">
        <v>113</v>
      </c>
      <c r="C117" s="31">
        <v>0.7484954</v>
      </c>
      <c r="D117" s="15">
        <v>0.7484954</v>
      </c>
      <c r="E117" s="4">
        <v>1073</v>
      </c>
      <c r="F117" s="14">
        <v>0</v>
      </c>
      <c r="G117" s="31">
        <v>37.51287737</v>
      </c>
      <c r="H117" s="31">
        <v>-77.14432953</v>
      </c>
      <c r="I117" s="13">
        <v>1019.8</v>
      </c>
      <c r="J117" s="12">
        <f t="shared" si="5"/>
        <v>978.1999999999999</v>
      </c>
      <c r="K117" s="26">
        <f t="shared" si="6"/>
        <v>292.33327901003014</v>
      </c>
      <c r="L117" s="26">
        <f t="shared" si="9"/>
        <v>380.4132790100301</v>
      </c>
      <c r="M117" s="26">
        <f t="shared" si="7"/>
        <v>375.86327901003017</v>
      </c>
      <c r="N117" s="27">
        <f t="shared" si="8"/>
        <v>378.13827901003015</v>
      </c>
      <c r="O117" s="12">
        <v>25.4</v>
      </c>
      <c r="P117" s="12">
        <v>54.2</v>
      </c>
      <c r="Q117" s="12">
        <v>50.1</v>
      </c>
      <c r="S117" s="28">
        <v>2.564</v>
      </c>
      <c r="V117" s="28">
        <v>0.173</v>
      </c>
      <c r="Y117" s="29">
        <v>0.028</v>
      </c>
      <c r="Z117" s="27">
        <v>378.13827901003015</v>
      </c>
    </row>
    <row r="118" spans="1:26" ht="12.75">
      <c r="A118" s="2">
        <v>37004</v>
      </c>
      <c r="B118" s="16">
        <v>113</v>
      </c>
      <c r="C118" s="31">
        <v>0.748611093</v>
      </c>
      <c r="D118" s="15">
        <v>0.748611093</v>
      </c>
      <c r="E118" s="4">
        <v>1083</v>
      </c>
      <c r="F118" s="14">
        <v>0</v>
      </c>
      <c r="G118" s="31">
        <v>37.50738859</v>
      </c>
      <c r="H118" s="31">
        <v>-77.14656802</v>
      </c>
      <c r="I118" s="13">
        <v>1021.2</v>
      </c>
      <c r="J118" s="12">
        <f t="shared" si="5"/>
        <v>979.6</v>
      </c>
      <c r="K118" s="26">
        <f t="shared" si="6"/>
        <v>280.4571589749091</v>
      </c>
      <c r="L118" s="26">
        <f t="shared" si="9"/>
        <v>368.53715897490906</v>
      </c>
      <c r="M118" s="26">
        <f t="shared" si="7"/>
        <v>363.9871589749091</v>
      </c>
      <c r="N118" s="27">
        <f t="shared" si="8"/>
        <v>366.2621589749091</v>
      </c>
      <c r="O118" s="12">
        <v>25.6</v>
      </c>
      <c r="P118" s="12">
        <v>52.6</v>
      </c>
      <c r="Q118" s="12">
        <v>48.7</v>
      </c>
      <c r="S118" s="28">
        <v>2.543</v>
      </c>
      <c r="V118" s="28">
        <v>0.164</v>
      </c>
      <c r="Y118" s="29">
        <v>0.028</v>
      </c>
      <c r="Z118" s="27">
        <v>366.2621589749091</v>
      </c>
    </row>
    <row r="119" spans="1:26" ht="12.75">
      <c r="A119" s="2">
        <v>37004</v>
      </c>
      <c r="B119" s="16">
        <v>113</v>
      </c>
      <c r="C119" s="31">
        <v>0.748726845</v>
      </c>
      <c r="D119" s="15">
        <v>0.748726845</v>
      </c>
      <c r="E119" s="4">
        <v>1093</v>
      </c>
      <c r="F119" s="14">
        <v>0</v>
      </c>
      <c r="G119" s="31">
        <v>37.50324738</v>
      </c>
      <c r="H119" s="31">
        <v>-77.14677977</v>
      </c>
      <c r="I119" s="13">
        <v>1021.5</v>
      </c>
      <c r="J119" s="12">
        <f t="shared" si="5"/>
        <v>979.9</v>
      </c>
      <c r="K119" s="26">
        <f t="shared" si="6"/>
        <v>277.91448438336795</v>
      </c>
      <c r="L119" s="26">
        <f t="shared" si="9"/>
        <v>365.99448438336793</v>
      </c>
      <c r="M119" s="26">
        <f t="shared" si="7"/>
        <v>361.4444843833679</v>
      </c>
      <c r="N119" s="27">
        <f t="shared" si="8"/>
        <v>363.7194843833679</v>
      </c>
      <c r="O119" s="12">
        <v>25.6</v>
      </c>
      <c r="P119" s="12">
        <v>52.4</v>
      </c>
      <c r="Q119" s="12">
        <v>49.6</v>
      </c>
      <c r="S119" s="28">
        <v>3.096</v>
      </c>
      <c r="V119" s="28">
        <v>0.162</v>
      </c>
      <c r="Y119" s="29">
        <v>0.028</v>
      </c>
      <c r="Z119" s="27">
        <v>363.7194843833679</v>
      </c>
    </row>
    <row r="120" spans="1:26" ht="12.75">
      <c r="A120" s="2">
        <v>37004</v>
      </c>
      <c r="B120" s="16">
        <v>113</v>
      </c>
      <c r="C120" s="31">
        <v>0.748842597</v>
      </c>
      <c r="D120" s="15">
        <v>0.748842597</v>
      </c>
      <c r="E120" s="4">
        <v>1103</v>
      </c>
      <c r="F120" s="14">
        <v>0</v>
      </c>
      <c r="G120" s="31">
        <v>37.49893616</v>
      </c>
      <c r="H120" s="31">
        <v>-77.1442298</v>
      </c>
      <c r="I120" s="13">
        <v>1021.5</v>
      </c>
      <c r="J120" s="12">
        <f t="shared" si="5"/>
        <v>979.9</v>
      </c>
      <c r="K120" s="26">
        <f t="shared" si="6"/>
        <v>277.91448438336795</v>
      </c>
      <c r="L120" s="26">
        <f t="shared" si="9"/>
        <v>365.99448438336793</v>
      </c>
      <c r="M120" s="26">
        <f t="shared" si="7"/>
        <v>361.4444843833679</v>
      </c>
      <c r="N120" s="27">
        <f t="shared" si="8"/>
        <v>363.7194843833679</v>
      </c>
      <c r="O120" s="12">
        <v>25.5</v>
      </c>
      <c r="P120" s="12">
        <v>52.5</v>
      </c>
      <c r="Q120" s="12">
        <v>46</v>
      </c>
      <c r="S120" s="28">
        <v>2.511</v>
      </c>
      <c r="V120" s="28">
        <v>0.181</v>
      </c>
      <c r="Y120" s="29">
        <v>0.026</v>
      </c>
      <c r="Z120" s="27">
        <v>363.7194843833679</v>
      </c>
    </row>
    <row r="121" spans="1:26" ht="12.75">
      <c r="A121" s="2">
        <v>37004</v>
      </c>
      <c r="B121" s="16">
        <v>113</v>
      </c>
      <c r="C121" s="31">
        <v>0.748958349</v>
      </c>
      <c r="D121" s="15">
        <v>0.748958349</v>
      </c>
      <c r="E121" s="4">
        <v>1113</v>
      </c>
      <c r="F121" s="14">
        <v>0</v>
      </c>
      <c r="G121" s="31">
        <v>37.49599864</v>
      </c>
      <c r="H121" s="31">
        <v>-77.13940063</v>
      </c>
      <c r="I121" s="13">
        <v>1021.3</v>
      </c>
      <c r="J121" s="12">
        <f t="shared" si="5"/>
        <v>979.6999999999999</v>
      </c>
      <c r="K121" s="26">
        <f t="shared" si="6"/>
        <v>279.60951426718736</v>
      </c>
      <c r="L121" s="26">
        <f t="shared" si="9"/>
        <v>367.68951426718735</v>
      </c>
      <c r="M121" s="26">
        <f t="shared" si="7"/>
        <v>363.13951426718734</v>
      </c>
      <c r="N121" s="27">
        <f t="shared" si="8"/>
        <v>365.4145142671873</v>
      </c>
      <c r="O121" s="12">
        <v>25.6</v>
      </c>
      <c r="P121" s="12">
        <v>53.6</v>
      </c>
      <c r="Q121" s="12">
        <v>48.1</v>
      </c>
      <c r="R121" s="1">
        <v>1.78E-05</v>
      </c>
      <c r="S121" s="28">
        <v>1.941</v>
      </c>
      <c r="V121" s="28">
        <v>0.163</v>
      </c>
      <c r="Y121" s="29">
        <v>0.027</v>
      </c>
      <c r="Z121" s="27">
        <v>365.4145142671873</v>
      </c>
    </row>
    <row r="122" spans="1:26" ht="12.75">
      <c r="A122" s="2">
        <v>37004</v>
      </c>
      <c r="B122" s="16">
        <v>113</v>
      </c>
      <c r="C122" s="31">
        <v>0.749074101</v>
      </c>
      <c r="D122" s="15">
        <v>0.749074101</v>
      </c>
      <c r="E122" s="4">
        <v>1123</v>
      </c>
      <c r="F122" s="14">
        <v>0</v>
      </c>
      <c r="G122" s="31">
        <v>37.49392948</v>
      </c>
      <c r="H122" s="31">
        <v>-77.13376037</v>
      </c>
      <c r="I122" s="13">
        <v>1020.3</v>
      </c>
      <c r="J122" s="12">
        <f t="shared" si="5"/>
        <v>978.6999999999999</v>
      </c>
      <c r="K122" s="26">
        <f t="shared" si="6"/>
        <v>288.0898575001403</v>
      </c>
      <c r="L122" s="26">
        <f t="shared" si="9"/>
        <v>376.16985750014027</v>
      </c>
      <c r="M122" s="26">
        <f t="shared" si="7"/>
        <v>371.61985750014026</v>
      </c>
      <c r="N122" s="27">
        <f t="shared" si="8"/>
        <v>373.89485750014023</v>
      </c>
      <c r="O122" s="12">
        <v>25.4</v>
      </c>
      <c r="P122" s="12">
        <v>53.1</v>
      </c>
      <c r="Q122" s="12">
        <v>45.6</v>
      </c>
      <c r="S122" s="28">
        <v>3.293</v>
      </c>
      <c r="V122" s="28">
        <v>0.152</v>
      </c>
      <c r="Y122" s="29">
        <v>0.027</v>
      </c>
      <c r="Z122" s="27">
        <v>373.89485750014023</v>
      </c>
    </row>
    <row r="123" spans="1:26" ht="12.75">
      <c r="A123" s="2">
        <v>37004</v>
      </c>
      <c r="B123" s="16">
        <v>113</v>
      </c>
      <c r="C123" s="31">
        <v>0.749189794</v>
      </c>
      <c r="D123" s="15">
        <v>0.749189794</v>
      </c>
      <c r="E123" s="4">
        <v>1133</v>
      </c>
      <c r="F123" s="14">
        <v>0</v>
      </c>
      <c r="G123" s="31">
        <v>37.49240096</v>
      </c>
      <c r="H123" s="31">
        <v>-77.12760762</v>
      </c>
      <c r="I123" s="13">
        <v>1020.6</v>
      </c>
      <c r="J123" s="12">
        <f t="shared" si="5"/>
        <v>979</v>
      </c>
      <c r="K123" s="26">
        <f t="shared" si="6"/>
        <v>285.5448450558415</v>
      </c>
      <c r="L123" s="26">
        <f t="shared" si="9"/>
        <v>373.6248450558415</v>
      </c>
      <c r="M123" s="26">
        <f t="shared" si="7"/>
        <v>369.0748450558415</v>
      </c>
      <c r="N123" s="27">
        <f t="shared" si="8"/>
        <v>371.34984505584146</v>
      </c>
      <c r="O123" s="12">
        <v>25.7</v>
      </c>
      <c r="P123" s="12">
        <v>50.1</v>
      </c>
      <c r="Q123" s="12">
        <v>50.7</v>
      </c>
      <c r="S123" s="28">
        <v>2.149</v>
      </c>
      <c r="V123" s="28">
        <v>0.183</v>
      </c>
      <c r="Y123" s="29">
        <v>0.028</v>
      </c>
      <c r="Z123" s="27">
        <v>371.34984505584146</v>
      </c>
    </row>
    <row r="124" spans="1:26" ht="12.75">
      <c r="A124" s="2">
        <v>37004</v>
      </c>
      <c r="B124" s="16">
        <v>113</v>
      </c>
      <c r="C124" s="31">
        <v>0.749305546</v>
      </c>
      <c r="D124" s="15">
        <v>0.749305546</v>
      </c>
      <c r="E124" s="4">
        <v>1143</v>
      </c>
      <c r="F124" s="14">
        <v>0</v>
      </c>
      <c r="G124" s="31">
        <v>37.49172008</v>
      </c>
      <c r="H124" s="31">
        <v>-77.12121019</v>
      </c>
      <c r="I124" s="13">
        <v>1021.7</v>
      </c>
      <c r="J124" s="12">
        <f t="shared" si="5"/>
        <v>980.1</v>
      </c>
      <c r="K124" s="26">
        <f t="shared" si="6"/>
        <v>276.2198004240149</v>
      </c>
      <c r="L124" s="26">
        <f t="shared" si="9"/>
        <v>364.2998004240149</v>
      </c>
      <c r="M124" s="26">
        <f t="shared" si="7"/>
        <v>359.7498004240149</v>
      </c>
      <c r="N124" s="27">
        <f t="shared" si="8"/>
        <v>362.02480042401487</v>
      </c>
      <c r="O124" s="12">
        <v>25.7</v>
      </c>
      <c r="P124" s="12">
        <v>50</v>
      </c>
      <c r="Q124" s="12">
        <v>39.1</v>
      </c>
      <c r="S124" s="28">
        <v>2.51</v>
      </c>
      <c r="V124" s="28">
        <v>0.17</v>
      </c>
      <c r="Y124" s="29">
        <v>0.026</v>
      </c>
      <c r="Z124" s="27">
        <v>362.02480042401487</v>
      </c>
    </row>
    <row r="125" spans="1:26" ht="12.75">
      <c r="A125" s="2">
        <v>37004</v>
      </c>
      <c r="B125" s="16">
        <v>113</v>
      </c>
      <c r="C125" s="31">
        <v>0.749421299</v>
      </c>
      <c r="D125" s="15">
        <v>0.749421299</v>
      </c>
      <c r="E125" s="4">
        <v>1153</v>
      </c>
      <c r="F125" s="14">
        <v>0</v>
      </c>
      <c r="G125" s="31">
        <v>37.49297366</v>
      </c>
      <c r="H125" s="31">
        <v>-77.11500164</v>
      </c>
      <c r="I125" s="13">
        <v>1021</v>
      </c>
      <c r="J125" s="12">
        <f t="shared" si="5"/>
        <v>979.4</v>
      </c>
      <c r="K125" s="26">
        <f t="shared" si="6"/>
        <v>282.1527080103053</v>
      </c>
      <c r="L125" s="26">
        <f t="shared" si="9"/>
        <v>370.23270801030526</v>
      </c>
      <c r="M125" s="26">
        <f t="shared" si="7"/>
        <v>365.6827080103053</v>
      </c>
      <c r="N125" s="27">
        <f t="shared" si="8"/>
        <v>367.9577080103053</v>
      </c>
      <c r="O125" s="12">
        <v>25.6</v>
      </c>
      <c r="P125" s="12">
        <v>50.3</v>
      </c>
      <c r="Q125" s="12">
        <v>48</v>
      </c>
      <c r="S125" s="28">
        <v>2.809</v>
      </c>
      <c r="V125" s="28">
        <v>0.151</v>
      </c>
      <c r="Y125" s="29">
        <v>0.027</v>
      </c>
      <c r="Z125" s="27">
        <v>367.9577080103053</v>
      </c>
    </row>
    <row r="126" spans="1:26" ht="12.75">
      <c r="A126" s="2">
        <v>37004</v>
      </c>
      <c r="B126" s="16">
        <v>113</v>
      </c>
      <c r="C126" s="31">
        <v>0.749537051</v>
      </c>
      <c r="D126" s="15">
        <v>0.749537051</v>
      </c>
      <c r="E126" s="4">
        <v>1163</v>
      </c>
      <c r="F126" s="14">
        <v>0</v>
      </c>
      <c r="G126" s="31">
        <v>37.49672304</v>
      </c>
      <c r="H126" s="31">
        <v>-77.10976589</v>
      </c>
      <c r="I126" s="13">
        <v>1017.6</v>
      </c>
      <c r="J126" s="12">
        <f t="shared" si="5"/>
        <v>976</v>
      </c>
      <c r="K126" s="26">
        <f t="shared" si="6"/>
        <v>311.0301378128189</v>
      </c>
      <c r="L126" s="26">
        <f t="shared" si="9"/>
        <v>399.1101378128189</v>
      </c>
      <c r="M126" s="26">
        <f t="shared" si="7"/>
        <v>394.5601378128189</v>
      </c>
      <c r="N126" s="27">
        <f t="shared" si="8"/>
        <v>396.83513781281886</v>
      </c>
      <c r="O126" s="12">
        <v>25.5</v>
      </c>
      <c r="P126" s="12">
        <v>53.1</v>
      </c>
      <c r="Q126" s="12">
        <v>45.6</v>
      </c>
      <c r="S126" s="28">
        <v>2.839</v>
      </c>
      <c r="V126" s="28">
        <v>0.144</v>
      </c>
      <c r="Y126" s="29">
        <v>0.028</v>
      </c>
      <c r="Z126" s="27">
        <v>396.83513781281886</v>
      </c>
    </row>
    <row r="127" spans="1:26" ht="12.75">
      <c r="A127" s="2">
        <v>37004</v>
      </c>
      <c r="B127" s="16">
        <v>113</v>
      </c>
      <c r="C127" s="31">
        <v>0.749652803</v>
      </c>
      <c r="D127" s="15">
        <v>0.749652803</v>
      </c>
      <c r="E127" s="4">
        <v>1173</v>
      </c>
      <c r="F127" s="14">
        <v>0</v>
      </c>
      <c r="G127" s="31">
        <v>37.50195629</v>
      </c>
      <c r="H127" s="31">
        <v>-77.10699611</v>
      </c>
      <c r="I127" s="13">
        <v>1015.1</v>
      </c>
      <c r="J127" s="12">
        <f t="shared" si="5"/>
        <v>973.5</v>
      </c>
      <c r="K127" s="26">
        <f t="shared" si="6"/>
        <v>332.32779342695255</v>
      </c>
      <c r="L127" s="26">
        <f t="shared" si="9"/>
        <v>420.40779342695254</v>
      </c>
      <c r="M127" s="26">
        <f t="shared" si="7"/>
        <v>415.8577934269525</v>
      </c>
      <c r="N127" s="27">
        <f t="shared" si="8"/>
        <v>418.1327934269525</v>
      </c>
      <c r="O127" s="12">
        <v>25.1</v>
      </c>
      <c r="P127" s="12">
        <v>52.6</v>
      </c>
      <c r="Q127" s="12">
        <v>46.1</v>
      </c>
      <c r="R127" s="1">
        <v>1.64E-05</v>
      </c>
      <c r="S127" s="28">
        <v>1.644</v>
      </c>
      <c r="V127" s="28">
        <v>0.164</v>
      </c>
      <c r="Y127" s="29">
        <v>0.028</v>
      </c>
      <c r="Z127" s="27">
        <v>418.1327934269525</v>
      </c>
    </row>
    <row r="128" spans="1:26" ht="12.75">
      <c r="A128" s="2">
        <v>37004</v>
      </c>
      <c r="B128" s="16">
        <v>113</v>
      </c>
      <c r="C128" s="31">
        <v>0.749768496</v>
      </c>
      <c r="D128" s="15">
        <v>0.749768496</v>
      </c>
      <c r="E128" s="4">
        <v>1183</v>
      </c>
      <c r="F128" s="14">
        <v>0</v>
      </c>
      <c r="G128" s="31">
        <v>37.50704642</v>
      </c>
      <c r="H128" s="31">
        <v>-77.1073026</v>
      </c>
      <c r="I128" s="13">
        <v>1016.9</v>
      </c>
      <c r="J128" s="12">
        <f t="shared" si="5"/>
        <v>975.3</v>
      </c>
      <c r="K128" s="26">
        <f t="shared" si="6"/>
        <v>316.98797741693056</v>
      </c>
      <c r="L128" s="26">
        <f t="shared" si="9"/>
        <v>405.06797741693055</v>
      </c>
      <c r="M128" s="26">
        <f t="shared" si="7"/>
        <v>400.51797741693053</v>
      </c>
      <c r="N128" s="27">
        <f t="shared" si="8"/>
        <v>402.7929774169305</v>
      </c>
      <c r="O128" s="12">
        <v>25.3</v>
      </c>
      <c r="P128" s="12">
        <v>52.9</v>
      </c>
      <c r="Q128" s="12">
        <v>42.5</v>
      </c>
      <c r="S128" s="28">
        <v>2.706</v>
      </c>
      <c r="V128" s="28">
        <v>0.151</v>
      </c>
      <c r="Y128" s="29">
        <v>0.025</v>
      </c>
      <c r="Z128" s="27">
        <v>402.7929774169305</v>
      </c>
    </row>
    <row r="129" spans="1:26" ht="12.75">
      <c r="A129" s="2">
        <v>37004</v>
      </c>
      <c r="B129" s="16">
        <v>113</v>
      </c>
      <c r="C129" s="31">
        <v>0.749884248</v>
      </c>
      <c r="D129" s="15">
        <v>0.749884248</v>
      </c>
      <c r="E129" s="4">
        <v>1193</v>
      </c>
      <c r="F129" s="14">
        <v>0</v>
      </c>
      <c r="G129" s="31">
        <v>37.51157894</v>
      </c>
      <c r="H129" s="31">
        <v>-77.10997889</v>
      </c>
      <c r="I129" s="13">
        <v>1016.6</v>
      </c>
      <c r="J129" s="12">
        <f t="shared" si="5"/>
        <v>975</v>
      </c>
      <c r="K129" s="26">
        <f t="shared" si="6"/>
        <v>319.54264637170365</v>
      </c>
      <c r="L129" s="26">
        <f t="shared" si="9"/>
        <v>407.62264637170364</v>
      </c>
      <c r="M129" s="26">
        <f t="shared" si="7"/>
        <v>403.0726463717036</v>
      </c>
      <c r="N129" s="27">
        <f t="shared" si="8"/>
        <v>405.3476463717036</v>
      </c>
      <c r="O129" s="12">
        <v>25.4</v>
      </c>
      <c r="P129" s="12">
        <v>52.1</v>
      </c>
      <c r="Q129" s="12">
        <v>47.4</v>
      </c>
      <c r="S129" s="28">
        <v>3.127</v>
      </c>
      <c r="V129" s="28">
        <v>0.172</v>
      </c>
      <c r="Y129" s="29">
        <v>0.026</v>
      </c>
      <c r="Z129" s="27">
        <v>405.3476463717036</v>
      </c>
    </row>
    <row r="130" spans="1:26" ht="12.75">
      <c r="A130" s="2">
        <v>37004</v>
      </c>
      <c r="B130" s="16">
        <v>113</v>
      </c>
      <c r="C130" s="31">
        <v>0.75</v>
      </c>
      <c r="D130" s="15">
        <v>0.75</v>
      </c>
      <c r="E130" s="4">
        <v>1203</v>
      </c>
      <c r="F130" s="14">
        <v>0</v>
      </c>
      <c r="G130" s="31">
        <v>37.51359117</v>
      </c>
      <c r="H130" s="31">
        <v>-77.11518838</v>
      </c>
      <c r="I130" s="13">
        <v>1017.6</v>
      </c>
      <c r="J130" s="12">
        <f t="shared" si="5"/>
        <v>976</v>
      </c>
      <c r="K130" s="26">
        <f t="shared" si="6"/>
        <v>311.0301378128189</v>
      </c>
      <c r="L130" s="26">
        <f t="shared" si="9"/>
        <v>399.1101378128189</v>
      </c>
      <c r="M130" s="26">
        <f t="shared" si="7"/>
        <v>394.5601378128189</v>
      </c>
      <c r="N130" s="27">
        <f t="shared" si="8"/>
        <v>396.83513781281886</v>
      </c>
      <c r="O130" s="12">
        <v>25.3</v>
      </c>
      <c r="P130" s="12">
        <v>53.2</v>
      </c>
      <c r="Q130" s="12">
        <v>51.4</v>
      </c>
      <c r="S130" s="28">
        <v>2.666</v>
      </c>
      <c r="V130" s="28">
        <v>0.151</v>
      </c>
      <c r="Y130" s="29">
        <v>0.024</v>
      </c>
      <c r="Z130" s="27">
        <v>396.83513781281886</v>
      </c>
    </row>
    <row r="131" spans="1:26" ht="12.75">
      <c r="A131" s="2">
        <v>37004</v>
      </c>
      <c r="B131" s="16">
        <v>113</v>
      </c>
      <c r="C131" s="31">
        <v>0.750115752</v>
      </c>
      <c r="D131" s="15">
        <v>0.750115752</v>
      </c>
      <c r="E131" s="4">
        <v>1213</v>
      </c>
      <c r="F131" s="14">
        <v>0</v>
      </c>
      <c r="G131" s="31">
        <v>37.51470356</v>
      </c>
      <c r="H131" s="31">
        <v>-77.12105628</v>
      </c>
      <c r="I131" s="13">
        <v>1017.2</v>
      </c>
      <c r="J131" s="12">
        <f t="shared" si="5"/>
        <v>975.6</v>
      </c>
      <c r="K131" s="26">
        <f t="shared" si="6"/>
        <v>314.43409415152786</v>
      </c>
      <c r="L131" s="26">
        <f t="shared" si="9"/>
        <v>402.51409415152784</v>
      </c>
      <c r="M131" s="26">
        <f t="shared" si="7"/>
        <v>397.9640941515279</v>
      </c>
      <c r="N131" s="27">
        <f t="shared" si="8"/>
        <v>400.23909415152787</v>
      </c>
      <c r="O131" s="12">
        <v>25.3</v>
      </c>
      <c r="P131" s="12">
        <v>54</v>
      </c>
      <c r="Q131" s="12">
        <v>49.5</v>
      </c>
      <c r="S131" s="28">
        <v>2.431</v>
      </c>
      <c r="V131" s="28">
        <v>0.193</v>
      </c>
      <c r="Y131" s="29">
        <v>0.028</v>
      </c>
      <c r="Z131" s="27">
        <v>400.23909415152787</v>
      </c>
    </row>
    <row r="132" spans="1:26" ht="12.75">
      <c r="A132" s="2">
        <v>37004</v>
      </c>
      <c r="B132" s="16">
        <v>113</v>
      </c>
      <c r="C132" s="31">
        <v>0.750231504</v>
      </c>
      <c r="D132" s="15">
        <v>0.750231504</v>
      </c>
      <c r="E132" s="4">
        <v>1223</v>
      </c>
      <c r="F132" s="14">
        <v>0</v>
      </c>
      <c r="G132" s="31">
        <v>37.51549398</v>
      </c>
      <c r="H132" s="31">
        <v>-77.1271567</v>
      </c>
      <c r="I132" s="13">
        <v>1016.7</v>
      </c>
      <c r="J132" s="12">
        <f t="shared" si="5"/>
        <v>975.1</v>
      </c>
      <c r="K132" s="26">
        <f t="shared" si="6"/>
        <v>318.6910027247861</v>
      </c>
      <c r="L132" s="26">
        <f t="shared" si="9"/>
        <v>406.77100272478606</v>
      </c>
      <c r="M132" s="26">
        <f t="shared" si="7"/>
        <v>402.2210027247861</v>
      </c>
      <c r="N132" s="27">
        <f t="shared" si="8"/>
        <v>404.4960027247861</v>
      </c>
      <c r="O132" s="12">
        <v>25.2</v>
      </c>
      <c r="P132" s="12">
        <v>54.5</v>
      </c>
      <c r="Q132" s="12">
        <v>44.1</v>
      </c>
      <c r="S132" s="28">
        <v>2.739</v>
      </c>
      <c r="V132" s="28">
        <v>0.172</v>
      </c>
      <c r="Y132" s="29">
        <v>0.028</v>
      </c>
      <c r="Z132" s="27">
        <v>404.4960027247861</v>
      </c>
    </row>
    <row r="133" spans="1:26" ht="12.75">
      <c r="A133" s="2">
        <v>37004</v>
      </c>
      <c r="B133" s="16">
        <v>113</v>
      </c>
      <c r="C133" s="31">
        <v>0.750347197</v>
      </c>
      <c r="D133" s="15">
        <v>0.750347197</v>
      </c>
      <c r="E133" s="4">
        <v>1233</v>
      </c>
      <c r="F133" s="14">
        <v>0</v>
      </c>
      <c r="G133" s="31">
        <v>37.51624851</v>
      </c>
      <c r="H133" s="31">
        <v>-77.13327551</v>
      </c>
      <c r="I133" s="13">
        <v>1016</v>
      </c>
      <c r="J133" s="12">
        <f t="shared" si="5"/>
        <v>974.4</v>
      </c>
      <c r="K133" s="26">
        <f t="shared" si="6"/>
        <v>324.65434328411925</v>
      </c>
      <c r="L133" s="26">
        <f t="shared" si="9"/>
        <v>412.73434328411923</v>
      </c>
      <c r="M133" s="26">
        <f t="shared" si="7"/>
        <v>408.1843432841192</v>
      </c>
      <c r="N133" s="27">
        <f t="shared" si="8"/>
        <v>410.4593432841192</v>
      </c>
      <c r="O133" s="12">
        <v>25.3</v>
      </c>
      <c r="P133" s="12">
        <v>54.7</v>
      </c>
      <c r="Q133" s="12">
        <v>48.9</v>
      </c>
      <c r="R133" s="1">
        <v>2.25E-05</v>
      </c>
      <c r="S133" s="28">
        <v>3.037</v>
      </c>
      <c r="V133" s="28">
        <v>0.161</v>
      </c>
      <c r="Y133" s="29">
        <v>0.026</v>
      </c>
      <c r="Z133" s="27">
        <v>410.4593432841192</v>
      </c>
    </row>
    <row r="134" spans="1:26" ht="12.75">
      <c r="A134" s="2">
        <v>37004</v>
      </c>
      <c r="B134" s="16">
        <v>113</v>
      </c>
      <c r="C134" s="31">
        <v>0.750462949</v>
      </c>
      <c r="D134" s="15">
        <v>0.750462949</v>
      </c>
      <c r="E134" s="4">
        <v>1243</v>
      </c>
      <c r="F134" s="14">
        <v>0</v>
      </c>
      <c r="G134" s="31">
        <v>37.51713809</v>
      </c>
      <c r="H134" s="31">
        <v>-77.13943749</v>
      </c>
      <c r="I134" s="13">
        <v>1016.2</v>
      </c>
      <c r="J134" s="12">
        <f t="shared" si="5"/>
        <v>974.6</v>
      </c>
      <c r="K134" s="26">
        <f t="shared" si="6"/>
        <v>322.95009466407953</v>
      </c>
      <c r="L134" s="26">
        <f t="shared" si="9"/>
        <v>411.0300946640795</v>
      </c>
      <c r="M134" s="26">
        <f t="shared" si="7"/>
        <v>406.4800946640795</v>
      </c>
      <c r="N134" s="27">
        <f t="shared" si="8"/>
        <v>408.7550946640795</v>
      </c>
      <c r="O134" s="12">
        <v>25.8</v>
      </c>
      <c r="P134" s="12">
        <v>54.6</v>
      </c>
      <c r="Q134" s="12">
        <v>46</v>
      </c>
      <c r="S134" s="28">
        <v>2.391</v>
      </c>
      <c r="V134" s="28">
        <v>0.203</v>
      </c>
      <c r="Y134" s="29">
        <v>12.251</v>
      </c>
      <c r="Z134" s="27">
        <v>408.7550946640795</v>
      </c>
    </row>
    <row r="135" spans="1:26" ht="12.75">
      <c r="A135" s="2">
        <v>37004</v>
      </c>
      <c r="B135" s="16">
        <v>113</v>
      </c>
      <c r="C135" s="31">
        <v>0.750578701</v>
      </c>
      <c r="D135" s="15">
        <v>0.750578701</v>
      </c>
      <c r="E135" s="4">
        <v>1253</v>
      </c>
      <c r="F135" s="14">
        <v>0</v>
      </c>
      <c r="G135" s="31">
        <v>37.517797</v>
      </c>
      <c r="H135" s="31">
        <v>-77.14546488</v>
      </c>
      <c r="I135" s="13">
        <v>1017.4</v>
      </c>
      <c r="J135" s="12">
        <f t="shared" si="5"/>
        <v>975.8</v>
      </c>
      <c r="K135" s="26">
        <f t="shared" si="6"/>
        <v>312.73194156342134</v>
      </c>
      <c r="L135" s="26">
        <f t="shared" si="9"/>
        <v>400.8119415634213</v>
      </c>
      <c r="M135" s="26">
        <f t="shared" si="7"/>
        <v>396.2619415634214</v>
      </c>
      <c r="N135" s="27">
        <f t="shared" si="8"/>
        <v>398.53694156342135</v>
      </c>
      <c r="O135" s="12">
        <v>25.6</v>
      </c>
      <c r="P135" s="12">
        <v>54.1</v>
      </c>
      <c r="Q135" s="12">
        <v>46.5</v>
      </c>
      <c r="S135" s="28">
        <v>2.611</v>
      </c>
      <c r="V135" s="28">
        <v>0.191</v>
      </c>
      <c r="Y135" s="29">
        <v>12.296</v>
      </c>
      <c r="Z135" s="27">
        <v>398.53694156342135</v>
      </c>
    </row>
    <row r="136" spans="1:26" ht="12.75">
      <c r="A136" s="2">
        <v>37004</v>
      </c>
      <c r="B136" s="16">
        <v>113</v>
      </c>
      <c r="C136" s="31">
        <v>0.750694454</v>
      </c>
      <c r="D136" s="15">
        <v>0.750694454</v>
      </c>
      <c r="E136" s="4">
        <v>1263</v>
      </c>
      <c r="F136" s="14">
        <v>0</v>
      </c>
      <c r="G136" s="31">
        <v>37.51693533</v>
      </c>
      <c r="H136" s="31">
        <v>-77.15125247</v>
      </c>
      <c r="I136" s="13">
        <v>1017.1</v>
      </c>
      <c r="J136" s="12">
        <f t="shared" si="5"/>
        <v>975.5</v>
      </c>
      <c r="K136" s="26">
        <f t="shared" si="6"/>
        <v>315.2853013043408</v>
      </c>
      <c r="L136" s="26">
        <f t="shared" si="9"/>
        <v>403.3653013043408</v>
      </c>
      <c r="M136" s="26">
        <f t="shared" si="7"/>
        <v>398.8153013043408</v>
      </c>
      <c r="N136" s="27">
        <f t="shared" si="8"/>
        <v>401.09030130434076</v>
      </c>
      <c r="O136" s="12">
        <v>25.7</v>
      </c>
      <c r="P136" s="12">
        <v>53.7</v>
      </c>
      <c r="Q136" s="12">
        <v>47.6</v>
      </c>
      <c r="S136" s="28">
        <v>2.621</v>
      </c>
      <c r="V136" s="28">
        <v>0.194</v>
      </c>
      <c r="Y136" s="29">
        <v>12.263</v>
      </c>
      <c r="Z136" s="27">
        <v>401.09030130434076</v>
      </c>
    </row>
    <row r="137" spans="1:26" ht="12.75">
      <c r="A137" s="2">
        <v>37004</v>
      </c>
      <c r="B137" s="16">
        <v>113</v>
      </c>
      <c r="C137" s="31">
        <v>0.750810206</v>
      </c>
      <c r="D137" s="15">
        <v>0.750810206</v>
      </c>
      <c r="E137" s="4">
        <v>1273</v>
      </c>
      <c r="F137" s="14">
        <v>0</v>
      </c>
      <c r="G137" s="31">
        <v>37.51237461</v>
      </c>
      <c r="H137" s="31">
        <v>-77.15408427</v>
      </c>
      <c r="I137" s="13">
        <v>1014.8</v>
      </c>
      <c r="J137" s="12">
        <f aca="true" t="shared" si="10" ref="J137:J200">(I137-41.6)</f>
        <v>973.1999999999999</v>
      </c>
      <c r="K137" s="26">
        <f aca="true" t="shared" si="11" ref="K137:K200">(8303.951372*(LN(1013.25/J137)))</f>
        <v>334.8871866886984</v>
      </c>
      <c r="L137" s="26">
        <f t="shared" si="9"/>
        <v>422.9671866886984</v>
      </c>
      <c r="M137" s="26">
        <f aca="true" t="shared" si="12" ref="M137:M200">(K137+83.53)</f>
        <v>418.4171866886984</v>
      </c>
      <c r="N137" s="27">
        <f aca="true" t="shared" si="13" ref="N137:N200">AVERAGE(L137:M137)</f>
        <v>420.69218668869837</v>
      </c>
      <c r="O137" s="12">
        <v>25.7</v>
      </c>
      <c r="P137" s="12">
        <v>53.5</v>
      </c>
      <c r="Q137" s="12">
        <v>52.4</v>
      </c>
      <c r="S137" s="28">
        <v>3.372</v>
      </c>
      <c r="V137" s="28">
        <v>0.252</v>
      </c>
      <c r="Y137" s="29">
        <v>12.266</v>
      </c>
      <c r="Z137" s="27">
        <v>420.69218668869837</v>
      </c>
    </row>
    <row r="138" spans="1:26" ht="12.75">
      <c r="A138" s="2">
        <v>37004</v>
      </c>
      <c r="B138" s="16">
        <v>113</v>
      </c>
      <c r="C138" s="31">
        <v>0.750925899</v>
      </c>
      <c r="D138" s="15">
        <v>0.750925899</v>
      </c>
      <c r="E138" s="4">
        <v>1283</v>
      </c>
      <c r="F138" s="14">
        <v>0</v>
      </c>
      <c r="G138" s="31">
        <v>37.50733543</v>
      </c>
      <c r="H138" s="31">
        <v>-77.1553268</v>
      </c>
      <c r="I138" s="13">
        <v>1012.8</v>
      </c>
      <c r="J138" s="12">
        <f t="shared" si="10"/>
        <v>971.1999999999999</v>
      </c>
      <c r="K138" s="26">
        <f t="shared" si="11"/>
        <v>351.96999742836033</v>
      </c>
      <c r="L138" s="26">
        <f aca="true" t="shared" si="14" ref="L138:L201">(K138+88.08)</f>
        <v>440.0499974283603</v>
      </c>
      <c r="M138" s="26">
        <f t="shared" si="12"/>
        <v>435.4999974283603</v>
      </c>
      <c r="N138" s="27">
        <f t="shared" si="13"/>
        <v>437.7749974283603</v>
      </c>
      <c r="O138" s="12">
        <v>25.3</v>
      </c>
      <c r="P138" s="12">
        <v>52.9</v>
      </c>
      <c r="Q138" s="12">
        <v>50.5</v>
      </c>
      <c r="S138" s="28">
        <v>2.679</v>
      </c>
      <c r="V138" s="28">
        <v>0.271</v>
      </c>
      <c r="Y138" s="29">
        <v>12.277</v>
      </c>
      <c r="Z138" s="27">
        <v>437.7749974283603</v>
      </c>
    </row>
    <row r="139" spans="1:26" ht="12.75">
      <c r="A139" s="2">
        <v>37004</v>
      </c>
      <c r="B139" s="16">
        <v>113</v>
      </c>
      <c r="C139" s="31">
        <v>0.751041651</v>
      </c>
      <c r="D139" s="15">
        <v>0.751041651</v>
      </c>
      <c r="E139" s="4">
        <v>1293</v>
      </c>
      <c r="F139" s="14">
        <v>0</v>
      </c>
      <c r="G139" s="31">
        <v>37.50222462</v>
      </c>
      <c r="H139" s="31">
        <v>-77.15527237</v>
      </c>
      <c r="I139" s="13">
        <v>1012.9</v>
      </c>
      <c r="J139" s="12">
        <f t="shared" si="10"/>
        <v>971.3</v>
      </c>
      <c r="K139" s="26">
        <f t="shared" si="11"/>
        <v>351.11502173936935</v>
      </c>
      <c r="L139" s="26">
        <f t="shared" si="14"/>
        <v>439.19502173936934</v>
      </c>
      <c r="M139" s="26">
        <f t="shared" si="12"/>
        <v>434.6450217393693</v>
      </c>
      <c r="N139" s="27">
        <f t="shared" si="13"/>
        <v>436.9200217393693</v>
      </c>
      <c r="O139" s="12">
        <v>25.5</v>
      </c>
      <c r="P139" s="12">
        <v>50.7</v>
      </c>
      <c r="Q139" s="12">
        <v>52.1</v>
      </c>
      <c r="R139" s="1">
        <v>1.92E-05</v>
      </c>
      <c r="S139" s="28">
        <v>2.759</v>
      </c>
      <c r="V139" s="28">
        <v>0.282</v>
      </c>
      <c r="Y139" s="29">
        <v>12.27</v>
      </c>
      <c r="Z139" s="27">
        <v>436.9200217393693</v>
      </c>
    </row>
    <row r="140" spans="1:26" ht="12.75">
      <c r="A140" s="2">
        <v>37004</v>
      </c>
      <c r="B140" s="16">
        <v>113</v>
      </c>
      <c r="C140" s="31">
        <v>0.751157403</v>
      </c>
      <c r="D140" s="15">
        <v>0.751157403</v>
      </c>
      <c r="E140" s="4">
        <v>1303</v>
      </c>
      <c r="F140" s="14">
        <v>0</v>
      </c>
      <c r="G140" s="31">
        <v>37.49752517</v>
      </c>
      <c r="H140" s="31">
        <v>-77.15308718</v>
      </c>
      <c r="I140" s="13">
        <v>1014.3</v>
      </c>
      <c r="J140" s="12">
        <f t="shared" si="10"/>
        <v>972.6999999999999</v>
      </c>
      <c r="K140" s="26">
        <f t="shared" si="11"/>
        <v>339.15459588483003</v>
      </c>
      <c r="L140" s="26">
        <f t="shared" si="14"/>
        <v>427.23459588483</v>
      </c>
      <c r="M140" s="26">
        <f t="shared" si="12"/>
        <v>422.68459588483006</v>
      </c>
      <c r="N140" s="27">
        <f t="shared" si="13"/>
        <v>424.95959588483004</v>
      </c>
      <c r="O140" s="12">
        <v>25.5</v>
      </c>
      <c r="P140" s="12">
        <v>47.8</v>
      </c>
      <c r="Q140" s="12">
        <v>47.5</v>
      </c>
      <c r="S140" s="28">
        <v>3.246</v>
      </c>
      <c r="T140" s="16">
        <v>279.588</v>
      </c>
      <c r="U140" s="16">
        <f aca="true" t="shared" si="15" ref="U140:U203">AVERAGE(T135:T140)</f>
        <v>279.588</v>
      </c>
      <c r="V140" s="28">
        <v>0.332</v>
      </c>
      <c r="W140" s="47">
        <v>1.142</v>
      </c>
      <c r="X140" s="47">
        <f aca="true" t="shared" si="16" ref="X140:X203">AVERAGE(W135:W140)</f>
        <v>1.142</v>
      </c>
      <c r="Y140" s="29">
        <v>12.265</v>
      </c>
      <c r="Z140" s="27">
        <v>424.95959588483004</v>
      </c>
    </row>
    <row r="141" spans="1:26" ht="12.75">
      <c r="A141" s="2">
        <v>37004</v>
      </c>
      <c r="B141" s="16">
        <v>113</v>
      </c>
      <c r="C141" s="31">
        <v>0.751273155</v>
      </c>
      <c r="D141" s="15">
        <v>0.751273155</v>
      </c>
      <c r="E141" s="4">
        <v>1313</v>
      </c>
      <c r="F141" s="14">
        <v>0</v>
      </c>
      <c r="G141" s="31">
        <v>37.49387683</v>
      </c>
      <c r="H141" s="31">
        <v>-77.14832886</v>
      </c>
      <c r="I141" s="13">
        <v>1017.6</v>
      </c>
      <c r="J141" s="12">
        <f t="shared" si="10"/>
        <v>976</v>
      </c>
      <c r="K141" s="26">
        <f t="shared" si="11"/>
        <v>311.0301378128189</v>
      </c>
      <c r="L141" s="26">
        <f t="shared" si="14"/>
        <v>399.1101378128189</v>
      </c>
      <c r="M141" s="26">
        <f t="shared" si="12"/>
        <v>394.5601378128189</v>
      </c>
      <c r="N141" s="27">
        <f t="shared" si="13"/>
        <v>396.83513781281886</v>
      </c>
      <c r="O141" s="12">
        <v>25.7</v>
      </c>
      <c r="P141" s="12">
        <v>49.3</v>
      </c>
      <c r="Q141" s="12">
        <v>52.6</v>
      </c>
      <c r="S141" s="28">
        <v>2.778</v>
      </c>
      <c r="T141" s="16">
        <v>69.075</v>
      </c>
      <c r="U141" s="16">
        <f t="shared" si="15"/>
        <v>174.3315</v>
      </c>
      <c r="V141" s="28">
        <v>0.303</v>
      </c>
      <c r="W141" s="47">
        <v>1.142</v>
      </c>
      <c r="X141" s="47">
        <f t="shared" si="16"/>
        <v>1.142</v>
      </c>
      <c r="Y141" s="29">
        <v>12.274</v>
      </c>
      <c r="Z141" s="27">
        <v>396.83513781281886</v>
      </c>
    </row>
    <row r="142" spans="1:26" ht="12.75">
      <c r="A142" s="2">
        <v>37004</v>
      </c>
      <c r="B142" s="16">
        <v>113</v>
      </c>
      <c r="C142" s="31">
        <v>0.751388907</v>
      </c>
      <c r="D142" s="15">
        <v>0.751388907</v>
      </c>
      <c r="E142" s="4">
        <v>1323</v>
      </c>
      <c r="F142" s="14">
        <v>0</v>
      </c>
      <c r="G142" s="31">
        <v>37.49149114</v>
      </c>
      <c r="H142" s="31">
        <v>-77.14205242</v>
      </c>
      <c r="I142" s="13">
        <v>1022.2</v>
      </c>
      <c r="J142" s="12">
        <f t="shared" si="10"/>
        <v>980.6</v>
      </c>
      <c r="K142" s="26">
        <f t="shared" si="11"/>
        <v>271.9846030190053</v>
      </c>
      <c r="L142" s="26">
        <f t="shared" si="14"/>
        <v>360.0646030190053</v>
      </c>
      <c r="M142" s="26">
        <f t="shared" si="12"/>
        <v>355.51460301900534</v>
      </c>
      <c r="N142" s="27">
        <f t="shared" si="13"/>
        <v>357.7896030190053</v>
      </c>
      <c r="O142" s="12">
        <v>26.1</v>
      </c>
      <c r="P142" s="12">
        <v>52.4</v>
      </c>
      <c r="Q142" s="12">
        <v>48</v>
      </c>
      <c r="S142" s="28">
        <v>3.256</v>
      </c>
      <c r="T142" s="16">
        <v>331.011</v>
      </c>
      <c r="U142" s="16">
        <f t="shared" si="15"/>
        <v>226.558</v>
      </c>
      <c r="V142" s="28">
        <v>0.292</v>
      </c>
      <c r="W142" s="47">
        <v>1.142</v>
      </c>
      <c r="X142" s="47">
        <f t="shared" si="16"/>
        <v>1.142</v>
      </c>
      <c r="Y142" s="29">
        <v>12.275</v>
      </c>
      <c r="Z142" s="27">
        <v>357.7896030190053</v>
      </c>
    </row>
    <row r="143" spans="1:26" ht="12.75">
      <c r="A143" s="2">
        <v>37004</v>
      </c>
      <c r="B143" s="16">
        <v>113</v>
      </c>
      <c r="C143" s="31">
        <v>0.7515046</v>
      </c>
      <c r="D143" s="15">
        <v>0.7515046</v>
      </c>
      <c r="E143" s="4">
        <v>1333</v>
      </c>
      <c r="F143" s="14">
        <v>0</v>
      </c>
      <c r="G143" s="31">
        <v>37.48999081</v>
      </c>
      <c r="H143" s="31">
        <v>-77.13518527</v>
      </c>
      <c r="I143" s="13">
        <v>1025.1</v>
      </c>
      <c r="J143" s="12">
        <f t="shared" si="10"/>
        <v>983.4999999999999</v>
      </c>
      <c r="K143" s="26">
        <f t="shared" si="11"/>
        <v>247.46296310402047</v>
      </c>
      <c r="L143" s="26">
        <f t="shared" si="14"/>
        <v>335.5429631040205</v>
      </c>
      <c r="M143" s="26">
        <f t="shared" si="12"/>
        <v>330.9929631040205</v>
      </c>
      <c r="N143" s="27">
        <f t="shared" si="13"/>
        <v>333.2679631040205</v>
      </c>
      <c r="O143" s="12">
        <v>26.2</v>
      </c>
      <c r="P143" s="12">
        <v>52.7</v>
      </c>
      <c r="Q143" s="12">
        <v>46.1</v>
      </c>
      <c r="S143" s="28">
        <v>3.145</v>
      </c>
      <c r="T143" s="16">
        <v>225.499</v>
      </c>
      <c r="U143" s="16">
        <f t="shared" si="15"/>
        <v>226.29325</v>
      </c>
      <c r="V143" s="28">
        <v>0.322</v>
      </c>
      <c r="W143" s="47">
        <v>1.142</v>
      </c>
      <c r="X143" s="47">
        <f t="shared" si="16"/>
        <v>1.142</v>
      </c>
      <c r="Y143" s="29">
        <v>12.265</v>
      </c>
      <c r="Z143" s="27">
        <v>333.2679631040205</v>
      </c>
    </row>
    <row r="144" spans="1:26" ht="12.75">
      <c r="A144" s="2">
        <v>37004</v>
      </c>
      <c r="B144" s="16">
        <v>113</v>
      </c>
      <c r="C144" s="31">
        <v>0.751620352</v>
      </c>
      <c r="D144" s="15">
        <v>0.751620352</v>
      </c>
      <c r="E144" s="4">
        <v>1343</v>
      </c>
      <c r="F144" s="14">
        <v>0</v>
      </c>
      <c r="G144" s="31">
        <v>37.48899929</v>
      </c>
      <c r="H144" s="31">
        <v>-77.12796841</v>
      </c>
      <c r="I144" s="13">
        <v>1026</v>
      </c>
      <c r="J144" s="12">
        <f t="shared" si="10"/>
        <v>984.4</v>
      </c>
      <c r="K144" s="26">
        <f t="shared" si="11"/>
        <v>239.8674991517287</v>
      </c>
      <c r="L144" s="26">
        <f t="shared" si="14"/>
        <v>327.9474991517287</v>
      </c>
      <c r="M144" s="26">
        <f t="shared" si="12"/>
        <v>323.3974991517287</v>
      </c>
      <c r="N144" s="27">
        <f t="shared" si="13"/>
        <v>325.67249915172874</v>
      </c>
      <c r="O144" s="12">
        <v>26.7</v>
      </c>
      <c r="P144" s="12">
        <v>52.9</v>
      </c>
      <c r="Q144" s="12">
        <v>42.9</v>
      </c>
      <c r="S144" s="28">
        <v>3.452</v>
      </c>
      <c r="T144" s="16">
        <v>435.038</v>
      </c>
      <c r="U144" s="16">
        <f t="shared" si="15"/>
        <v>268.0422</v>
      </c>
      <c r="V144" s="28">
        <v>0.321</v>
      </c>
      <c r="W144" s="47">
        <v>1.141</v>
      </c>
      <c r="X144" s="47">
        <f t="shared" si="16"/>
        <v>1.1418</v>
      </c>
      <c r="Y144" s="29">
        <v>12.286</v>
      </c>
      <c r="Z144" s="27">
        <v>325.67249915172874</v>
      </c>
    </row>
    <row r="145" spans="1:26" ht="12.75">
      <c r="A145" s="2">
        <v>37004</v>
      </c>
      <c r="B145" s="16">
        <v>113</v>
      </c>
      <c r="C145" s="31">
        <v>0.751736104</v>
      </c>
      <c r="D145" s="15">
        <v>0.751736104</v>
      </c>
      <c r="E145" s="4">
        <v>1353</v>
      </c>
      <c r="F145" s="14">
        <v>0</v>
      </c>
      <c r="G145" s="31">
        <v>37.48823735</v>
      </c>
      <c r="H145" s="31">
        <v>-77.12039091</v>
      </c>
      <c r="I145" s="13">
        <v>1028.7</v>
      </c>
      <c r="J145" s="12">
        <f t="shared" si="10"/>
        <v>987.1</v>
      </c>
      <c r="K145" s="26">
        <f t="shared" si="11"/>
        <v>217.12270308617795</v>
      </c>
      <c r="L145" s="26">
        <f t="shared" si="14"/>
        <v>305.20270308617796</v>
      </c>
      <c r="M145" s="26">
        <f t="shared" si="12"/>
        <v>300.65270308617795</v>
      </c>
      <c r="N145" s="27">
        <f t="shared" si="13"/>
        <v>302.927703086178</v>
      </c>
      <c r="O145" s="12">
        <v>26.7</v>
      </c>
      <c r="P145" s="12">
        <v>51.8</v>
      </c>
      <c r="Q145" s="12">
        <v>45</v>
      </c>
      <c r="R145" s="1">
        <v>2.26E-05</v>
      </c>
      <c r="S145" s="28">
        <v>3.656</v>
      </c>
      <c r="T145" s="16">
        <v>539.525</v>
      </c>
      <c r="U145" s="16">
        <f t="shared" si="15"/>
        <v>313.28933333333333</v>
      </c>
      <c r="V145" s="28">
        <v>0.323</v>
      </c>
      <c r="W145" s="47">
        <v>1.141</v>
      </c>
      <c r="X145" s="47">
        <f t="shared" si="16"/>
        <v>1.1416666666666666</v>
      </c>
      <c r="Y145" s="29">
        <v>12.323</v>
      </c>
      <c r="Z145" s="27">
        <v>302.927703086178</v>
      </c>
    </row>
    <row r="146" spans="1:26" ht="12.75">
      <c r="A146" s="2">
        <v>37004</v>
      </c>
      <c r="B146" s="16">
        <v>113</v>
      </c>
      <c r="C146" s="31">
        <v>0.751851857</v>
      </c>
      <c r="D146" s="15">
        <v>0.751851857</v>
      </c>
      <c r="E146" s="4">
        <v>1363</v>
      </c>
      <c r="F146" s="14">
        <v>0</v>
      </c>
      <c r="G146" s="31">
        <v>37.48716774</v>
      </c>
      <c r="H146" s="31">
        <v>-77.1130341</v>
      </c>
      <c r="I146" s="13">
        <v>1031.9</v>
      </c>
      <c r="J146" s="12">
        <f t="shared" si="10"/>
        <v>990.3000000000001</v>
      </c>
      <c r="K146" s="26">
        <f t="shared" si="11"/>
        <v>190.24633251164386</v>
      </c>
      <c r="L146" s="26">
        <f t="shared" si="14"/>
        <v>278.32633251164384</v>
      </c>
      <c r="M146" s="26">
        <f t="shared" si="12"/>
        <v>273.7763325116439</v>
      </c>
      <c r="N146" s="27">
        <f t="shared" si="13"/>
        <v>276.05133251164386</v>
      </c>
      <c r="O146" s="12">
        <v>27.1</v>
      </c>
      <c r="P146" s="12">
        <v>51.7</v>
      </c>
      <c r="Q146" s="12">
        <v>43.5</v>
      </c>
      <c r="S146" s="28">
        <v>3.058</v>
      </c>
      <c r="T146" s="16">
        <v>223.961</v>
      </c>
      <c r="U146" s="16">
        <f t="shared" si="15"/>
        <v>304.0181666666667</v>
      </c>
      <c r="V146" s="28">
        <v>0.341</v>
      </c>
      <c r="W146" s="47">
        <v>1.141</v>
      </c>
      <c r="X146" s="47">
        <f t="shared" si="16"/>
        <v>1.1415</v>
      </c>
      <c r="Y146" s="29">
        <v>12.261</v>
      </c>
      <c r="Z146" s="27">
        <v>276.05133251164386</v>
      </c>
    </row>
    <row r="147" spans="1:26" ht="12.75">
      <c r="A147" s="2">
        <v>37004</v>
      </c>
      <c r="B147" s="16">
        <v>113</v>
      </c>
      <c r="C147" s="31">
        <v>0.751967609</v>
      </c>
      <c r="D147" s="15">
        <v>0.751967609</v>
      </c>
      <c r="E147" s="4">
        <v>1373</v>
      </c>
      <c r="F147" s="14">
        <v>0</v>
      </c>
      <c r="G147" s="31">
        <v>37.48602883</v>
      </c>
      <c r="H147" s="31">
        <v>-77.10599595</v>
      </c>
      <c r="I147" s="13">
        <v>1036.7</v>
      </c>
      <c r="J147" s="12">
        <f t="shared" si="10"/>
        <v>995.1</v>
      </c>
      <c r="K147" s="26">
        <f t="shared" si="11"/>
        <v>150.09417753554987</v>
      </c>
      <c r="L147" s="26">
        <f t="shared" si="14"/>
        <v>238.17417753554986</v>
      </c>
      <c r="M147" s="26">
        <f t="shared" si="12"/>
        <v>233.62417753554988</v>
      </c>
      <c r="N147" s="27">
        <f t="shared" si="13"/>
        <v>235.89917753554988</v>
      </c>
      <c r="O147" s="12">
        <v>27.2</v>
      </c>
      <c r="P147" s="12">
        <v>51.3</v>
      </c>
      <c r="Q147" s="12">
        <v>43.7</v>
      </c>
      <c r="S147" s="28">
        <v>5.816</v>
      </c>
      <c r="T147" s="16">
        <v>1640.949</v>
      </c>
      <c r="U147" s="16">
        <f t="shared" si="15"/>
        <v>565.9971666666667</v>
      </c>
      <c r="V147" s="28">
        <v>0.373</v>
      </c>
      <c r="W147" s="47">
        <v>2.251</v>
      </c>
      <c r="X147" s="47">
        <f t="shared" si="16"/>
        <v>1.3263333333333334</v>
      </c>
      <c r="Y147" s="29">
        <v>12.266</v>
      </c>
      <c r="Z147" s="27">
        <v>235.89917753554988</v>
      </c>
    </row>
    <row r="148" spans="1:26" ht="12.75">
      <c r="A148" s="2">
        <v>37004</v>
      </c>
      <c r="B148" s="16">
        <v>113</v>
      </c>
      <c r="C148" s="31">
        <v>0.752083361</v>
      </c>
      <c r="D148" s="15">
        <v>0.752083361</v>
      </c>
      <c r="E148" s="4">
        <v>1383</v>
      </c>
      <c r="F148" s="14">
        <v>0</v>
      </c>
      <c r="G148" s="31">
        <v>37.48701716</v>
      </c>
      <c r="H148" s="31">
        <v>-77.09928097</v>
      </c>
      <c r="I148" s="13">
        <v>1041.6</v>
      </c>
      <c r="J148" s="12">
        <f t="shared" si="10"/>
        <v>999.9999999999999</v>
      </c>
      <c r="K148" s="26">
        <f t="shared" si="11"/>
        <v>109.30480002452929</v>
      </c>
      <c r="L148" s="26">
        <f t="shared" si="14"/>
        <v>197.38480002452928</v>
      </c>
      <c r="M148" s="26">
        <f t="shared" si="12"/>
        <v>192.83480002452927</v>
      </c>
      <c r="N148" s="27">
        <f t="shared" si="13"/>
        <v>195.10980002452928</v>
      </c>
      <c r="O148" s="12">
        <v>27.6</v>
      </c>
      <c r="P148" s="12">
        <v>50.3</v>
      </c>
      <c r="Q148" s="12">
        <v>39.1</v>
      </c>
      <c r="S148" s="28">
        <v>1.661</v>
      </c>
      <c r="T148" s="16">
        <v>-512.012</v>
      </c>
      <c r="U148" s="16">
        <f t="shared" si="15"/>
        <v>425.49333333333334</v>
      </c>
      <c r="V148" s="28">
        <v>0.392</v>
      </c>
      <c r="W148" s="47">
        <v>2.25</v>
      </c>
      <c r="X148" s="47">
        <f t="shared" si="16"/>
        <v>1.511</v>
      </c>
      <c r="Y148" s="29">
        <v>12.293</v>
      </c>
      <c r="Z148" s="27">
        <v>195.10980002452928</v>
      </c>
    </row>
    <row r="149" spans="1:26" ht="12.75">
      <c r="A149" s="2">
        <v>37004</v>
      </c>
      <c r="B149" s="16">
        <v>113</v>
      </c>
      <c r="C149" s="31">
        <v>0.752199054</v>
      </c>
      <c r="D149" s="15">
        <v>0.752199054</v>
      </c>
      <c r="E149" s="4">
        <v>1393</v>
      </c>
      <c r="F149" s="14">
        <v>0</v>
      </c>
      <c r="G149" s="31">
        <v>37.4919431</v>
      </c>
      <c r="H149" s="31">
        <v>-77.09566061</v>
      </c>
      <c r="I149" s="13">
        <v>1045</v>
      </c>
      <c r="J149" s="12">
        <f t="shared" si="10"/>
        <v>1003.4</v>
      </c>
      <c r="K149" s="26">
        <f t="shared" si="11"/>
        <v>81.11925368249304</v>
      </c>
      <c r="L149" s="26">
        <f t="shared" si="14"/>
        <v>169.19925368249304</v>
      </c>
      <c r="M149" s="26">
        <f t="shared" si="12"/>
        <v>164.64925368249305</v>
      </c>
      <c r="N149" s="27">
        <f t="shared" si="13"/>
        <v>166.92425368249303</v>
      </c>
      <c r="O149" s="12">
        <v>27.7</v>
      </c>
      <c r="P149" s="12">
        <v>49.5</v>
      </c>
      <c r="Q149" s="12">
        <v>42.8</v>
      </c>
      <c r="S149" s="28">
        <v>4.882</v>
      </c>
      <c r="T149" s="16">
        <v>1167.475</v>
      </c>
      <c r="U149" s="16">
        <f t="shared" si="15"/>
        <v>582.4893333333333</v>
      </c>
      <c r="V149" s="28">
        <v>0.385</v>
      </c>
      <c r="W149" s="47">
        <v>2.25</v>
      </c>
      <c r="X149" s="47">
        <f t="shared" si="16"/>
        <v>1.6956666666666667</v>
      </c>
      <c r="Y149" s="29">
        <v>12.269</v>
      </c>
      <c r="Z149" s="27">
        <v>166.92425368249303</v>
      </c>
    </row>
    <row r="150" spans="1:26" ht="12.75">
      <c r="A150" s="2">
        <v>37004</v>
      </c>
      <c r="B150" s="16">
        <v>113</v>
      </c>
      <c r="C150" s="31">
        <v>0.752314806</v>
      </c>
      <c r="D150" s="15">
        <v>0.752314806</v>
      </c>
      <c r="E150" s="4">
        <v>1403</v>
      </c>
      <c r="F150" s="14">
        <v>0</v>
      </c>
      <c r="G150" s="31">
        <v>37.49757568</v>
      </c>
      <c r="H150" s="31">
        <v>-77.09581335</v>
      </c>
      <c r="I150" s="13">
        <v>1050.5</v>
      </c>
      <c r="J150" s="12">
        <f t="shared" si="10"/>
        <v>1008.9</v>
      </c>
      <c r="K150" s="26">
        <f t="shared" si="11"/>
        <v>35.72657239820634</v>
      </c>
      <c r="L150" s="26">
        <f t="shared" si="14"/>
        <v>123.80657239820634</v>
      </c>
      <c r="M150" s="26">
        <f t="shared" si="12"/>
        <v>119.25657239820634</v>
      </c>
      <c r="N150" s="27">
        <f t="shared" si="13"/>
        <v>121.53157239820635</v>
      </c>
      <c r="O150" s="12">
        <v>28</v>
      </c>
      <c r="P150" s="12">
        <v>49.8</v>
      </c>
      <c r="Q150" s="12">
        <v>39.3</v>
      </c>
      <c r="S150" s="28">
        <v>3.678</v>
      </c>
      <c r="T150" s="16">
        <v>536.911</v>
      </c>
      <c r="U150" s="16">
        <f t="shared" si="15"/>
        <v>599.4681666666667</v>
      </c>
      <c r="V150" s="28">
        <v>0.394</v>
      </c>
      <c r="W150" s="47">
        <v>2.25</v>
      </c>
      <c r="X150" s="47">
        <f t="shared" si="16"/>
        <v>1.8804999999999998</v>
      </c>
      <c r="Y150" s="29">
        <v>12.263</v>
      </c>
      <c r="Z150" s="27">
        <v>121.53157239820635</v>
      </c>
    </row>
    <row r="151" spans="1:26" ht="12.75">
      <c r="A151" s="2">
        <v>37004</v>
      </c>
      <c r="B151" s="16">
        <v>113</v>
      </c>
      <c r="C151" s="31">
        <v>0.752430558</v>
      </c>
      <c r="D151" s="15">
        <v>0.752430558</v>
      </c>
      <c r="E151" s="4">
        <v>1413</v>
      </c>
      <c r="F151" s="14">
        <v>0</v>
      </c>
      <c r="G151" s="31">
        <v>37.5014491</v>
      </c>
      <c r="H151" s="31">
        <v>-77.09991884</v>
      </c>
      <c r="I151" s="13">
        <v>1055.3</v>
      </c>
      <c r="J151" s="12">
        <f t="shared" si="10"/>
        <v>1013.6999999999999</v>
      </c>
      <c r="K151" s="26">
        <f t="shared" si="11"/>
        <v>-3.6870945793353793</v>
      </c>
      <c r="L151" s="26">
        <f t="shared" si="14"/>
        <v>84.39290542066462</v>
      </c>
      <c r="M151" s="26">
        <f t="shared" si="12"/>
        <v>79.84290542066462</v>
      </c>
      <c r="N151" s="27">
        <f t="shared" si="13"/>
        <v>82.11790542066461</v>
      </c>
      <c r="O151" s="12">
        <v>28.5</v>
      </c>
      <c r="P151" s="12">
        <v>49.5</v>
      </c>
      <c r="Q151" s="12">
        <v>42.2</v>
      </c>
      <c r="R151" s="1">
        <v>2.1E-05</v>
      </c>
      <c r="S151" s="28">
        <v>5.118</v>
      </c>
      <c r="T151" s="16">
        <v>1271.399</v>
      </c>
      <c r="U151" s="16">
        <f t="shared" si="15"/>
        <v>721.4471666666667</v>
      </c>
      <c r="V151" s="28">
        <v>0.421</v>
      </c>
      <c r="W151" s="47">
        <v>2.25</v>
      </c>
      <c r="X151" s="47">
        <f t="shared" si="16"/>
        <v>2.0653333333333332</v>
      </c>
      <c r="Y151" s="29">
        <v>12.294</v>
      </c>
      <c r="Z151" s="27">
        <v>82.11790542066461</v>
      </c>
    </row>
    <row r="152" spans="1:26" ht="12.75">
      <c r="A152" s="2">
        <v>37004</v>
      </c>
      <c r="B152" s="16">
        <v>113</v>
      </c>
      <c r="C152" s="31">
        <v>0.75254631</v>
      </c>
      <c r="D152" s="15">
        <v>0.75254631</v>
      </c>
      <c r="E152" s="4">
        <v>1423</v>
      </c>
      <c r="F152" s="14">
        <v>0</v>
      </c>
      <c r="G152" s="31">
        <v>37.50222422</v>
      </c>
      <c r="H152" s="31">
        <v>-77.10576309</v>
      </c>
      <c r="I152" s="13">
        <v>1059.8</v>
      </c>
      <c r="J152" s="12">
        <f t="shared" si="10"/>
        <v>1018.1999999999999</v>
      </c>
      <c r="K152" s="26">
        <f t="shared" si="11"/>
        <v>-40.468276987799925</v>
      </c>
      <c r="L152" s="26">
        <f t="shared" si="14"/>
        <v>47.61172301220007</v>
      </c>
      <c r="M152" s="26">
        <f t="shared" si="12"/>
        <v>43.061723012200076</v>
      </c>
      <c r="N152" s="27">
        <f t="shared" si="13"/>
        <v>45.336723012200075</v>
      </c>
      <c r="O152" s="12">
        <v>29.4</v>
      </c>
      <c r="P152" s="12">
        <v>49.4</v>
      </c>
      <c r="Q152" s="12">
        <v>41.1</v>
      </c>
      <c r="S152" s="28">
        <v>4.949</v>
      </c>
      <c r="T152" s="16">
        <v>1165.938</v>
      </c>
      <c r="U152" s="16">
        <f t="shared" si="15"/>
        <v>878.4433333333333</v>
      </c>
      <c r="V152" s="28">
        <v>0.442</v>
      </c>
      <c r="W152" s="47">
        <v>2.249</v>
      </c>
      <c r="X152" s="47">
        <f t="shared" si="16"/>
        <v>2.25</v>
      </c>
      <c r="Y152" s="29">
        <v>12.264</v>
      </c>
      <c r="Z152" s="27">
        <v>45.336723012200075</v>
      </c>
    </row>
    <row r="153" spans="1:26" ht="12.75">
      <c r="A153" s="2">
        <v>37004</v>
      </c>
      <c r="B153" s="16">
        <v>113</v>
      </c>
      <c r="C153" s="31">
        <v>0.752662063</v>
      </c>
      <c r="D153" s="15">
        <v>0.752662063</v>
      </c>
      <c r="E153" s="4">
        <v>1433</v>
      </c>
      <c r="F153" s="14">
        <v>0</v>
      </c>
      <c r="G153" s="31">
        <v>37.50233618</v>
      </c>
      <c r="H153" s="31">
        <v>-77.11185662</v>
      </c>
      <c r="I153" s="13">
        <v>1059.4</v>
      </c>
      <c r="J153" s="12">
        <f t="shared" si="10"/>
        <v>1017.8000000000001</v>
      </c>
      <c r="K153" s="26">
        <f t="shared" si="11"/>
        <v>-37.205427683738485</v>
      </c>
      <c r="L153" s="26">
        <f t="shared" si="14"/>
        <v>50.87457231626151</v>
      </c>
      <c r="M153" s="26">
        <f t="shared" si="12"/>
        <v>46.324572316261516</v>
      </c>
      <c r="N153" s="27">
        <f t="shared" si="13"/>
        <v>48.599572316261515</v>
      </c>
      <c r="O153" s="12">
        <v>29.6</v>
      </c>
      <c r="P153" s="12">
        <v>47.4</v>
      </c>
      <c r="Q153" s="12">
        <v>43.6</v>
      </c>
      <c r="S153" s="28">
        <v>6.034</v>
      </c>
      <c r="T153" s="16">
        <v>1742.925</v>
      </c>
      <c r="U153" s="16">
        <f t="shared" si="15"/>
        <v>895.4393333333333</v>
      </c>
      <c r="V153" s="28">
        <v>0.432</v>
      </c>
      <c r="W153" s="47">
        <v>2.249</v>
      </c>
      <c r="X153" s="47">
        <f t="shared" si="16"/>
        <v>2.2496666666666667</v>
      </c>
      <c r="Y153" s="29">
        <v>12.262</v>
      </c>
      <c r="Z153" s="27">
        <v>48.599572316261515</v>
      </c>
    </row>
    <row r="154" spans="1:26" ht="12.75">
      <c r="A154" s="2">
        <v>37004</v>
      </c>
      <c r="B154" s="16">
        <v>113</v>
      </c>
      <c r="C154" s="31">
        <v>0.752777755</v>
      </c>
      <c r="D154" s="15">
        <v>0.752777755</v>
      </c>
      <c r="E154" s="4">
        <v>1443</v>
      </c>
      <c r="F154" s="14">
        <v>1</v>
      </c>
      <c r="G154" s="31">
        <v>37.50272541</v>
      </c>
      <c r="H154" s="31">
        <v>-77.11807087</v>
      </c>
      <c r="I154" s="13">
        <v>1058.1</v>
      </c>
      <c r="J154" s="12">
        <f t="shared" si="10"/>
        <v>1016.4999999999999</v>
      </c>
      <c r="K154" s="26">
        <f t="shared" si="11"/>
        <v>-26.59230449337184</v>
      </c>
      <c r="L154" s="26">
        <f t="shared" si="14"/>
        <v>61.48769550662816</v>
      </c>
      <c r="M154" s="26">
        <f t="shared" si="12"/>
        <v>56.93769550662816</v>
      </c>
      <c r="N154" s="27">
        <f t="shared" si="13"/>
        <v>59.21269550662816</v>
      </c>
      <c r="O154" s="12">
        <v>29.2</v>
      </c>
      <c r="P154" s="12">
        <v>47</v>
      </c>
      <c r="Q154" s="12">
        <v>39.2</v>
      </c>
      <c r="S154" s="28">
        <v>3.502</v>
      </c>
      <c r="T154" s="16">
        <v>429.861</v>
      </c>
      <c r="U154" s="16">
        <f t="shared" si="15"/>
        <v>1052.4181666666666</v>
      </c>
      <c r="V154" s="28">
        <v>0.442</v>
      </c>
      <c r="W154" s="47">
        <v>2.249</v>
      </c>
      <c r="X154" s="47">
        <f t="shared" si="16"/>
        <v>2.2495000000000003</v>
      </c>
      <c r="Y154" s="29">
        <v>12.318</v>
      </c>
      <c r="Z154" s="27">
        <v>59.21269550662816</v>
      </c>
    </row>
    <row r="155" spans="1:26" ht="12.75">
      <c r="A155" s="2">
        <v>37004</v>
      </c>
      <c r="B155" s="16">
        <v>113</v>
      </c>
      <c r="C155" s="31">
        <v>0.752893507</v>
      </c>
      <c r="D155" s="15">
        <v>0.752893507</v>
      </c>
      <c r="E155" s="4">
        <v>1453</v>
      </c>
      <c r="F155" s="14">
        <v>0</v>
      </c>
      <c r="G155" s="31">
        <v>37.50326586</v>
      </c>
      <c r="H155" s="31">
        <v>-77.12424444</v>
      </c>
      <c r="I155" s="13">
        <v>1054.2</v>
      </c>
      <c r="J155" s="12">
        <f t="shared" si="10"/>
        <v>1012.6</v>
      </c>
      <c r="K155" s="26">
        <f t="shared" si="11"/>
        <v>5.328695191667928</v>
      </c>
      <c r="L155" s="26">
        <f t="shared" si="14"/>
        <v>93.40869519166793</v>
      </c>
      <c r="M155" s="26">
        <f t="shared" si="12"/>
        <v>88.85869519166793</v>
      </c>
      <c r="N155" s="27">
        <f t="shared" si="13"/>
        <v>91.13369519166793</v>
      </c>
      <c r="O155" s="12">
        <v>29.3</v>
      </c>
      <c r="P155" s="12">
        <v>47.1</v>
      </c>
      <c r="Q155" s="12">
        <v>45.6</v>
      </c>
      <c r="S155" s="28">
        <v>5.331</v>
      </c>
      <c r="T155" s="16">
        <v>1374.349</v>
      </c>
      <c r="U155" s="16">
        <f t="shared" si="15"/>
        <v>1086.8971666666666</v>
      </c>
      <c r="V155" s="28">
        <v>0.472</v>
      </c>
      <c r="W155" s="47">
        <v>3.359</v>
      </c>
      <c r="X155" s="47">
        <f t="shared" si="16"/>
        <v>2.4343333333333335</v>
      </c>
      <c r="Y155" s="29">
        <v>12.29</v>
      </c>
      <c r="Z155" s="27">
        <v>91.13369519166793</v>
      </c>
    </row>
    <row r="156" spans="1:26" ht="12.75">
      <c r="A156" s="2">
        <v>37004</v>
      </c>
      <c r="B156" s="16">
        <v>113</v>
      </c>
      <c r="C156" s="31">
        <v>0.75300926</v>
      </c>
      <c r="D156" s="15">
        <v>0.75300926</v>
      </c>
      <c r="E156" s="4">
        <v>1463</v>
      </c>
      <c r="F156" s="14">
        <v>0</v>
      </c>
      <c r="G156" s="31">
        <v>37.50381735</v>
      </c>
      <c r="H156" s="31">
        <v>-77.1301486</v>
      </c>
      <c r="I156" s="13">
        <v>1050.3</v>
      </c>
      <c r="J156" s="12">
        <f t="shared" si="10"/>
        <v>1008.6999999999999</v>
      </c>
      <c r="K156" s="26">
        <f t="shared" si="11"/>
        <v>37.372875213273694</v>
      </c>
      <c r="L156" s="26">
        <f t="shared" si="14"/>
        <v>125.4528752132737</v>
      </c>
      <c r="M156" s="26">
        <f t="shared" si="12"/>
        <v>120.90287521327369</v>
      </c>
      <c r="N156" s="27">
        <f t="shared" si="13"/>
        <v>123.1778752132737</v>
      </c>
      <c r="O156" s="12">
        <v>28.8</v>
      </c>
      <c r="P156" s="12">
        <v>45.7</v>
      </c>
      <c r="Q156" s="12">
        <v>40.1</v>
      </c>
      <c r="S156" s="28">
        <v>5.323</v>
      </c>
      <c r="T156" s="16">
        <v>1373.888</v>
      </c>
      <c r="U156" s="16">
        <f t="shared" si="15"/>
        <v>1226.3933333333332</v>
      </c>
      <c r="V156" s="28">
        <v>0.483</v>
      </c>
      <c r="W156" s="47">
        <v>3.358</v>
      </c>
      <c r="X156" s="47">
        <f t="shared" si="16"/>
        <v>2.619</v>
      </c>
      <c r="Y156" s="29">
        <v>12.287</v>
      </c>
      <c r="Z156" s="27">
        <v>123.1778752132737</v>
      </c>
    </row>
    <row r="157" spans="1:26" ht="12.75">
      <c r="A157" s="2">
        <v>37004</v>
      </c>
      <c r="B157" s="16">
        <v>113</v>
      </c>
      <c r="C157" s="31">
        <v>0.753125012</v>
      </c>
      <c r="D157" s="15">
        <v>0.753125012</v>
      </c>
      <c r="E157" s="4">
        <v>1473</v>
      </c>
      <c r="F157" s="14">
        <v>0</v>
      </c>
      <c r="G157" s="31">
        <v>37.50432947</v>
      </c>
      <c r="H157" s="31">
        <v>-77.13596085</v>
      </c>
      <c r="I157" s="13">
        <v>1044.4</v>
      </c>
      <c r="J157" s="12">
        <f t="shared" si="10"/>
        <v>1002.8000000000001</v>
      </c>
      <c r="K157" s="26">
        <f t="shared" si="11"/>
        <v>86.08622703684198</v>
      </c>
      <c r="L157" s="26">
        <f t="shared" si="14"/>
        <v>174.16622703684197</v>
      </c>
      <c r="M157" s="26">
        <f t="shared" si="12"/>
        <v>169.61622703684196</v>
      </c>
      <c r="N157" s="27">
        <f t="shared" si="13"/>
        <v>171.89122703684197</v>
      </c>
      <c r="O157" s="12">
        <v>28.6</v>
      </c>
      <c r="P157" s="12">
        <v>47.2</v>
      </c>
      <c r="Q157" s="12">
        <v>42.3</v>
      </c>
      <c r="R157" s="1">
        <v>2.02E-05</v>
      </c>
      <c r="S157" s="28">
        <v>6.629</v>
      </c>
      <c r="T157" s="16">
        <v>2055.824</v>
      </c>
      <c r="U157" s="16">
        <f t="shared" si="15"/>
        <v>1357.1308333333334</v>
      </c>
      <c r="V157" s="28">
        <v>0.513</v>
      </c>
      <c r="W157" s="47">
        <v>3.358</v>
      </c>
      <c r="X157" s="47">
        <f t="shared" si="16"/>
        <v>2.8036666666666665</v>
      </c>
      <c r="Y157" s="29">
        <v>12.291</v>
      </c>
      <c r="Z157" s="27">
        <v>171.89122703684197</v>
      </c>
    </row>
    <row r="158" spans="1:26" ht="12.75">
      <c r="A158" s="2">
        <v>37004</v>
      </c>
      <c r="B158" s="16">
        <v>113</v>
      </c>
      <c r="C158" s="31">
        <v>0.753240764</v>
      </c>
      <c r="D158" s="15">
        <v>0.753240764</v>
      </c>
      <c r="E158" s="4">
        <v>1483</v>
      </c>
      <c r="F158" s="14">
        <v>0</v>
      </c>
      <c r="G158" s="31">
        <v>37.50501559</v>
      </c>
      <c r="H158" s="31">
        <v>-77.14210981</v>
      </c>
      <c r="I158" s="13">
        <v>1039.5</v>
      </c>
      <c r="J158" s="12">
        <f t="shared" si="10"/>
        <v>997.9</v>
      </c>
      <c r="K158" s="26">
        <f t="shared" si="11"/>
        <v>126.76143379324209</v>
      </c>
      <c r="L158" s="26">
        <f t="shared" si="14"/>
        <v>214.8414337932421</v>
      </c>
      <c r="M158" s="26">
        <f t="shared" si="12"/>
        <v>210.2914337932421</v>
      </c>
      <c r="N158" s="27">
        <f t="shared" si="13"/>
        <v>212.56643379324208</v>
      </c>
      <c r="O158" s="12">
        <v>27.9</v>
      </c>
      <c r="P158" s="12">
        <v>47</v>
      </c>
      <c r="Q158" s="12">
        <v>45.5</v>
      </c>
      <c r="S158" s="28">
        <v>6.123</v>
      </c>
      <c r="T158" s="16">
        <v>1792.811</v>
      </c>
      <c r="U158" s="16">
        <f t="shared" si="15"/>
        <v>1461.6096666666665</v>
      </c>
      <c r="V158" s="28">
        <v>0.542</v>
      </c>
      <c r="W158" s="47">
        <v>3.358</v>
      </c>
      <c r="X158" s="47">
        <f t="shared" si="16"/>
        <v>2.9885</v>
      </c>
      <c r="Y158" s="29">
        <v>12.283</v>
      </c>
      <c r="Z158" s="27">
        <v>212.56643379324208</v>
      </c>
    </row>
    <row r="159" spans="1:26" ht="12.75">
      <c r="A159" s="2">
        <v>37004</v>
      </c>
      <c r="B159" s="16">
        <v>113</v>
      </c>
      <c r="C159" s="31">
        <v>0.753356457</v>
      </c>
      <c r="D159" s="15">
        <v>0.753356457</v>
      </c>
      <c r="E159" s="4">
        <v>1493</v>
      </c>
      <c r="F159" s="14">
        <v>0</v>
      </c>
      <c r="G159" s="31">
        <v>37.50588303</v>
      </c>
      <c r="H159" s="31">
        <v>-77.14854954</v>
      </c>
      <c r="I159" s="13">
        <v>1034</v>
      </c>
      <c r="J159" s="12">
        <f t="shared" si="10"/>
        <v>992.4</v>
      </c>
      <c r="K159" s="26">
        <f t="shared" si="11"/>
        <v>172.65587061412842</v>
      </c>
      <c r="L159" s="26">
        <f t="shared" si="14"/>
        <v>260.73587061412843</v>
      </c>
      <c r="M159" s="26">
        <f t="shared" si="12"/>
        <v>256.1858706141284</v>
      </c>
      <c r="N159" s="27">
        <f t="shared" si="13"/>
        <v>258.46087061412845</v>
      </c>
      <c r="O159" s="12">
        <v>27.5</v>
      </c>
      <c r="P159" s="12">
        <v>48.2</v>
      </c>
      <c r="Q159" s="12">
        <v>51</v>
      </c>
      <c r="S159" s="28">
        <v>7.136</v>
      </c>
      <c r="T159" s="16">
        <v>2317.35</v>
      </c>
      <c r="U159" s="16">
        <f t="shared" si="15"/>
        <v>1557.3471666666667</v>
      </c>
      <c r="V159" s="28">
        <v>0.512</v>
      </c>
      <c r="W159" s="47">
        <v>3.358</v>
      </c>
      <c r="X159" s="47">
        <f t="shared" si="16"/>
        <v>3.173333333333334</v>
      </c>
      <c r="Y159" s="29">
        <v>12.273</v>
      </c>
      <c r="Z159" s="27">
        <v>258.46087061412845</v>
      </c>
    </row>
    <row r="160" spans="1:26" ht="12.75">
      <c r="A160" s="2">
        <v>37004</v>
      </c>
      <c r="B160" s="16">
        <v>113</v>
      </c>
      <c r="C160" s="31">
        <v>0.753472209</v>
      </c>
      <c r="D160" s="15">
        <v>0.753472209</v>
      </c>
      <c r="E160" s="4">
        <v>1503</v>
      </c>
      <c r="F160" s="14">
        <v>0</v>
      </c>
      <c r="G160" s="31">
        <v>37.50681918</v>
      </c>
      <c r="H160" s="31">
        <v>-77.15509077</v>
      </c>
      <c r="I160" s="13">
        <v>1030.7</v>
      </c>
      <c r="J160" s="12">
        <f t="shared" si="10"/>
        <v>989.1</v>
      </c>
      <c r="K160" s="26">
        <f t="shared" si="11"/>
        <v>200.3147803919995</v>
      </c>
      <c r="L160" s="26">
        <f t="shared" si="14"/>
        <v>288.3947803919995</v>
      </c>
      <c r="M160" s="26">
        <f t="shared" si="12"/>
        <v>283.8447803919995</v>
      </c>
      <c r="N160" s="27">
        <f t="shared" si="13"/>
        <v>286.1197803919995</v>
      </c>
      <c r="O160" s="12">
        <v>26.8</v>
      </c>
      <c r="P160" s="12">
        <v>49.3</v>
      </c>
      <c r="Q160" s="12">
        <v>48.1</v>
      </c>
      <c r="S160" s="28">
        <v>5.331</v>
      </c>
      <c r="T160" s="16">
        <v>1371.838</v>
      </c>
      <c r="U160" s="16">
        <f t="shared" si="15"/>
        <v>1714.3433333333332</v>
      </c>
      <c r="V160" s="28">
        <v>0.543</v>
      </c>
      <c r="W160" s="47">
        <v>3.357</v>
      </c>
      <c r="X160" s="47">
        <f t="shared" si="16"/>
        <v>3.358</v>
      </c>
      <c r="Y160" s="29">
        <v>12.278</v>
      </c>
      <c r="Z160" s="27">
        <v>286.1197803919995</v>
      </c>
    </row>
    <row r="161" spans="1:26" ht="12.75">
      <c r="A161" s="2">
        <v>37004</v>
      </c>
      <c r="B161" s="16">
        <v>113</v>
      </c>
      <c r="C161" s="31">
        <v>0.753587961</v>
      </c>
      <c r="D161" s="15">
        <v>0.753587961</v>
      </c>
      <c r="E161" s="4">
        <v>1513</v>
      </c>
      <c r="F161" s="14">
        <v>0</v>
      </c>
      <c r="G161" s="31">
        <v>37.50799914</v>
      </c>
      <c r="H161" s="31">
        <v>-77.16145517</v>
      </c>
      <c r="I161" s="13">
        <v>1026.2</v>
      </c>
      <c r="J161" s="12">
        <f t="shared" si="10"/>
        <v>984.6</v>
      </c>
      <c r="K161" s="26">
        <f t="shared" si="11"/>
        <v>238.1805613354636</v>
      </c>
      <c r="L161" s="26">
        <f t="shared" si="14"/>
        <v>326.2605613354636</v>
      </c>
      <c r="M161" s="26">
        <f t="shared" si="12"/>
        <v>321.7105613354636</v>
      </c>
      <c r="N161" s="27">
        <f t="shared" si="13"/>
        <v>323.98556133546356</v>
      </c>
      <c r="O161" s="12">
        <v>26.7</v>
      </c>
      <c r="P161" s="12">
        <v>49.8</v>
      </c>
      <c r="Q161" s="12">
        <v>48</v>
      </c>
      <c r="S161" s="28">
        <v>5.845</v>
      </c>
      <c r="T161" s="16">
        <v>1633.774</v>
      </c>
      <c r="U161" s="16">
        <f t="shared" si="15"/>
        <v>1757.5808333333332</v>
      </c>
      <c r="V161" s="28">
        <v>0.492</v>
      </c>
      <c r="W161" s="47">
        <v>3.357</v>
      </c>
      <c r="X161" s="47">
        <f t="shared" si="16"/>
        <v>3.357666666666667</v>
      </c>
      <c r="Y161" s="29">
        <v>12.251</v>
      </c>
      <c r="Z161" s="27">
        <v>323.98556133546356</v>
      </c>
    </row>
    <row r="162" spans="1:26" ht="12.75">
      <c r="A162" s="2">
        <v>37004</v>
      </c>
      <c r="B162" s="16">
        <v>113</v>
      </c>
      <c r="C162" s="31">
        <v>0.753703713</v>
      </c>
      <c r="D162" s="15">
        <v>0.753703713</v>
      </c>
      <c r="E162" s="4">
        <v>1523</v>
      </c>
      <c r="F162" s="14">
        <v>0</v>
      </c>
      <c r="G162" s="31">
        <v>37.50821268</v>
      </c>
      <c r="H162" s="31">
        <v>-77.16751453</v>
      </c>
      <c r="I162" s="13">
        <v>1022.7</v>
      </c>
      <c r="J162" s="12">
        <f t="shared" si="10"/>
        <v>981.1</v>
      </c>
      <c r="K162" s="26">
        <f t="shared" si="11"/>
        <v>267.75156455653905</v>
      </c>
      <c r="L162" s="26">
        <f t="shared" si="14"/>
        <v>355.83156455653904</v>
      </c>
      <c r="M162" s="26">
        <f t="shared" si="12"/>
        <v>351.281564556539</v>
      </c>
      <c r="N162" s="27">
        <f t="shared" si="13"/>
        <v>353.556564556539</v>
      </c>
      <c r="O162" s="12">
        <v>26.2</v>
      </c>
      <c r="P162" s="12">
        <v>50.1</v>
      </c>
      <c r="Q162" s="12">
        <v>43.4</v>
      </c>
      <c r="S162" s="28">
        <v>5.661</v>
      </c>
      <c r="T162" s="16">
        <v>1580.761</v>
      </c>
      <c r="U162" s="16">
        <f t="shared" si="15"/>
        <v>1792.0596666666668</v>
      </c>
      <c r="V162" s="28">
        <v>0.472</v>
      </c>
      <c r="W162" s="47">
        <v>3.357</v>
      </c>
      <c r="X162" s="47">
        <f t="shared" si="16"/>
        <v>3.3575</v>
      </c>
      <c r="Y162" s="29">
        <v>12.273</v>
      </c>
      <c r="Z162" s="27">
        <v>353.556564556539</v>
      </c>
    </row>
    <row r="163" spans="1:26" ht="12.75">
      <c r="A163" s="2">
        <v>37004</v>
      </c>
      <c r="B163" s="16">
        <v>113</v>
      </c>
      <c r="C163" s="31">
        <v>0.753819466</v>
      </c>
      <c r="D163" s="15">
        <v>0.753819466</v>
      </c>
      <c r="E163" s="4">
        <v>1533</v>
      </c>
      <c r="F163" s="14">
        <v>0</v>
      </c>
      <c r="G163" s="31">
        <v>37.50609132</v>
      </c>
      <c r="H163" s="31">
        <v>-77.1723474</v>
      </c>
      <c r="I163" s="13">
        <v>1021.5</v>
      </c>
      <c r="J163" s="12">
        <f t="shared" si="10"/>
        <v>979.9</v>
      </c>
      <c r="K163" s="26">
        <f t="shared" si="11"/>
        <v>277.91448438336795</v>
      </c>
      <c r="L163" s="26">
        <f t="shared" si="14"/>
        <v>365.99448438336793</v>
      </c>
      <c r="M163" s="26">
        <f t="shared" si="12"/>
        <v>361.4444843833679</v>
      </c>
      <c r="N163" s="27">
        <f t="shared" si="13"/>
        <v>363.7194843833679</v>
      </c>
      <c r="O163" s="12">
        <v>26</v>
      </c>
      <c r="P163" s="12">
        <v>50.5</v>
      </c>
      <c r="Q163" s="12">
        <v>42.2</v>
      </c>
      <c r="R163" s="1">
        <v>1.8E-05</v>
      </c>
      <c r="S163" s="28">
        <v>5.243</v>
      </c>
      <c r="T163" s="16">
        <v>1317.8</v>
      </c>
      <c r="U163" s="16">
        <f t="shared" si="15"/>
        <v>1669.0556666666664</v>
      </c>
      <c r="V163" s="28">
        <v>0.501</v>
      </c>
      <c r="W163" s="47">
        <v>3.357</v>
      </c>
      <c r="X163" s="47">
        <f t="shared" si="16"/>
        <v>3.357333333333333</v>
      </c>
      <c r="Y163" s="29">
        <v>12.274</v>
      </c>
      <c r="Z163" s="27">
        <v>363.7194843833679</v>
      </c>
    </row>
    <row r="164" spans="1:26" ht="12.75">
      <c r="A164" s="2">
        <v>37004</v>
      </c>
      <c r="B164" s="16">
        <v>113</v>
      </c>
      <c r="C164" s="31">
        <v>0.753935158</v>
      </c>
      <c r="D164" s="15">
        <v>0.753935158</v>
      </c>
      <c r="E164" s="4">
        <v>1543</v>
      </c>
      <c r="F164" s="14">
        <v>0</v>
      </c>
      <c r="G164" s="31">
        <v>37.50209324</v>
      </c>
      <c r="H164" s="31">
        <v>-77.17484744</v>
      </c>
      <c r="I164" s="13">
        <v>1021.8</v>
      </c>
      <c r="J164" s="12">
        <f t="shared" si="10"/>
        <v>980.1999999999999</v>
      </c>
      <c r="K164" s="26">
        <f t="shared" si="11"/>
        <v>275.37258812189964</v>
      </c>
      <c r="L164" s="26">
        <f t="shared" si="14"/>
        <v>363.4525881218996</v>
      </c>
      <c r="M164" s="26">
        <f t="shared" si="12"/>
        <v>358.9025881218996</v>
      </c>
      <c r="N164" s="27">
        <f t="shared" si="13"/>
        <v>361.1775881218996</v>
      </c>
      <c r="O164" s="12">
        <v>26</v>
      </c>
      <c r="P164" s="12">
        <v>51</v>
      </c>
      <c r="Q164" s="12">
        <v>47.4</v>
      </c>
      <c r="S164" s="28">
        <v>4.586</v>
      </c>
      <c r="T164" s="16">
        <v>1002.287</v>
      </c>
      <c r="U164" s="16">
        <f t="shared" si="15"/>
        <v>1537.3016666666665</v>
      </c>
      <c r="V164" s="28">
        <v>0.421</v>
      </c>
      <c r="W164" s="47">
        <v>2.246</v>
      </c>
      <c r="X164" s="47">
        <f t="shared" si="16"/>
        <v>3.1719999999999993</v>
      </c>
      <c r="Y164" s="29">
        <v>12.291</v>
      </c>
      <c r="Z164" s="27">
        <v>361.1775881218996</v>
      </c>
    </row>
    <row r="165" spans="1:26" ht="12.75">
      <c r="A165" s="2">
        <v>37004</v>
      </c>
      <c r="B165" s="16">
        <v>113</v>
      </c>
      <c r="C165" s="31">
        <v>0.75405091</v>
      </c>
      <c r="D165" s="15">
        <v>0.75405091</v>
      </c>
      <c r="E165" s="4">
        <v>1553</v>
      </c>
      <c r="F165" s="14">
        <v>0</v>
      </c>
      <c r="G165" s="31">
        <v>37.4975323</v>
      </c>
      <c r="H165" s="31">
        <v>-77.17393346</v>
      </c>
      <c r="I165" s="13">
        <v>1017.9</v>
      </c>
      <c r="J165" s="12">
        <f t="shared" si="10"/>
        <v>976.3</v>
      </c>
      <c r="K165" s="26">
        <f t="shared" si="11"/>
        <v>308.47808594455273</v>
      </c>
      <c r="L165" s="26">
        <f t="shared" si="14"/>
        <v>396.5580859445527</v>
      </c>
      <c r="M165" s="26">
        <f t="shared" si="12"/>
        <v>392.0080859445527</v>
      </c>
      <c r="N165" s="27">
        <f t="shared" si="13"/>
        <v>394.2830859445527</v>
      </c>
      <c r="O165" s="12">
        <v>25.7</v>
      </c>
      <c r="P165" s="12">
        <v>50.2</v>
      </c>
      <c r="Q165" s="12">
        <v>58.5</v>
      </c>
      <c r="S165" s="28">
        <v>4.041</v>
      </c>
      <c r="T165" s="16">
        <v>686.724</v>
      </c>
      <c r="U165" s="16">
        <f t="shared" si="15"/>
        <v>1265.5306666666668</v>
      </c>
      <c r="V165" s="28">
        <v>0.492</v>
      </c>
      <c r="W165" s="47">
        <v>3.356</v>
      </c>
      <c r="X165" s="47">
        <f t="shared" si="16"/>
        <v>3.171666666666667</v>
      </c>
      <c r="Y165" s="29">
        <v>12.268</v>
      </c>
      <c r="Z165" s="27">
        <v>394.2830859445527</v>
      </c>
    </row>
    <row r="166" spans="1:26" ht="12.75">
      <c r="A166" s="2">
        <v>37004</v>
      </c>
      <c r="B166" s="16">
        <v>113</v>
      </c>
      <c r="C166" s="31">
        <v>0.754166663</v>
      </c>
      <c r="D166" s="15">
        <v>0.754166663</v>
      </c>
      <c r="E166" s="4">
        <v>1563</v>
      </c>
      <c r="F166" s="14">
        <v>0</v>
      </c>
      <c r="G166" s="31">
        <v>37.49346024</v>
      </c>
      <c r="H166" s="31">
        <v>-77.16989823</v>
      </c>
      <c r="I166" s="13">
        <v>1012.3</v>
      </c>
      <c r="J166" s="12">
        <f t="shared" si="10"/>
        <v>970.6999999999999</v>
      </c>
      <c r="K166" s="26">
        <f t="shared" si="11"/>
        <v>356.2461967977965</v>
      </c>
      <c r="L166" s="26">
        <f t="shared" si="14"/>
        <v>444.32619679779646</v>
      </c>
      <c r="M166" s="26">
        <f t="shared" si="12"/>
        <v>439.7761967977965</v>
      </c>
      <c r="N166" s="27">
        <f t="shared" si="13"/>
        <v>442.0511967977965</v>
      </c>
      <c r="O166" s="12">
        <v>25.6</v>
      </c>
      <c r="P166" s="12">
        <v>51.1</v>
      </c>
      <c r="Q166" s="12">
        <v>50</v>
      </c>
      <c r="S166" s="28">
        <v>6.265</v>
      </c>
      <c r="T166" s="16">
        <v>1893.711</v>
      </c>
      <c r="U166" s="16">
        <f t="shared" si="15"/>
        <v>1352.5095000000001</v>
      </c>
      <c r="V166" s="28">
        <v>0.434</v>
      </c>
      <c r="W166" s="47">
        <v>2.246</v>
      </c>
      <c r="X166" s="47">
        <f t="shared" si="16"/>
        <v>2.9865</v>
      </c>
      <c r="Y166" s="29">
        <v>12.268</v>
      </c>
      <c r="Z166" s="27">
        <v>442.0511967977965</v>
      </c>
    </row>
    <row r="167" spans="1:26" ht="12.75">
      <c r="A167" s="2">
        <v>37004</v>
      </c>
      <c r="B167" s="16">
        <v>113</v>
      </c>
      <c r="C167" s="31">
        <v>0.754282415</v>
      </c>
      <c r="D167" s="15">
        <v>0.754282415</v>
      </c>
      <c r="E167" s="4">
        <v>1573</v>
      </c>
      <c r="F167" s="14">
        <v>0</v>
      </c>
      <c r="G167" s="31">
        <v>37.49046426</v>
      </c>
      <c r="H167" s="31">
        <v>-77.16372184</v>
      </c>
      <c r="I167" s="13">
        <v>1008.1</v>
      </c>
      <c r="J167" s="12">
        <f t="shared" si="10"/>
        <v>966.5</v>
      </c>
      <c r="K167" s="26">
        <f t="shared" si="11"/>
        <v>392.2534757664838</v>
      </c>
      <c r="L167" s="26">
        <f t="shared" si="14"/>
        <v>480.3334757664838</v>
      </c>
      <c r="M167" s="26">
        <f t="shared" si="12"/>
        <v>475.7834757664838</v>
      </c>
      <c r="N167" s="27">
        <f t="shared" si="13"/>
        <v>478.05847576648375</v>
      </c>
      <c r="O167" s="12">
        <v>24.9</v>
      </c>
      <c r="P167" s="12">
        <v>51.2</v>
      </c>
      <c r="Q167" s="12">
        <v>50.5</v>
      </c>
      <c r="S167" s="28">
        <v>1.82</v>
      </c>
      <c r="T167" s="16">
        <v>-469.25</v>
      </c>
      <c r="U167" s="16">
        <f t="shared" si="15"/>
        <v>1002.0055000000001</v>
      </c>
      <c r="V167" s="28">
        <v>0.392</v>
      </c>
      <c r="W167" s="47">
        <v>2.246</v>
      </c>
      <c r="X167" s="47">
        <f t="shared" si="16"/>
        <v>2.8013333333333335</v>
      </c>
      <c r="Y167" s="29">
        <v>12.296</v>
      </c>
      <c r="Z167" s="27">
        <v>478.05847576648375</v>
      </c>
    </row>
    <row r="168" spans="1:26" ht="12.75">
      <c r="A168" s="2">
        <v>37004</v>
      </c>
      <c r="B168" s="16">
        <v>113</v>
      </c>
      <c r="C168" s="31">
        <v>0.754398167</v>
      </c>
      <c r="D168" s="15">
        <v>0.754398167</v>
      </c>
      <c r="E168" s="4">
        <v>1583</v>
      </c>
      <c r="F168" s="14">
        <v>0</v>
      </c>
      <c r="G168" s="31">
        <v>37.48843847</v>
      </c>
      <c r="H168" s="31">
        <v>-77.15710446</v>
      </c>
      <c r="I168" s="13">
        <v>1006.5</v>
      </c>
      <c r="J168" s="12">
        <f t="shared" si="10"/>
        <v>964.9</v>
      </c>
      <c r="K168" s="26">
        <f t="shared" si="11"/>
        <v>406.0117083796552</v>
      </c>
      <c r="L168" s="26">
        <f t="shared" si="14"/>
        <v>494.0917083796552</v>
      </c>
      <c r="M168" s="26">
        <f t="shared" si="12"/>
        <v>489.54170837965523</v>
      </c>
      <c r="N168" s="27">
        <f t="shared" si="13"/>
        <v>491.8167083796552</v>
      </c>
      <c r="O168" s="12">
        <v>24.7</v>
      </c>
      <c r="P168" s="12">
        <v>51.2</v>
      </c>
      <c r="Q168" s="12">
        <v>48</v>
      </c>
      <c r="S168" s="28">
        <v>3.433</v>
      </c>
      <c r="T168" s="16">
        <v>370.238</v>
      </c>
      <c r="U168" s="16">
        <f t="shared" si="15"/>
        <v>800.2516666666667</v>
      </c>
      <c r="V168" s="28">
        <v>0.362</v>
      </c>
      <c r="W168" s="47">
        <v>2.245</v>
      </c>
      <c r="X168" s="47">
        <f t="shared" si="16"/>
        <v>2.616</v>
      </c>
      <c r="Y168" s="29">
        <v>12.266</v>
      </c>
      <c r="Z168" s="27">
        <v>491.8167083796552</v>
      </c>
    </row>
    <row r="169" spans="1:26" ht="12.75">
      <c r="A169" s="2">
        <v>37004</v>
      </c>
      <c r="B169" s="16">
        <v>113</v>
      </c>
      <c r="C169" s="31">
        <v>0.75451386</v>
      </c>
      <c r="D169" s="15">
        <v>0.75451386</v>
      </c>
      <c r="E169" s="4">
        <v>1593</v>
      </c>
      <c r="F169" s="14">
        <v>0</v>
      </c>
      <c r="G169" s="31">
        <v>37.48708499</v>
      </c>
      <c r="H169" s="31">
        <v>-77.15025287</v>
      </c>
      <c r="I169" s="13">
        <v>1004.8</v>
      </c>
      <c r="J169" s="12">
        <f t="shared" si="10"/>
        <v>963.1999999999999</v>
      </c>
      <c r="K169" s="26">
        <f t="shared" si="11"/>
        <v>420.6548503229842</v>
      </c>
      <c r="L169" s="26">
        <f t="shared" si="14"/>
        <v>508.7348503229842</v>
      </c>
      <c r="M169" s="26">
        <f t="shared" si="12"/>
        <v>504.1848503229842</v>
      </c>
      <c r="N169" s="27">
        <f t="shared" si="13"/>
        <v>506.45985032298415</v>
      </c>
      <c r="O169" s="12">
        <v>24.5</v>
      </c>
      <c r="P169" s="12">
        <v>53.3</v>
      </c>
      <c r="Q169" s="12">
        <v>53.6</v>
      </c>
      <c r="R169" s="1">
        <v>1.82E-05</v>
      </c>
      <c r="S169" s="28">
        <v>3.695</v>
      </c>
      <c r="T169" s="16">
        <v>527.174</v>
      </c>
      <c r="U169" s="16">
        <f t="shared" si="15"/>
        <v>668.4806666666666</v>
      </c>
      <c r="V169" s="28">
        <v>0.381</v>
      </c>
      <c r="W169" s="47">
        <v>2.245</v>
      </c>
      <c r="X169" s="47">
        <f t="shared" si="16"/>
        <v>2.430666666666667</v>
      </c>
      <c r="Y169" s="29">
        <v>12.268</v>
      </c>
      <c r="Z169" s="27">
        <v>506.45985032298415</v>
      </c>
    </row>
    <row r="170" spans="1:26" ht="12.75">
      <c r="A170" s="2">
        <v>37004</v>
      </c>
      <c r="B170" s="16">
        <v>113</v>
      </c>
      <c r="C170" s="31">
        <v>0.754629612</v>
      </c>
      <c r="D170" s="15">
        <v>0.754629612</v>
      </c>
      <c r="E170" s="4">
        <v>1603</v>
      </c>
      <c r="F170" s="14">
        <v>0</v>
      </c>
      <c r="G170" s="31">
        <v>37.48634698</v>
      </c>
      <c r="H170" s="31">
        <v>-77.14341015</v>
      </c>
      <c r="I170" s="13">
        <v>1002</v>
      </c>
      <c r="J170" s="12">
        <f t="shared" si="10"/>
        <v>960.4</v>
      </c>
      <c r="K170" s="26">
        <f t="shared" si="11"/>
        <v>444.8293983193883</v>
      </c>
      <c r="L170" s="26">
        <f t="shared" si="14"/>
        <v>532.9093983193883</v>
      </c>
      <c r="M170" s="26">
        <f t="shared" si="12"/>
        <v>528.3593983193883</v>
      </c>
      <c r="N170" s="27">
        <f t="shared" si="13"/>
        <v>530.6343983193883</v>
      </c>
      <c r="O170" s="12">
        <v>24.4</v>
      </c>
      <c r="P170" s="12">
        <v>51.7</v>
      </c>
      <c r="Q170" s="12">
        <v>48.9</v>
      </c>
      <c r="S170" s="28">
        <v>3.046</v>
      </c>
      <c r="T170" s="16">
        <v>159.161</v>
      </c>
      <c r="U170" s="16">
        <f t="shared" si="15"/>
        <v>527.9596666666666</v>
      </c>
      <c r="V170" s="28">
        <v>0.402</v>
      </c>
      <c r="W170" s="47">
        <v>2.245</v>
      </c>
      <c r="X170" s="47">
        <f t="shared" si="16"/>
        <v>2.4305000000000003</v>
      </c>
      <c r="Y170" s="29">
        <v>12.298</v>
      </c>
      <c r="Z170" s="27">
        <v>530.6343983193883</v>
      </c>
    </row>
    <row r="171" spans="1:26" ht="12.75">
      <c r="A171" s="2">
        <v>37004</v>
      </c>
      <c r="B171" s="16">
        <v>113</v>
      </c>
      <c r="C171" s="31">
        <v>0.754745364</v>
      </c>
      <c r="D171" s="15">
        <v>0.754745364</v>
      </c>
      <c r="E171" s="4">
        <v>1613</v>
      </c>
      <c r="F171" s="14">
        <v>0</v>
      </c>
      <c r="G171" s="31">
        <v>37.48569878</v>
      </c>
      <c r="H171" s="31">
        <v>-77.13649843</v>
      </c>
      <c r="I171" s="13">
        <v>996</v>
      </c>
      <c r="J171" s="12">
        <f t="shared" si="10"/>
        <v>954.4</v>
      </c>
      <c r="K171" s="26">
        <f t="shared" si="11"/>
        <v>496.8702081184312</v>
      </c>
      <c r="L171" s="26">
        <f t="shared" si="14"/>
        <v>584.9502081184312</v>
      </c>
      <c r="M171" s="26">
        <f t="shared" si="12"/>
        <v>580.4002081184312</v>
      </c>
      <c r="N171" s="27">
        <f t="shared" si="13"/>
        <v>582.6752081184312</v>
      </c>
      <c r="O171" s="12">
        <v>24.3</v>
      </c>
      <c r="P171" s="12">
        <v>54</v>
      </c>
      <c r="Q171" s="12">
        <v>52.6</v>
      </c>
      <c r="S171" s="28">
        <v>4.191</v>
      </c>
      <c r="T171" s="16">
        <v>788.7</v>
      </c>
      <c r="U171" s="16">
        <f t="shared" si="15"/>
        <v>544.9556666666667</v>
      </c>
      <c r="V171" s="28">
        <v>0.383</v>
      </c>
      <c r="W171" s="47">
        <v>2.244</v>
      </c>
      <c r="X171" s="47">
        <f t="shared" si="16"/>
        <v>2.2451666666666665</v>
      </c>
      <c r="Y171" s="29">
        <v>12.266</v>
      </c>
      <c r="Z171" s="27">
        <v>582.6752081184312</v>
      </c>
    </row>
    <row r="172" spans="1:26" ht="12.75">
      <c r="A172" s="2">
        <v>37004</v>
      </c>
      <c r="B172" s="16">
        <v>113</v>
      </c>
      <c r="C172" s="31">
        <v>0.754861116</v>
      </c>
      <c r="D172" s="15">
        <v>0.754861116</v>
      </c>
      <c r="E172" s="4">
        <v>1623</v>
      </c>
      <c r="F172" s="14">
        <v>0</v>
      </c>
      <c r="G172" s="31">
        <v>37.48548433</v>
      </c>
      <c r="H172" s="31">
        <v>-77.12946981</v>
      </c>
      <c r="I172" s="13">
        <v>991.7</v>
      </c>
      <c r="J172" s="12">
        <f t="shared" si="10"/>
        <v>950.1</v>
      </c>
      <c r="K172" s="26">
        <f t="shared" si="11"/>
        <v>534.3677681860485</v>
      </c>
      <c r="L172" s="26">
        <f t="shared" si="14"/>
        <v>622.4477681860485</v>
      </c>
      <c r="M172" s="26">
        <f t="shared" si="12"/>
        <v>617.8977681860484</v>
      </c>
      <c r="N172" s="27">
        <f t="shared" si="13"/>
        <v>620.1727681860484</v>
      </c>
      <c r="O172" s="12">
        <v>23.7</v>
      </c>
      <c r="P172" s="12">
        <v>55.5</v>
      </c>
      <c r="Q172" s="12">
        <v>50.1</v>
      </c>
      <c r="S172" s="28">
        <v>2.551</v>
      </c>
      <c r="T172" s="16">
        <v>-51.813</v>
      </c>
      <c r="U172" s="16">
        <f t="shared" si="15"/>
        <v>220.70166666666668</v>
      </c>
      <c r="V172" s="28">
        <v>0.372</v>
      </c>
      <c r="W172" s="47">
        <v>2.244</v>
      </c>
      <c r="X172" s="47">
        <f t="shared" si="16"/>
        <v>2.2448333333333332</v>
      </c>
      <c r="Y172" s="29">
        <v>12.266</v>
      </c>
      <c r="Z172" s="27">
        <v>620.1727681860484</v>
      </c>
    </row>
    <row r="173" spans="1:26" ht="12.75">
      <c r="A173" s="2">
        <v>37004</v>
      </c>
      <c r="B173" s="16">
        <v>113</v>
      </c>
      <c r="C173" s="31">
        <v>0.754976869</v>
      </c>
      <c r="D173" s="15">
        <v>0.754976869</v>
      </c>
      <c r="E173" s="4">
        <v>1633</v>
      </c>
      <c r="F173" s="14">
        <v>0</v>
      </c>
      <c r="G173" s="31">
        <v>37.48616827</v>
      </c>
      <c r="H173" s="31">
        <v>-77.1223036</v>
      </c>
      <c r="I173" s="13">
        <v>989.6</v>
      </c>
      <c r="J173" s="12">
        <f t="shared" si="10"/>
        <v>948</v>
      </c>
      <c r="K173" s="26">
        <f t="shared" si="11"/>
        <v>552.7422531935222</v>
      </c>
      <c r="L173" s="26">
        <f t="shared" si="14"/>
        <v>640.8222531935222</v>
      </c>
      <c r="M173" s="26">
        <f t="shared" si="12"/>
        <v>636.2722531935221</v>
      </c>
      <c r="N173" s="27">
        <f t="shared" si="13"/>
        <v>638.5472531935222</v>
      </c>
      <c r="O173" s="12">
        <v>23.6</v>
      </c>
      <c r="P173" s="12">
        <v>56.1</v>
      </c>
      <c r="Q173" s="12">
        <v>50.5</v>
      </c>
      <c r="S173" s="28">
        <v>3.157</v>
      </c>
      <c r="T173" s="16">
        <v>262.624</v>
      </c>
      <c r="U173" s="16">
        <f t="shared" si="15"/>
        <v>342.68066666666664</v>
      </c>
      <c r="V173" s="28">
        <v>0.381</v>
      </c>
      <c r="W173" s="47">
        <v>2.244</v>
      </c>
      <c r="X173" s="47">
        <f t="shared" si="16"/>
        <v>2.2445</v>
      </c>
      <c r="Y173" s="29">
        <v>12.292</v>
      </c>
      <c r="Z173" s="27">
        <v>638.5472531935222</v>
      </c>
    </row>
    <row r="174" spans="1:26" ht="12.75">
      <c r="A174" s="2">
        <v>37004</v>
      </c>
      <c r="B174" s="16">
        <v>113</v>
      </c>
      <c r="C174" s="31">
        <v>0.755092621</v>
      </c>
      <c r="D174" s="15">
        <v>0.755092621</v>
      </c>
      <c r="E174" s="4">
        <v>1643</v>
      </c>
      <c r="F174" s="14">
        <v>0</v>
      </c>
      <c r="G174" s="31">
        <v>37.48815516</v>
      </c>
      <c r="H174" s="31">
        <v>-77.11547888</v>
      </c>
      <c r="I174" s="13">
        <v>986.7</v>
      </c>
      <c r="J174" s="12">
        <f t="shared" si="10"/>
        <v>945.1</v>
      </c>
      <c r="K174" s="26">
        <f t="shared" si="11"/>
        <v>578.1835693582979</v>
      </c>
      <c r="L174" s="26">
        <f t="shared" si="14"/>
        <v>666.2635693582979</v>
      </c>
      <c r="M174" s="26">
        <f t="shared" si="12"/>
        <v>661.7135693582978</v>
      </c>
      <c r="N174" s="27">
        <f t="shared" si="13"/>
        <v>663.9885693582978</v>
      </c>
      <c r="O174" s="12">
        <v>23.6</v>
      </c>
      <c r="P174" s="12">
        <v>55.7</v>
      </c>
      <c r="Q174" s="12">
        <v>45.5</v>
      </c>
      <c r="S174" s="28">
        <v>3.864</v>
      </c>
      <c r="T174" s="16">
        <v>629.611</v>
      </c>
      <c r="U174" s="16">
        <f t="shared" si="15"/>
        <v>385.9095</v>
      </c>
      <c r="V174" s="28">
        <v>0.371</v>
      </c>
      <c r="W174" s="47">
        <v>2.244</v>
      </c>
      <c r="X174" s="47">
        <f t="shared" si="16"/>
        <v>2.244333333333333</v>
      </c>
      <c r="Y174" s="29">
        <v>12.266</v>
      </c>
      <c r="Z174" s="27">
        <v>663.9885693582978</v>
      </c>
    </row>
    <row r="175" spans="1:26" ht="12.75">
      <c r="A175" s="2">
        <v>37004</v>
      </c>
      <c r="B175" s="16">
        <v>113</v>
      </c>
      <c r="C175" s="31">
        <v>0.755208313</v>
      </c>
      <c r="D175" s="15">
        <v>0.755208313</v>
      </c>
      <c r="E175" s="4">
        <v>1653</v>
      </c>
      <c r="F175" s="14">
        <v>0</v>
      </c>
      <c r="G175" s="31">
        <v>37.49184332</v>
      </c>
      <c r="H175" s="31">
        <v>-77.10973983</v>
      </c>
      <c r="I175" s="13">
        <v>985.9</v>
      </c>
      <c r="J175" s="12">
        <f t="shared" si="10"/>
        <v>944.3</v>
      </c>
      <c r="K175" s="26">
        <f t="shared" si="11"/>
        <v>585.2156022730817</v>
      </c>
      <c r="L175" s="26">
        <f t="shared" si="14"/>
        <v>673.2956022730817</v>
      </c>
      <c r="M175" s="26">
        <f t="shared" si="12"/>
        <v>668.7456022730817</v>
      </c>
      <c r="N175" s="27">
        <f t="shared" si="13"/>
        <v>671.0206022730817</v>
      </c>
      <c r="O175" s="12">
        <v>23.4</v>
      </c>
      <c r="P175" s="12">
        <v>56.7</v>
      </c>
      <c r="Q175" s="12">
        <v>44.9</v>
      </c>
      <c r="R175" s="1">
        <v>2.18E-05</v>
      </c>
      <c r="S175" s="28">
        <v>2.531</v>
      </c>
      <c r="T175" s="16">
        <v>-105.85</v>
      </c>
      <c r="U175" s="16">
        <f t="shared" si="15"/>
        <v>280.4055</v>
      </c>
      <c r="V175" s="28">
        <v>0.371</v>
      </c>
      <c r="W175" s="47">
        <v>2.243</v>
      </c>
      <c r="X175" s="47">
        <f t="shared" si="16"/>
        <v>2.244</v>
      </c>
      <c r="Y175" s="29">
        <v>12.268</v>
      </c>
      <c r="Z175" s="27">
        <v>671.0206022730817</v>
      </c>
    </row>
    <row r="176" spans="1:26" ht="12.75">
      <c r="A176" s="2">
        <v>37004</v>
      </c>
      <c r="B176" s="16">
        <v>113</v>
      </c>
      <c r="C176" s="31">
        <v>0.755324066</v>
      </c>
      <c r="D176" s="15">
        <v>0.755324066</v>
      </c>
      <c r="E176" s="4">
        <v>1663</v>
      </c>
      <c r="F176" s="14">
        <v>0</v>
      </c>
      <c r="G176" s="31">
        <v>37.49721083</v>
      </c>
      <c r="H176" s="31">
        <v>-77.10570085</v>
      </c>
      <c r="I176" s="13">
        <v>983.6</v>
      </c>
      <c r="J176" s="12">
        <f t="shared" si="10"/>
        <v>942</v>
      </c>
      <c r="K176" s="26">
        <f t="shared" si="11"/>
        <v>605.465931086861</v>
      </c>
      <c r="L176" s="26">
        <f t="shared" si="14"/>
        <v>693.5459310868611</v>
      </c>
      <c r="M176" s="26">
        <f t="shared" si="12"/>
        <v>688.995931086861</v>
      </c>
      <c r="N176" s="27">
        <f t="shared" si="13"/>
        <v>691.2709310868611</v>
      </c>
      <c r="O176" s="12">
        <v>23.2</v>
      </c>
      <c r="P176" s="12">
        <v>57.1</v>
      </c>
      <c r="Q176" s="12">
        <v>41.6</v>
      </c>
      <c r="S176" s="28">
        <v>4.139</v>
      </c>
      <c r="T176" s="16">
        <v>733.637</v>
      </c>
      <c r="U176" s="16">
        <f t="shared" si="15"/>
        <v>376.1515</v>
      </c>
      <c r="V176" s="28">
        <v>0.392</v>
      </c>
      <c r="W176" s="47">
        <v>2.243</v>
      </c>
      <c r="X176" s="47">
        <f t="shared" si="16"/>
        <v>2.243666666666667</v>
      </c>
      <c r="Y176" s="29">
        <v>12.282</v>
      </c>
      <c r="Z176" s="27">
        <v>691.2709310868611</v>
      </c>
    </row>
    <row r="177" spans="1:26" ht="12.75">
      <c r="A177" s="2">
        <v>37004</v>
      </c>
      <c r="B177" s="16">
        <v>113</v>
      </c>
      <c r="C177" s="31">
        <v>0.755439818</v>
      </c>
      <c r="D177" s="15">
        <v>0.755439818</v>
      </c>
      <c r="E177" s="4">
        <v>1673</v>
      </c>
      <c r="F177" s="14">
        <v>0</v>
      </c>
      <c r="G177" s="31">
        <v>37.50338093</v>
      </c>
      <c r="H177" s="31">
        <v>-77.10440414</v>
      </c>
      <c r="I177" s="13">
        <v>981.7</v>
      </c>
      <c r="J177" s="12">
        <f t="shared" si="10"/>
        <v>940.1</v>
      </c>
      <c r="K177" s="26">
        <f t="shared" si="11"/>
        <v>622.231791526246</v>
      </c>
      <c r="L177" s="26">
        <f t="shared" si="14"/>
        <v>710.311791526246</v>
      </c>
      <c r="M177" s="26">
        <f t="shared" si="12"/>
        <v>705.7617915262459</v>
      </c>
      <c r="N177" s="27">
        <f t="shared" si="13"/>
        <v>708.0367915262459</v>
      </c>
      <c r="O177" s="12">
        <v>23</v>
      </c>
      <c r="P177" s="12">
        <v>55.9</v>
      </c>
      <c r="Q177" s="12">
        <v>50.9</v>
      </c>
      <c r="S177" s="28">
        <v>2.116</v>
      </c>
      <c r="T177" s="16">
        <v>-316.926</v>
      </c>
      <c r="U177" s="16">
        <f t="shared" si="15"/>
        <v>191.88049999999998</v>
      </c>
      <c r="V177" s="28">
        <v>0.371</v>
      </c>
      <c r="W177" s="47">
        <v>2.243</v>
      </c>
      <c r="X177" s="47">
        <f t="shared" si="16"/>
        <v>2.2435000000000005</v>
      </c>
      <c r="Y177" s="29">
        <v>12.269</v>
      </c>
      <c r="Z177" s="27">
        <v>708.0367915262459</v>
      </c>
    </row>
    <row r="178" spans="1:26" ht="12.75">
      <c r="A178" s="2">
        <v>37004</v>
      </c>
      <c r="B178" s="16">
        <v>113</v>
      </c>
      <c r="C178" s="31">
        <v>0.75555557</v>
      </c>
      <c r="D178" s="15">
        <v>0.75555557</v>
      </c>
      <c r="E178" s="4">
        <v>1683</v>
      </c>
      <c r="F178" s="14">
        <v>0</v>
      </c>
      <c r="G178" s="31">
        <v>37.50904445</v>
      </c>
      <c r="H178" s="31">
        <v>-77.10680544</v>
      </c>
      <c r="I178" s="13">
        <v>979.8</v>
      </c>
      <c r="J178" s="12">
        <f t="shared" si="10"/>
        <v>938.1999999999999</v>
      </c>
      <c r="K178" s="26">
        <f t="shared" si="11"/>
        <v>639.0315711016003</v>
      </c>
      <c r="L178" s="26">
        <f t="shared" si="14"/>
        <v>727.1115711016004</v>
      </c>
      <c r="M178" s="26">
        <f t="shared" si="12"/>
        <v>722.5615711016003</v>
      </c>
      <c r="N178" s="27">
        <f t="shared" si="13"/>
        <v>724.8365711016004</v>
      </c>
      <c r="O178" s="12">
        <v>22.8</v>
      </c>
      <c r="P178" s="12">
        <v>55.6</v>
      </c>
      <c r="Q178" s="12">
        <v>50.4</v>
      </c>
      <c r="S178" s="28">
        <v>3.655</v>
      </c>
      <c r="T178" s="16">
        <v>522.561</v>
      </c>
      <c r="U178" s="16">
        <f t="shared" si="15"/>
        <v>287.6095</v>
      </c>
      <c r="V178" s="28">
        <v>0.362</v>
      </c>
      <c r="W178" s="47">
        <v>2.243</v>
      </c>
      <c r="X178" s="47">
        <f t="shared" si="16"/>
        <v>2.2433333333333336</v>
      </c>
      <c r="Y178" s="29">
        <v>12.265</v>
      </c>
      <c r="Z178" s="27">
        <v>724.8365711016004</v>
      </c>
    </row>
    <row r="179" spans="1:26" ht="12.75">
      <c r="A179" s="2">
        <v>37004</v>
      </c>
      <c r="B179" s="16">
        <v>113</v>
      </c>
      <c r="C179" s="31">
        <v>0.755671322</v>
      </c>
      <c r="D179" s="15">
        <v>0.755671322</v>
      </c>
      <c r="E179" s="4">
        <v>1693</v>
      </c>
      <c r="F179" s="14">
        <v>0</v>
      </c>
      <c r="G179" s="31">
        <v>37.51298435</v>
      </c>
      <c r="H179" s="31">
        <v>-77.11209554</v>
      </c>
      <c r="I179" s="13">
        <v>978.2</v>
      </c>
      <c r="J179" s="12">
        <f t="shared" si="10"/>
        <v>936.6</v>
      </c>
      <c r="K179" s="26">
        <f t="shared" si="11"/>
        <v>653.205163400325</v>
      </c>
      <c r="L179" s="26">
        <f t="shared" si="14"/>
        <v>741.285163400325</v>
      </c>
      <c r="M179" s="26">
        <f t="shared" si="12"/>
        <v>736.735163400325</v>
      </c>
      <c r="N179" s="27">
        <f t="shared" si="13"/>
        <v>739.0101634003249</v>
      </c>
      <c r="O179" s="12">
        <v>22.5</v>
      </c>
      <c r="P179" s="12">
        <v>57.9</v>
      </c>
      <c r="Q179" s="12">
        <v>51.1</v>
      </c>
      <c r="S179" s="28">
        <v>3.236</v>
      </c>
      <c r="T179" s="16">
        <v>259.6</v>
      </c>
      <c r="U179" s="16">
        <f t="shared" si="15"/>
        <v>287.10549999999995</v>
      </c>
      <c r="V179" s="28">
        <v>0.362</v>
      </c>
      <c r="W179" s="47">
        <v>2.242</v>
      </c>
      <c r="X179" s="47">
        <f t="shared" si="16"/>
        <v>2.2430000000000003</v>
      </c>
      <c r="Y179" s="29">
        <v>12.271</v>
      </c>
      <c r="Z179" s="27">
        <v>739.0101634003249</v>
      </c>
    </row>
    <row r="180" spans="1:26" ht="12.75">
      <c r="A180" s="2">
        <v>37004</v>
      </c>
      <c r="B180" s="16">
        <v>113</v>
      </c>
      <c r="C180" s="31">
        <v>0.755787015</v>
      </c>
      <c r="D180" s="15">
        <v>0.755787015</v>
      </c>
      <c r="E180" s="4">
        <v>1703</v>
      </c>
      <c r="F180" s="14">
        <v>0</v>
      </c>
      <c r="G180" s="31">
        <v>37.51457884</v>
      </c>
      <c r="H180" s="31">
        <v>-77.11866631</v>
      </c>
      <c r="I180" s="13">
        <v>975.2</v>
      </c>
      <c r="J180" s="12">
        <f t="shared" si="10"/>
        <v>933.6</v>
      </c>
      <c r="K180" s="26">
        <f t="shared" si="11"/>
        <v>679.8460312042055</v>
      </c>
      <c r="L180" s="26">
        <f t="shared" si="14"/>
        <v>767.9260312042055</v>
      </c>
      <c r="M180" s="26">
        <f t="shared" si="12"/>
        <v>763.3760312042054</v>
      </c>
      <c r="N180" s="27">
        <f t="shared" si="13"/>
        <v>765.6510312042055</v>
      </c>
      <c r="O180" s="12">
        <v>22.4</v>
      </c>
      <c r="P180" s="12">
        <v>58.5</v>
      </c>
      <c r="Q180" s="12">
        <v>47</v>
      </c>
      <c r="S180" s="28">
        <v>2.206</v>
      </c>
      <c r="T180" s="16">
        <v>-265.964</v>
      </c>
      <c r="U180" s="16">
        <f t="shared" si="15"/>
        <v>137.843</v>
      </c>
      <c r="V180" s="28">
        <v>0.352</v>
      </c>
      <c r="W180" s="47">
        <v>2.242</v>
      </c>
      <c r="X180" s="47">
        <f t="shared" si="16"/>
        <v>2.2426666666666666</v>
      </c>
      <c r="Y180" s="29">
        <v>12.275</v>
      </c>
      <c r="Z180" s="27">
        <v>765.6510312042055</v>
      </c>
    </row>
    <row r="181" spans="1:26" ht="12.75">
      <c r="A181" s="2">
        <v>37004</v>
      </c>
      <c r="B181" s="16">
        <v>113</v>
      </c>
      <c r="C181" s="31">
        <v>0.755902767</v>
      </c>
      <c r="D181" s="15">
        <v>0.755902767</v>
      </c>
      <c r="E181" s="4">
        <v>1713</v>
      </c>
      <c r="F181" s="14">
        <v>0</v>
      </c>
      <c r="G181" s="31">
        <v>37.51556038</v>
      </c>
      <c r="H181" s="31">
        <v>-77.1252271</v>
      </c>
      <c r="I181" s="13">
        <v>972.7</v>
      </c>
      <c r="J181" s="12">
        <f t="shared" si="10"/>
        <v>931.1</v>
      </c>
      <c r="K181" s="26">
        <f t="shared" si="11"/>
        <v>702.1122304517463</v>
      </c>
      <c r="L181" s="26">
        <f t="shared" si="14"/>
        <v>790.1922304517464</v>
      </c>
      <c r="M181" s="26">
        <f t="shared" si="12"/>
        <v>785.6422304517463</v>
      </c>
      <c r="N181" s="27">
        <f t="shared" si="13"/>
        <v>787.9172304517463</v>
      </c>
      <c r="O181" s="12">
        <v>22</v>
      </c>
      <c r="P181" s="12">
        <v>59</v>
      </c>
      <c r="Q181" s="12">
        <v>53</v>
      </c>
      <c r="R181" s="1">
        <v>1.84E-05</v>
      </c>
      <c r="S181" s="28">
        <v>4.895</v>
      </c>
      <c r="T181" s="16">
        <v>1151.024</v>
      </c>
      <c r="U181" s="16">
        <f t="shared" si="15"/>
        <v>347.32199999999995</v>
      </c>
      <c r="V181" s="28">
        <v>0.332</v>
      </c>
      <c r="W181" s="47">
        <v>1.132</v>
      </c>
      <c r="X181" s="47">
        <f t="shared" si="16"/>
        <v>2.0575</v>
      </c>
      <c r="Y181" s="29">
        <v>12.264</v>
      </c>
      <c r="Z181" s="27">
        <v>787.9172304517463</v>
      </c>
    </row>
    <row r="182" spans="1:26" ht="12.75">
      <c r="A182" s="2">
        <v>37004</v>
      </c>
      <c r="B182" s="16">
        <v>113</v>
      </c>
      <c r="C182" s="31">
        <v>0.756018519</v>
      </c>
      <c r="D182" s="15">
        <v>0.756018519</v>
      </c>
      <c r="E182" s="4">
        <v>1723</v>
      </c>
      <c r="F182" s="14">
        <v>0</v>
      </c>
      <c r="G182" s="31">
        <v>37.51655927</v>
      </c>
      <c r="H182" s="31">
        <v>-77.13164081</v>
      </c>
      <c r="I182" s="13">
        <v>972</v>
      </c>
      <c r="J182" s="12">
        <f t="shared" si="10"/>
        <v>930.4</v>
      </c>
      <c r="K182" s="26">
        <f t="shared" si="11"/>
        <v>708.357480233523</v>
      </c>
      <c r="L182" s="26">
        <f t="shared" si="14"/>
        <v>796.437480233523</v>
      </c>
      <c r="M182" s="26">
        <f t="shared" si="12"/>
        <v>791.887480233523</v>
      </c>
      <c r="N182" s="27">
        <f t="shared" si="13"/>
        <v>794.162480233523</v>
      </c>
      <c r="O182" s="12">
        <v>22.1</v>
      </c>
      <c r="P182" s="12">
        <v>59.1</v>
      </c>
      <c r="Q182" s="12">
        <v>51.4</v>
      </c>
      <c r="S182" s="28">
        <v>2.522</v>
      </c>
      <c r="T182" s="16">
        <v>-109.489</v>
      </c>
      <c r="U182" s="16">
        <f t="shared" si="15"/>
        <v>206.80100000000002</v>
      </c>
      <c r="V182" s="28">
        <v>0.332</v>
      </c>
      <c r="W182" s="47">
        <v>1.132</v>
      </c>
      <c r="X182" s="47">
        <f t="shared" si="16"/>
        <v>1.872333333333333</v>
      </c>
      <c r="Y182" s="29">
        <v>12.283</v>
      </c>
      <c r="Z182" s="27">
        <v>794.162480233523</v>
      </c>
    </row>
    <row r="183" spans="1:26" ht="12.75">
      <c r="A183" s="2">
        <v>37004</v>
      </c>
      <c r="B183" s="16">
        <v>113</v>
      </c>
      <c r="C183" s="31">
        <v>0.756134272</v>
      </c>
      <c r="D183" s="15">
        <v>0.756134272</v>
      </c>
      <c r="E183" s="4">
        <v>1733</v>
      </c>
      <c r="F183" s="14">
        <v>0</v>
      </c>
      <c r="G183" s="31">
        <v>37.51700653</v>
      </c>
      <c r="H183" s="31">
        <v>-77.13788494</v>
      </c>
      <c r="I183" s="13">
        <v>970.6</v>
      </c>
      <c r="J183" s="12">
        <f t="shared" si="10"/>
        <v>929</v>
      </c>
      <c r="K183" s="26">
        <f t="shared" si="11"/>
        <v>720.8620882981234</v>
      </c>
      <c r="L183" s="26">
        <f t="shared" si="14"/>
        <v>808.9420882981234</v>
      </c>
      <c r="M183" s="26">
        <f t="shared" si="12"/>
        <v>804.3920882981233</v>
      </c>
      <c r="N183" s="27">
        <f t="shared" si="13"/>
        <v>806.6670882981234</v>
      </c>
      <c r="O183" s="12">
        <v>22</v>
      </c>
      <c r="P183" s="12">
        <v>59</v>
      </c>
      <c r="Q183" s="12">
        <v>51.4</v>
      </c>
      <c r="S183" s="28">
        <v>3.184</v>
      </c>
      <c r="T183" s="16">
        <v>257.55</v>
      </c>
      <c r="U183" s="16">
        <f t="shared" si="15"/>
        <v>302.54699999999997</v>
      </c>
      <c r="V183" s="28">
        <v>0.321</v>
      </c>
      <c r="W183" s="47">
        <v>1.131</v>
      </c>
      <c r="X183" s="47">
        <f t="shared" si="16"/>
        <v>1.687</v>
      </c>
      <c r="Y183" s="29">
        <v>12.278</v>
      </c>
      <c r="Z183" s="27">
        <v>806.6670882981234</v>
      </c>
    </row>
    <row r="184" spans="1:26" ht="12.75">
      <c r="A184" s="2">
        <v>37004</v>
      </c>
      <c r="B184" s="16">
        <v>113</v>
      </c>
      <c r="C184" s="31">
        <v>0.756250024</v>
      </c>
      <c r="D184" s="15">
        <v>0.756250024</v>
      </c>
      <c r="E184" s="4">
        <v>1743</v>
      </c>
      <c r="F184" s="14">
        <v>0</v>
      </c>
      <c r="G184" s="31">
        <v>37.51448575</v>
      </c>
      <c r="H184" s="31">
        <v>-77.142378</v>
      </c>
      <c r="I184" s="13">
        <v>966.5</v>
      </c>
      <c r="J184" s="12">
        <f t="shared" si="10"/>
        <v>924.9</v>
      </c>
      <c r="K184" s="26">
        <f t="shared" si="11"/>
        <v>757.5914222769705</v>
      </c>
      <c r="L184" s="26">
        <f t="shared" si="14"/>
        <v>845.6714222769706</v>
      </c>
      <c r="M184" s="26">
        <f t="shared" si="12"/>
        <v>841.1214222769705</v>
      </c>
      <c r="N184" s="27">
        <f t="shared" si="13"/>
        <v>843.3964222769705</v>
      </c>
      <c r="O184" s="12">
        <v>21.6</v>
      </c>
      <c r="P184" s="12">
        <v>58.9</v>
      </c>
      <c r="Q184" s="12">
        <v>51.1</v>
      </c>
      <c r="S184" s="28">
        <v>2.421</v>
      </c>
      <c r="T184" s="16">
        <v>-163.014</v>
      </c>
      <c r="U184" s="16">
        <f t="shared" si="15"/>
        <v>188.28449999999998</v>
      </c>
      <c r="V184" s="28">
        <v>0.323</v>
      </c>
      <c r="W184" s="47">
        <v>1.131</v>
      </c>
      <c r="X184" s="47">
        <f t="shared" si="16"/>
        <v>1.5016666666666667</v>
      </c>
      <c r="Y184" s="29">
        <v>12.263</v>
      </c>
      <c r="Z184" s="27">
        <v>843.3964222769705</v>
      </c>
    </row>
    <row r="185" spans="1:26" ht="12.75">
      <c r="A185" s="2">
        <v>37004</v>
      </c>
      <c r="B185" s="16">
        <v>113</v>
      </c>
      <c r="C185" s="31">
        <v>0.756365716</v>
      </c>
      <c r="D185" s="15">
        <v>0.756365716</v>
      </c>
      <c r="E185" s="4">
        <v>1753</v>
      </c>
      <c r="F185" s="14">
        <v>0</v>
      </c>
      <c r="G185" s="31">
        <v>37.50983953</v>
      </c>
      <c r="H185" s="31">
        <v>-77.14437631</v>
      </c>
      <c r="I185" s="13">
        <v>963.5</v>
      </c>
      <c r="J185" s="12">
        <f t="shared" si="10"/>
        <v>921.9</v>
      </c>
      <c r="K185" s="26">
        <f t="shared" si="11"/>
        <v>784.5698455261735</v>
      </c>
      <c r="L185" s="26">
        <f t="shared" si="14"/>
        <v>872.6498455261735</v>
      </c>
      <c r="M185" s="26">
        <f t="shared" si="12"/>
        <v>868.0998455261735</v>
      </c>
      <c r="N185" s="27">
        <f t="shared" si="13"/>
        <v>870.3748455261734</v>
      </c>
      <c r="O185" s="12">
        <v>21.3</v>
      </c>
      <c r="P185" s="12">
        <v>59.6</v>
      </c>
      <c r="Q185" s="12">
        <v>50.5</v>
      </c>
      <c r="S185" s="28">
        <v>3.931</v>
      </c>
      <c r="T185" s="16">
        <v>623.974</v>
      </c>
      <c r="U185" s="16">
        <f t="shared" si="15"/>
        <v>249.0135</v>
      </c>
      <c r="V185" s="28">
        <v>0.342</v>
      </c>
      <c r="W185" s="47">
        <v>1.131</v>
      </c>
      <c r="X185" s="47">
        <f t="shared" si="16"/>
        <v>1.3165</v>
      </c>
      <c r="Y185" s="29">
        <v>12.266</v>
      </c>
      <c r="Z185" s="27">
        <v>870.3748455261734</v>
      </c>
    </row>
    <row r="186" spans="1:26" ht="12.75">
      <c r="A186" s="2">
        <v>37004</v>
      </c>
      <c r="B186" s="16">
        <v>113</v>
      </c>
      <c r="C186" s="31">
        <v>0.756481469</v>
      </c>
      <c r="D186" s="15">
        <v>0.756481469</v>
      </c>
      <c r="E186" s="4">
        <v>1763</v>
      </c>
      <c r="F186" s="14">
        <v>0</v>
      </c>
      <c r="G186" s="31">
        <v>37.50479467</v>
      </c>
      <c r="H186" s="31">
        <v>-77.14429804</v>
      </c>
      <c r="I186" s="13">
        <v>963.5</v>
      </c>
      <c r="J186" s="12">
        <f t="shared" si="10"/>
        <v>921.9</v>
      </c>
      <c r="K186" s="26">
        <f t="shared" si="11"/>
        <v>784.5698455261735</v>
      </c>
      <c r="L186" s="26">
        <f t="shared" si="14"/>
        <v>872.6498455261735</v>
      </c>
      <c r="M186" s="26">
        <f t="shared" si="12"/>
        <v>868.0998455261735</v>
      </c>
      <c r="N186" s="27">
        <f t="shared" si="13"/>
        <v>870.3748455261734</v>
      </c>
      <c r="O186" s="12">
        <v>21.4</v>
      </c>
      <c r="P186" s="12">
        <v>58.6</v>
      </c>
      <c r="Q186" s="12">
        <v>49.1</v>
      </c>
      <c r="S186" s="28">
        <v>2.778</v>
      </c>
      <c r="T186" s="16">
        <v>46.012</v>
      </c>
      <c r="U186" s="16">
        <f t="shared" si="15"/>
        <v>301.0095</v>
      </c>
      <c r="V186" s="28">
        <v>0.303</v>
      </c>
      <c r="W186" s="47">
        <v>1.131</v>
      </c>
      <c r="X186" s="47">
        <f t="shared" si="16"/>
        <v>1.1313333333333333</v>
      </c>
      <c r="Y186" s="29">
        <v>12.284</v>
      </c>
      <c r="Z186" s="27">
        <v>870.3748455261734</v>
      </c>
    </row>
    <row r="187" spans="1:26" ht="12.75">
      <c r="A187" s="2">
        <v>37004</v>
      </c>
      <c r="B187" s="16">
        <v>113</v>
      </c>
      <c r="C187" s="31">
        <v>0.756597221</v>
      </c>
      <c r="D187" s="15">
        <v>0.756597221</v>
      </c>
      <c r="E187" s="4">
        <v>1773</v>
      </c>
      <c r="F187" s="14">
        <v>0</v>
      </c>
      <c r="G187" s="31">
        <v>37.49967364</v>
      </c>
      <c r="H187" s="31">
        <v>-77.14373358</v>
      </c>
      <c r="I187" s="13">
        <v>961.7</v>
      </c>
      <c r="J187" s="12">
        <f t="shared" si="10"/>
        <v>920.1</v>
      </c>
      <c r="K187" s="26">
        <f t="shared" si="11"/>
        <v>800.7990716145064</v>
      </c>
      <c r="L187" s="26">
        <f t="shared" si="14"/>
        <v>888.8790716145064</v>
      </c>
      <c r="M187" s="26">
        <f t="shared" si="12"/>
        <v>884.3290716145063</v>
      </c>
      <c r="N187" s="27">
        <f t="shared" si="13"/>
        <v>886.6040716145064</v>
      </c>
      <c r="O187" s="12">
        <v>21.1</v>
      </c>
      <c r="P187" s="12">
        <v>59.6</v>
      </c>
      <c r="Q187" s="12">
        <v>54.9</v>
      </c>
      <c r="R187" s="1">
        <v>1.86E-05</v>
      </c>
      <c r="S187" s="28">
        <v>3.501</v>
      </c>
      <c r="T187" s="16">
        <v>413</v>
      </c>
      <c r="U187" s="16">
        <f t="shared" si="15"/>
        <v>178.0055</v>
      </c>
      <c r="V187" s="28">
        <v>0.312</v>
      </c>
      <c r="W187" s="47">
        <v>1.13</v>
      </c>
      <c r="X187" s="47">
        <f t="shared" si="16"/>
        <v>1.131</v>
      </c>
      <c r="Y187" s="29">
        <v>12.264</v>
      </c>
      <c r="Z187" s="27">
        <v>886.6040716145064</v>
      </c>
    </row>
    <row r="188" spans="1:26" ht="12.75">
      <c r="A188" s="2">
        <v>37004</v>
      </c>
      <c r="B188" s="16">
        <v>113</v>
      </c>
      <c r="C188" s="31">
        <v>0.756712973</v>
      </c>
      <c r="D188" s="15">
        <v>0.756712973</v>
      </c>
      <c r="E188" s="4">
        <v>1783</v>
      </c>
      <c r="F188" s="14">
        <v>0</v>
      </c>
      <c r="G188" s="31">
        <v>37.49513678</v>
      </c>
      <c r="H188" s="31">
        <v>-77.14013226</v>
      </c>
      <c r="I188" s="13">
        <v>960.6</v>
      </c>
      <c r="J188" s="12">
        <f t="shared" si="10"/>
        <v>919</v>
      </c>
      <c r="K188" s="26">
        <f t="shared" si="11"/>
        <v>810.7325690844204</v>
      </c>
      <c r="L188" s="26">
        <f t="shared" si="14"/>
        <v>898.8125690844205</v>
      </c>
      <c r="M188" s="26">
        <f t="shared" si="12"/>
        <v>894.2625690844204</v>
      </c>
      <c r="N188" s="27">
        <f t="shared" si="13"/>
        <v>896.5375690844205</v>
      </c>
      <c r="O188" s="12">
        <v>21.2</v>
      </c>
      <c r="P188" s="12">
        <v>56.9</v>
      </c>
      <c r="Q188" s="12">
        <v>46.9</v>
      </c>
      <c r="S188" s="28">
        <v>3.056</v>
      </c>
      <c r="T188" s="16">
        <v>202.436</v>
      </c>
      <c r="U188" s="16">
        <f t="shared" si="15"/>
        <v>229.99299999999997</v>
      </c>
      <c r="V188" s="28">
        <v>0.302</v>
      </c>
      <c r="W188" s="47">
        <v>1.13</v>
      </c>
      <c r="X188" s="47">
        <f t="shared" si="16"/>
        <v>1.1306666666666667</v>
      </c>
      <c r="Y188" s="29">
        <v>12.265</v>
      </c>
      <c r="Z188" s="27">
        <v>896.5375690844205</v>
      </c>
    </row>
    <row r="189" spans="1:26" ht="12.75">
      <c r="A189" s="2">
        <v>37004</v>
      </c>
      <c r="B189" s="16">
        <v>113</v>
      </c>
      <c r="C189" s="31">
        <v>0.756828725</v>
      </c>
      <c r="D189" s="15">
        <v>0.756828725</v>
      </c>
      <c r="E189" s="4">
        <v>1793</v>
      </c>
      <c r="F189" s="14">
        <v>0</v>
      </c>
      <c r="G189" s="31">
        <v>37.49226038</v>
      </c>
      <c r="H189" s="31">
        <v>-77.13398549</v>
      </c>
      <c r="I189" s="13">
        <v>956.3</v>
      </c>
      <c r="J189" s="12">
        <f t="shared" si="10"/>
        <v>914.6999999999999</v>
      </c>
      <c r="K189" s="26">
        <f t="shared" si="11"/>
        <v>849.6779323938187</v>
      </c>
      <c r="L189" s="26">
        <f t="shared" si="14"/>
        <v>937.7579323938187</v>
      </c>
      <c r="M189" s="26">
        <f t="shared" si="12"/>
        <v>933.2079323938186</v>
      </c>
      <c r="N189" s="27">
        <f t="shared" si="13"/>
        <v>935.4829323938186</v>
      </c>
      <c r="O189" s="12">
        <v>20.8</v>
      </c>
      <c r="P189" s="12">
        <v>59.9</v>
      </c>
      <c r="Q189" s="12">
        <v>51</v>
      </c>
      <c r="S189" s="28">
        <v>4.221</v>
      </c>
      <c r="T189" s="16">
        <v>779.424</v>
      </c>
      <c r="U189" s="16">
        <f t="shared" si="15"/>
        <v>316.972</v>
      </c>
      <c r="V189" s="28">
        <v>0.328</v>
      </c>
      <c r="W189" s="47">
        <v>1.13</v>
      </c>
      <c r="X189" s="47">
        <f t="shared" si="16"/>
        <v>1.1304999999999998</v>
      </c>
      <c r="Y189" s="29">
        <v>12.289</v>
      </c>
      <c r="Z189" s="27">
        <v>935.4829323938186</v>
      </c>
    </row>
    <row r="190" spans="1:26" ht="12.75">
      <c r="A190" s="2">
        <v>37004</v>
      </c>
      <c r="B190" s="16">
        <v>113</v>
      </c>
      <c r="C190" s="31">
        <v>0.756944418</v>
      </c>
      <c r="D190" s="15">
        <v>0.756944418</v>
      </c>
      <c r="E190" s="4">
        <v>1803</v>
      </c>
      <c r="F190" s="14">
        <v>0</v>
      </c>
      <c r="G190" s="31">
        <v>37.49025216</v>
      </c>
      <c r="H190" s="31">
        <v>-77.12722689</v>
      </c>
      <c r="I190" s="13">
        <v>954.6</v>
      </c>
      <c r="J190" s="12">
        <f t="shared" si="10"/>
        <v>913</v>
      </c>
      <c r="K190" s="26">
        <f t="shared" si="11"/>
        <v>865.1254581402699</v>
      </c>
      <c r="L190" s="26">
        <f t="shared" si="14"/>
        <v>953.2054581402699</v>
      </c>
      <c r="M190" s="26">
        <f t="shared" si="12"/>
        <v>948.6554581402698</v>
      </c>
      <c r="N190" s="27">
        <f t="shared" si="13"/>
        <v>950.9304581402698</v>
      </c>
      <c r="O190" s="12">
        <v>20.6</v>
      </c>
      <c r="P190" s="12">
        <v>60.9</v>
      </c>
      <c r="Q190" s="12">
        <v>47.8</v>
      </c>
      <c r="S190" s="28">
        <v>1.369</v>
      </c>
      <c r="T190" s="16">
        <v>-691.038</v>
      </c>
      <c r="U190" s="16">
        <f t="shared" si="15"/>
        <v>228.968</v>
      </c>
      <c r="V190" s="28">
        <v>0.33</v>
      </c>
      <c r="W190" s="47">
        <v>1.13</v>
      </c>
      <c r="X190" s="47">
        <f t="shared" si="16"/>
        <v>1.1303333333333334</v>
      </c>
      <c r="Y190" s="29">
        <v>12.246</v>
      </c>
      <c r="Z190" s="27">
        <v>950.9304581402698</v>
      </c>
    </row>
    <row r="191" spans="1:26" ht="12.75">
      <c r="A191" s="2">
        <v>37004</v>
      </c>
      <c r="B191" s="16">
        <v>113</v>
      </c>
      <c r="C191" s="31">
        <v>0.75706017</v>
      </c>
      <c r="D191" s="15">
        <v>0.75706017</v>
      </c>
      <c r="E191" s="4">
        <v>1813</v>
      </c>
      <c r="F191" s="14">
        <v>0</v>
      </c>
      <c r="G191" s="31">
        <v>37.48951688</v>
      </c>
      <c r="H191" s="31">
        <v>-77.120053</v>
      </c>
      <c r="I191" s="13">
        <v>955.3</v>
      </c>
      <c r="J191" s="12">
        <f t="shared" si="10"/>
        <v>913.6999999999999</v>
      </c>
      <c r="K191" s="26">
        <f t="shared" si="11"/>
        <v>858.7612316718563</v>
      </c>
      <c r="L191" s="26">
        <f t="shared" si="14"/>
        <v>946.8412316718563</v>
      </c>
      <c r="M191" s="26">
        <f t="shared" si="12"/>
        <v>942.2912316718563</v>
      </c>
      <c r="N191" s="27">
        <f t="shared" si="13"/>
        <v>944.5662316718563</v>
      </c>
      <c r="O191" s="12">
        <v>20.8</v>
      </c>
      <c r="P191" s="12">
        <v>61.4</v>
      </c>
      <c r="Q191" s="12">
        <v>50.5</v>
      </c>
      <c r="S191" s="28">
        <v>4.091</v>
      </c>
      <c r="T191" s="16">
        <v>725.95</v>
      </c>
      <c r="U191" s="16">
        <f t="shared" si="15"/>
        <v>245.96399999999997</v>
      </c>
      <c r="V191" s="28">
        <v>0.362</v>
      </c>
      <c r="W191" s="47">
        <v>2.239</v>
      </c>
      <c r="X191" s="47">
        <f t="shared" si="16"/>
        <v>1.315</v>
      </c>
      <c r="Y191" s="29">
        <v>12.263</v>
      </c>
      <c r="Z191" s="27">
        <v>944.5662316718563</v>
      </c>
    </row>
    <row r="192" spans="1:26" ht="12.75">
      <c r="A192" s="2">
        <v>37004</v>
      </c>
      <c r="B192" s="16">
        <v>113</v>
      </c>
      <c r="C192" s="31">
        <v>0.757175922</v>
      </c>
      <c r="D192" s="15">
        <v>0.757175922</v>
      </c>
      <c r="E192" s="4">
        <v>1823</v>
      </c>
      <c r="F192" s="14">
        <v>0</v>
      </c>
      <c r="G192" s="31">
        <v>37.49116587</v>
      </c>
      <c r="H192" s="31">
        <v>-77.11309201</v>
      </c>
      <c r="I192" s="13">
        <v>949.7</v>
      </c>
      <c r="J192" s="12">
        <f t="shared" si="10"/>
        <v>908.1</v>
      </c>
      <c r="K192" s="26">
        <f t="shared" si="11"/>
        <v>909.8121419215622</v>
      </c>
      <c r="L192" s="26">
        <f t="shared" si="14"/>
        <v>997.8921419215623</v>
      </c>
      <c r="M192" s="26">
        <f t="shared" si="12"/>
        <v>993.3421419215622</v>
      </c>
      <c r="N192" s="27">
        <f t="shared" si="13"/>
        <v>995.6171419215623</v>
      </c>
      <c r="O192" s="12">
        <v>20.4</v>
      </c>
      <c r="P192" s="12">
        <v>61</v>
      </c>
      <c r="Q192" s="12">
        <v>47.6</v>
      </c>
      <c r="S192" s="28">
        <v>3.196</v>
      </c>
      <c r="T192" s="16">
        <v>252.886</v>
      </c>
      <c r="U192" s="16">
        <f t="shared" si="15"/>
        <v>280.44300000000004</v>
      </c>
      <c r="V192" s="28">
        <v>0.35</v>
      </c>
      <c r="W192" s="47">
        <v>1.129</v>
      </c>
      <c r="X192" s="47">
        <f t="shared" si="16"/>
        <v>1.3146666666666667</v>
      </c>
      <c r="Y192" s="29">
        <v>12.291</v>
      </c>
      <c r="Z192" s="27">
        <v>995.6171419215623</v>
      </c>
    </row>
    <row r="193" spans="1:26" ht="12.75">
      <c r="A193" s="2">
        <v>37004</v>
      </c>
      <c r="B193" s="16">
        <v>113</v>
      </c>
      <c r="C193" s="31">
        <v>0.757291675</v>
      </c>
      <c r="D193" s="15">
        <v>0.757291675</v>
      </c>
      <c r="E193" s="4">
        <v>1833</v>
      </c>
      <c r="F193" s="14">
        <v>0</v>
      </c>
      <c r="G193" s="31">
        <v>37.4953993</v>
      </c>
      <c r="H193" s="31">
        <v>-77.10793072</v>
      </c>
      <c r="I193" s="13">
        <v>948</v>
      </c>
      <c r="J193" s="12">
        <f t="shared" si="10"/>
        <v>906.4</v>
      </c>
      <c r="K193" s="26">
        <f t="shared" si="11"/>
        <v>925.3720443330722</v>
      </c>
      <c r="L193" s="26">
        <f t="shared" si="14"/>
        <v>1013.4520443330722</v>
      </c>
      <c r="M193" s="26">
        <f t="shared" si="12"/>
        <v>1008.9020443330721</v>
      </c>
      <c r="N193" s="27">
        <f t="shared" si="13"/>
        <v>1011.1770443330722</v>
      </c>
      <c r="O193" s="12">
        <v>20.1</v>
      </c>
      <c r="P193" s="12">
        <v>62.9</v>
      </c>
      <c r="Q193" s="12">
        <v>51.6</v>
      </c>
      <c r="R193" s="1">
        <v>2.2E-05</v>
      </c>
      <c r="S193" s="28">
        <v>2.493</v>
      </c>
      <c r="T193" s="16">
        <v>-115.126</v>
      </c>
      <c r="U193" s="16">
        <f t="shared" si="15"/>
        <v>192.42200000000003</v>
      </c>
      <c r="V193" s="28">
        <v>0.339</v>
      </c>
      <c r="W193" s="47">
        <v>1.129</v>
      </c>
      <c r="X193" s="47">
        <f t="shared" si="16"/>
        <v>1.3144999999999998</v>
      </c>
      <c r="Y193" s="29">
        <v>12.261</v>
      </c>
      <c r="Z193" s="27">
        <v>1011.1770443330722</v>
      </c>
    </row>
    <row r="194" spans="1:26" ht="12.75">
      <c r="A194" s="2">
        <v>37004</v>
      </c>
      <c r="B194" s="16">
        <v>113</v>
      </c>
      <c r="C194" s="31">
        <v>0.757407427</v>
      </c>
      <c r="D194" s="15">
        <v>0.757407427</v>
      </c>
      <c r="E194" s="4">
        <v>1843</v>
      </c>
      <c r="F194" s="14">
        <v>0</v>
      </c>
      <c r="G194" s="31">
        <v>37.50128791</v>
      </c>
      <c r="H194" s="31">
        <v>-77.10669663</v>
      </c>
      <c r="I194" s="13">
        <v>946.8</v>
      </c>
      <c r="J194" s="12">
        <f t="shared" si="10"/>
        <v>905.1999999999999</v>
      </c>
      <c r="K194" s="26">
        <f t="shared" si="11"/>
        <v>936.373085516352</v>
      </c>
      <c r="L194" s="26">
        <f t="shared" si="14"/>
        <v>1024.453085516352</v>
      </c>
      <c r="M194" s="26">
        <f t="shared" si="12"/>
        <v>1019.903085516352</v>
      </c>
      <c r="N194" s="27">
        <f t="shared" si="13"/>
        <v>1022.178085516352</v>
      </c>
      <c r="O194" s="12">
        <v>19.9</v>
      </c>
      <c r="P194" s="12">
        <v>63.6</v>
      </c>
      <c r="Q194" s="12">
        <v>53.6</v>
      </c>
      <c r="S194" s="28">
        <v>4.072</v>
      </c>
      <c r="T194" s="16">
        <v>724.412</v>
      </c>
      <c r="U194" s="16">
        <f t="shared" si="15"/>
        <v>279.418</v>
      </c>
      <c r="V194" s="28">
        <v>0.342</v>
      </c>
      <c r="W194" s="47">
        <v>1.129</v>
      </c>
      <c r="X194" s="47">
        <f t="shared" si="16"/>
        <v>1.3143333333333331</v>
      </c>
      <c r="Y194" s="29">
        <v>12.265</v>
      </c>
      <c r="Z194" s="27">
        <v>1022.178085516352</v>
      </c>
    </row>
    <row r="195" spans="1:26" ht="12.75">
      <c r="A195" s="2">
        <v>37004</v>
      </c>
      <c r="B195" s="16">
        <v>113</v>
      </c>
      <c r="C195" s="31">
        <v>0.757523119</v>
      </c>
      <c r="D195" s="15">
        <v>0.757523119</v>
      </c>
      <c r="E195" s="4">
        <v>1853</v>
      </c>
      <c r="F195" s="14">
        <v>0</v>
      </c>
      <c r="G195" s="31">
        <v>37.50679896</v>
      </c>
      <c r="H195" s="31">
        <v>-77.10958719</v>
      </c>
      <c r="I195" s="13">
        <v>944.5</v>
      </c>
      <c r="J195" s="12">
        <f t="shared" si="10"/>
        <v>902.9</v>
      </c>
      <c r="K195" s="26">
        <f t="shared" si="11"/>
        <v>957.4992383366052</v>
      </c>
      <c r="L195" s="26">
        <f t="shared" si="14"/>
        <v>1045.5792383366052</v>
      </c>
      <c r="M195" s="26">
        <f t="shared" si="12"/>
        <v>1041.0292383366052</v>
      </c>
      <c r="N195" s="27">
        <f t="shared" si="13"/>
        <v>1043.304238336605</v>
      </c>
      <c r="O195" s="12">
        <v>19.7</v>
      </c>
      <c r="P195" s="12">
        <v>63.5</v>
      </c>
      <c r="Q195" s="12">
        <v>56.4</v>
      </c>
      <c r="S195" s="28">
        <v>3.522</v>
      </c>
      <c r="T195" s="16">
        <v>408.9</v>
      </c>
      <c r="U195" s="16">
        <f t="shared" si="15"/>
        <v>217.664</v>
      </c>
      <c r="V195" s="28">
        <v>0.352</v>
      </c>
      <c r="W195" s="47">
        <v>2.238</v>
      </c>
      <c r="X195" s="47">
        <f t="shared" si="16"/>
        <v>1.4989999999999997</v>
      </c>
      <c r="Y195" s="29">
        <v>12.287</v>
      </c>
      <c r="Z195" s="27">
        <v>1043.304238336605</v>
      </c>
    </row>
    <row r="196" spans="1:26" ht="12.75">
      <c r="A196" s="2">
        <v>37004</v>
      </c>
      <c r="B196" s="16">
        <v>113</v>
      </c>
      <c r="C196" s="31">
        <v>0.757638872</v>
      </c>
      <c r="D196" s="15">
        <v>0.757638872</v>
      </c>
      <c r="E196" s="4">
        <v>1863</v>
      </c>
      <c r="F196" s="14">
        <v>0</v>
      </c>
      <c r="G196" s="31">
        <v>37.51089343</v>
      </c>
      <c r="H196" s="31">
        <v>-77.11487404</v>
      </c>
      <c r="I196" s="13">
        <v>943.5</v>
      </c>
      <c r="J196" s="12">
        <f t="shared" si="10"/>
        <v>901.9</v>
      </c>
      <c r="K196" s="26">
        <f t="shared" si="11"/>
        <v>966.7013130504546</v>
      </c>
      <c r="L196" s="26">
        <f t="shared" si="14"/>
        <v>1054.7813130504546</v>
      </c>
      <c r="M196" s="26">
        <f t="shared" si="12"/>
        <v>1050.2313130504547</v>
      </c>
      <c r="N196" s="27">
        <f t="shared" si="13"/>
        <v>1052.5063130504545</v>
      </c>
      <c r="O196" s="12">
        <v>19.5</v>
      </c>
      <c r="P196" s="12">
        <v>64.6</v>
      </c>
      <c r="Q196" s="12">
        <v>47</v>
      </c>
      <c r="S196" s="28">
        <v>3.236</v>
      </c>
      <c r="T196" s="16">
        <v>250.836</v>
      </c>
      <c r="U196" s="16">
        <f t="shared" si="15"/>
        <v>374.64300000000003</v>
      </c>
      <c r="V196" s="28">
        <v>0.332</v>
      </c>
      <c r="W196" s="47">
        <v>1.128</v>
      </c>
      <c r="X196" s="47">
        <f t="shared" si="16"/>
        <v>1.4986666666666666</v>
      </c>
      <c r="Y196" s="29">
        <v>12.263</v>
      </c>
      <c r="Z196" s="27">
        <v>1052.5063130504545</v>
      </c>
    </row>
    <row r="197" spans="1:26" ht="12.75">
      <c r="A197" s="2">
        <v>37004</v>
      </c>
      <c r="B197" s="16">
        <v>113</v>
      </c>
      <c r="C197" s="31">
        <v>0.757754624</v>
      </c>
      <c r="D197" s="15">
        <v>0.757754624</v>
      </c>
      <c r="E197" s="4">
        <v>1873</v>
      </c>
      <c r="F197" s="14">
        <v>0</v>
      </c>
      <c r="G197" s="31">
        <v>37.51315443</v>
      </c>
      <c r="H197" s="31">
        <v>-77.12105509</v>
      </c>
      <c r="I197" s="13">
        <v>943.1</v>
      </c>
      <c r="J197" s="12">
        <f t="shared" si="10"/>
        <v>901.5</v>
      </c>
      <c r="K197" s="26">
        <f t="shared" si="11"/>
        <v>970.3850000896794</v>
      </c>
      <c r="L197" s="26">
        <f t="shared" si="14"/>
        <v>1058.4650000896793</v>
      </c>
      <c r="M197" s="26">
        <f t="shared" si="12"/>
        <v>1053.9150000896793</v>
      </c>
      <c r="N197" s="27">
        <f t="shared" si="13"/>
        <v>1056.1900000896794</v>
      </c>
      <c r="O197" s="12">
        <v>19.4</v>
      </c>
      <c r="P197" s="12">
        <v>65</v>
      </c>
      <c r="Q197" s="12">
        <v>42.6</v>
      </c>
      <c r="S197" s="28">
        <v>3.573</v>
      </c>
      <c r="T197" s="16">
        <v>460.324</v>
      </c>
      <c r="U197" s="16">
        <f t="shared" si="15"/>
        <v>330.372</v>
      </c>
      <c r="V197" s="28">
        <v>0.351</v>
      </c>
      <c r="W197" s="47">
        <v>2.238</v>
      </c>
      <c r="X197" s="47">
        <f t="shared" si="16"/>
        <v>1.4985</v>
      </c>
      <c r="Y197" s="29">
        <v>12.265</v>
      </c>
      <c r="Z197" s="27">
        <v>1056.1900000896794</v>
      </c>
    </row>
    <row r="198" spans="1:26" ht="12.75">
      <c r="A198" s="2">
        <v>37004</v>
      </c>
      <c r="B198" s="16">
        <v>113</v>
      </c>
      <c r="C198" s="31">
        <v>0.757870376</v>
      </c>
      <c r="D198" s="15">
        <v>0.757870376</v>
      </c>
      <c r="E198" s="4">
        <v>1883</v>
      </c>
      <c r="F198" s="14">
        <v>0</v>
      </c>
      <c r="G198" s="31">
        <v>37.51360944</v>
      </c>
      <c r="H198" s="31">
        <v>-77.12749222</v>
      </c>
      <c r="I198" s="13">
        <v>939.6</v>
      </c>
      <c r="J198" s="12">
        <f t="shared" si="10"/>
        <v>898</v>
      </c>
      <c r="K198" s="26">
        <f t="shared" si="11"/>
        <v>1002.6871578571028</v>
      </c>
      <c r="L198" s="26">
        <f t="shared" si="14"/>
        <v>1090.7671578571028</v>
      </c>
      <c r="M198" s="26">
        <f t="shared" si="12"/>
        <v>1086.2171578571028</v>
      </c>
      <c r="N198" s="27">
        <f t="shared" si="13"/>
        <v>1088.492157857103</v>
      </c>
      <c r="O198" s="12">
        <v>19.2</v>
      </c>
      <c r="P198" s="12">
        <v>65.1</v>
      </c>
      <c r="Q198" s="12">
        <v>47.5</v>
      </c>
      <c r="S198" s="28">
        <v>2.5</v>
      </c>
      <c r="T198" s="16">
        <v>-117.637</v>
      </c>
      <c r="U198" s="16">
        <f t="shared" si="15"/>
        <v>268.6181666666667</v>
      </c>
      <c r="V198" s="28">
        <v>0.333</v>
      </c>
      <c r="W198" s="47">
        <v>1.128</v>
      </c>
      <c r="X198" s="47">
        <f t="shared" si="16"/>
        <v>1.4983333333333333</v>
      </c>
      <c r="Y198" s="29">
        <v>12.278</v>
      </c>
      <c r="Z198" s="27">
        <v>1088.492157857103</v>
      </c>
    </row>
    <row r="199" spans="1:26" ht="12.75">
      <c r="A199" s="2">
        <v>37004</v>
      </c>
      <c r="B199" s="16">
        <v>113</v>
      </c>
      <c r="C199" s="31">
        <v>0.757986128</v>
      </c>
      <c r="D199" s="15">
        <v>0.757986128</v>
      </c>
      <c r="E199" s="4">
        <v>1893</v>
      </c>
      <c r="F199" s="14">
        <v>0</v>
      </c>
      <c r="G199" s="31">
        <v>37.51231532</v>
      </c>
      <c r="H199" s="31">
        <v>-77.13350811</v>
      </c>
      <c r="I199" s="13">
        <v>938.3</v>
      </c>
      <c r="J199" s="12">
        <f t="shared" si="10"/>
        <v>896.6999999999999</v>
      </c>
      <c r="K199" s="26">
        <f t="shared" si="11"/>
        <v>1014.7171781074348</v>
      </c>
      <c r="L199" s="26">
        <f t="shared" si="14"/>
        <v>1102.7971781074348</v>
      </c>
      <c r="M199" s="26">
        <f t="shared" si="12"/>
        <v>1098.2471781074348</v>
      </c>
      <c r="N199" s="27">
        <f t="shared" si="13"/>
        <v>1100.5221781074347</v>
      </c>
      <c r="O199" s="12">
        <v>19.2</v>
      </c>
      <c r="P199" s="12">
        <v>64</v>
      </c>
      <c r="Q199" s="12">
        <v>48.9</v>
      </c>
      <c r="R199" s="1">
        <v>1.82E-05</v>
      </c>
      <c r="S199" s="28">
        <v>3.686</v>
      </c>
      <c r="T199" s="16">
        <v>511.85</v>
      </c>
      <c r="U199" s="16">
        <f t="shared" si="15"/>
        <v>373.1141666666667</v>
      </c>
      <c r="V199" s="28">
        <v>0.333</v>
      </c>
      <c r="W199" s="47">
        <v>1.127</v>
      </c>
      <c r="X199" s="47">
        <f t="shared" si="16"/>
        <v>1.4980000000000002</v>
      </c>
      <c r="Y199" s="29">
        <v>12.266</v>
      </c>
      <c r="Z199" s="27">
        <v>1100.5221781074347</v>
      </c>
    </row>
    <row r="200" spans="1:26" ht="12.75">
      <c r="A200" s="2">
        <v>37004</v>
      </c>
      <c r="B200" s="16">
        <v>113</v>
      </c>
      <c r="C200" s="31">
        <v>0.758101881</v>
      </c>
      <c r="D200" s="15">
        <v>0.758101881</v>
      </c>
      <c r="E200" s="4">
        <v>1903</v>
      </c>
      <c r="F200" s="14">
        <v>0</v>
      </c>
      <c r="G200" s="31">
        <v>37.50853698</v>
      </c>
      <c r="H200" s="31">
        <v>-77.13738828</v>
      </c>
      <c r="I200" s="13">
        <v>935.2</v>
      </c>
      <c r="J200" s="12">
        <f t="shared" si="10"/>
        <v>893.6</v>
      </c>
      <c r="K200" s="26">
        <f t="shared" si="11"/>
        <v>1043.4746768291147</v>
      </c>
      <c r="L200" s="26">
        <f t="shared" si="14"/>
        <v>1131.5546768291147</v>
      </c>
      <c r="M200" s="26">
        <f t="shared" si="12"/>
        <v>1127.0046768291147</v>
      </c>
      <c r="N200" s="27">
        <f t="shared" si="13"/>
        <v>1129.2796768291146</v>
      </c>
      <c r="O200" s="12">
        <v>18.9</v>
      </c>
      <c r="P200" s="12">
        <v>63.3</v>
      </c>
      <c r="Q200" s="12">
        <v>55</v>
      </c>
      <c r="S200" s="28">
        <v>2.631</v>
      </c>
      <c r="T200" s="16">
        <v>-66.214</v>
      </c>
      <c r="U200" s="16">
        <f t="shared" si="15"/>
        <v>241.3431666666667</v>
      </c>
      <c r="V200" s="28">
        <v>0.312</v>
      </c>
      <c r="W200" s="47">
        <v>1.127</v>
      </c>
      <c r="X200" s="47">
        <f t="shared" si="16"/>
        <v>1.4976666666666665</v>
      </c>
      <c r="Y200" s="29">
        <v>12.261</v>
      </c>
      <c r="Z200" s="27">
        <v>1129.2796768291146</v>
      </c>
    </row>
    <row r="201" spans="1:26" ht="12.75">
      <c r="A201" s="2">
        <v>37004</v>
      </c>
      <c r="B201" s="16">
        <v>113</v>
      </c>
      <c r="C201" s="31">
        <v>0.758217573</v>
      </c>
      <c r="D201" s="15">
        <v>0.758217573</v>
      </c>
      <c r="E201" s="4">
        <v>1913</v>
      </c>
      <c r="F201" s="14">
        <v>0</v>
      </c>
      <c r="G201" s="31">
        <v>37.50356015</v>
      </c>
      <c r="H201" s="31">
        <v>-77.13738123</v>
      </c>
      <c r="I201" s="13">
        <v>933.6</v>
      </c>
      <c r="J201" s="12">
        <f aca="true" t="shared" si="17" ref="J201:J264">(I201-41.6)</f>
        <v>892</v>
      </c>
      <c r="K201" s="26">
        <f aca="true" t="shared" si="18" ref="K201:K264">(8303.951372*(LN(1013.25/J201)))</f>
        <v>1058.3563140951842</v>
      </c>
      <c r="L201" s="26">
        <f t="shared" si="14"/>
        <v>1146.4363140951841</v>
      </c>
      <c r="M201" s="26">
        <f aca="true" t="shared" si="19" ref="M201:M264">(K201+83.53)</f>
        <v>1141.8863140951842</v>
      </c>
      <c r="N201" s="27">
        <f aca="true" t="shared" si="20" ref="N201:N264">AVERAGE(L201:M201)</f>
        <v>1144.161314095184</v>
      </c>
      <c r="O201" s="12">
        <v>18.9</v>
      </c>
      <c r="P201" s="12">
        <v>62</v>
      </c>
      <c r="Q201" s="12">
        <v>60.1</v>
      </c>
      <c r="S201" s="28">
        <v>3.283</v>
      </c>
      <c r="T201" s="16">
        <v>300.774</v>
      </c>
      <c r="U201" s="16">
        <f t="shared" si="15"/>
        <v>223.32216666666667</v>
      </c>
      <c r="V201" s="28">
        <v>0.283</v>
      </c>
      <c r="W201" s="47">
        <v>1.127</v>
      </c>
      <c r="X201" s="47">
        <f t="shared" si="16"/>
        <v>1.3124999999999998</v>
      </c>
      <c r="Y201" s="29">
        <v>12.278</v>
      </c>
      <c r="Z201" s="27">
        <v>1144.161314095184</v>
      </c>
    </row>
    <row r="202" spans="1:26" ht="12.75">
      <c r="A202" s="2">
        <v>37004</v>
      </c>
      <c r="B202" s="16">
        <v>113</v>
      </c>
      <c r="C202" s="31">
        <v>0.758333325</v>
      </c>
      <c r="D202" s="15">
        <v>0.758333325</v>
      </c>
      <c r="E202" s="4">
        <v>1923</v>
      </c>
      <c r="F202" s="14">
        <v>0</v>
      </c>
      <c r="G202" s="31">
        <v>37.49922348</v>
      </c>
      <c r="H202" s="31">
        <v>-77.13380977</v>
      </c>
      <c r="I202" s="13">
        <v>931.3</v>
      </c>
      <c r="J202" s="12">
        <f t="shared" si="17"/>
        <v>889.6999999999999</v>
      </c>
      <c r="K202" s="26">
        <f t="shared" si="18"/>
        <v>1079.7955000015604</v>
      </c>
      <c r="L202" s="26">
        <f aca="true" t="shared" si="21" ref="L202:L265">(K202+88.08)</f>
        <v>1167.8755000015603</v>
      </c>
      <c r="M202" s="26">
        <f t="shared" si="19"/>
        <v>1163.3255000015604</v>
      </c>
      <c r="N202" s="27">
        <f t="shared" si="20"/>
        <v>1165.6005000015602</v>
      </c>
      <c r="O202" s="12">
        <v>18.8</v>
      </c>
      <c r="P202" s="12">
        <v>59.3</v>
      </c>
      <c r="Q202" s="12">
        <v>50.4</v>
      </c>
      <c r="S202" s="28">
        <v>3.685</v>
      </c>
      <c r="T202" s="16">
        <v>510.313</v>
      </c>
      <c r="U202" s="16">
        <f t="shared" si="15"/>
        <v>266.5683333333334</v>
      </c>
      <c r="V202" s="28">
        <v>0.301</v>
      </c>
      <c r="W202" s="47">
        <v>1.127</v>
      </c>
      <c r="X202" s="47">
        <f t="shared" si="16"/>
        <v>1.3123333333333331</v>
      </c>
      <c r="Y202" s="29">
        <v>12.269</v>
      </c>
      <c r="Z202" s="27">
        <v>1165.6005000015602</v>
      </c>
    </row>
    <row r="203" spans="1:26" ht="12.75">
      <c r="A203" s="2">
        <v>37004</v>
      </c>
      <c r="B203" s="16">
        <v>113</v>
      </c>
      <c r="C203" s="31">
        <v>0.758449078</v>
      </c>
      <c r="D203" s="15">
        <v>0.758449078</v>
      </c>
      <c r="E203" s="4">
        <v>1933</v>
      </c>
      <c r="F203" s="14">
        <v>0</v>
      </c>
      <c r="G203" s="31">
        <v>37.4967412</v>
      </c>
      <c r="H203" s="31">
        <v>-77.12771875</v>
      </c>
      <c r="I203" s="13">
        <v>929.3</v>
      </c>
      <c r="J203" s="12">
        <f t="shared" si="17"/>
        <v>887.6999999999999</v>
      </c>
      <c r="K203" s="26">
        <f t="shared" si="18"/>
        <v>1098.4833696464839</v>
      </c>
      <c r="L203" s="26">
        <f t="shared" si="21"/>
        <v>1186.5633696464838</v>
      </c>
      <c r="M203" s="26">
        <f t="shared" si="19"/>
        <v>1182.0133696464839</v>
      </c>
      <c r="N203" s="27">
        <f t="shared" si="20"/>
        <v>1184.2883696464837</v>
      </c>
      <c r="O203" s="12">
        <v>18.3</v>
      </c>
      <c r="P203" s="12">
        <v>64.4</v>
      </c>
      <c r="Q203" s="12">
        <v>51.4</v>
      </c>
      <c r="S203" s="28">
        <v>2.996</v>
      </c>
      <c r="T203" s="16">
        <v>142.3</v>
      </c>
      <c r="U203" s="16">
        <f t="shared" si="15"/>
        <v>213.56433333333334</v>
      </c>
      <c r="V203" s="28">
        <v>0.311</v>
      </c>
      <c r="W203" s="47">
        <v>1.126</v>
      </c>
      <c r="X203" s="47">
        <f t="shared" si="16"/>
        <v>1.1269999999999998</v>
      </c>
      <c r="Y203" s="29">
        <v>12.263</v>
      </c>
      <c r="Z203" s="27">
        <v>1184.2883696464837</v>
      </c>
    </row>
    <row r="204" spans="1:26" ht="12.75">
      <c r="A204" s="2">
        <v>37004</v>
      </c>
      <c r="B204" s="16">
        <v>113</v>
      </c>
      <c r="C204" s="31">
        <v>0.75856483</v>
      </c>
      <c r="D204" s="15">
        <v>0.75856483</v>
      </c>
      <c r="E204" s="4">
        <v>1943</v>
      </c>
      <c r="F204" s="14">
        <v>0</v>
      </c>
      <c r="G204" s="31">
        <v>37.49574485</v>
      </c>
      <c r="H204" s="31">
        <v>-77.12066028</v>
      </c>
      <c r="I204" s="13">
        <v>927.8</v>
      </c>
      <c r="J204" s="12">
        <f t="shared" si="17"/>
        <v>886.1999999999999</v>
      </c>
      <c r="K204" s="26">
        <f t="shared" si="18"/>
        <v>1112.5269234283078</v>
      </c>
      <c r="L204" s="26">
        <f t="shared" si="21"/>
        <v>1200.6069234283077</v>
      </c>
      <c r="M204" s="26">
        <f t="shared" si="19"/>
        <v>1196.0569234283078</v>
      </c>
      <c r="N204" s="27">
        <f t="shared" si="20"/>
        <v>1198.3319234283076</v>
      </c>
      <c r="O204" s="12">
        <v>18.1</v>
      </c>
      <c r="P204" s="12">
        <v>67.6</v>
      </c>
      <c r="Q204" s="12">
        <v>47.6</v>
      </c>
      <c r="S204" s="28">
        <v>3.293</v>
      </c>
      <c r="T204" s="16">
        <v>299.236</v>
      </c>
      <c r="U204" s="16">
        <f aca="true" t="shared" si="22" ref="U204:U246">AVERAGE(T199:T204)</f>
        <v>283.04316666666665</v>
      </c>
      <c r="V204" s="28">
        <v>0.313</v>
      </c>
      <c r="W204" s="47">
        <v>1.126</v>
      </c>
      <c r="X204" s="47">
        <f aca="true" t="shared" si="23" ref="X204:X246">AVERAGE(W199:W204)</f>
        <v>1.1266666666666667</v>
      </c>
      <c r="Y204" s="29">
        <v>12.271</v>
      </c>
      <c r="Z204" s="27">
        <v>1198.3319234283076</v>
      </c>
    </row>
    <row r="205" spans="1:26" ht="12.75">
      <c r="A205" s="2">
        <v>37004</v>
      </c>
      <c r="B205" s="16">
        <v>113</v>
      </c>
      <c r="C205" s="31">
        <v>0.758680582</v>
      </c>
      <c r="D205" s="15">
        <v>0.758680582</v>
      </c>
      <c r="E205" s="4">
        <v>1953</v>
      </c>
      <c r="F205" s="14">
        <v>0</v>
      </c>
      <c r="G205" s="31">
        <v>37.49615889</v>
      </c>
      <c r="H205" s="31">
        <v>-77.11353718</v>
      </c>
      <c r="I205" s="13">
        <v>925.6</v>
      </c>
      <c r="J205" s="12">
        <f t="shared" si="17"/>
        <v>884</v>
      </c>
      <c r="K205" s="26">
        <f t="shared" si="18"/>
        <v>1133.1671928035375</v>
      </c>
      <c r="L205" s="26">
        <f t="shared" si="21"/>
        <v>1221.2471928035375</v>
      </c>
      <c r="M205" s="26">
        <f t="shared" si="19"/>
        <v>1216.6971928035375</v>
      </c>
      <c r="N205" s="27">
        <f t="shared" si="20"/>
        <v>1218.9721928035374</v>
      </c>
      <c r="O205" s="12">
        <v>17.9</v>
      </c>
      <c r="P205" s="12">
        <v>68.2</v>
      </c>
      <c r="Q205" s="12">
        <v>48.6</v>
      </c>
      <c r="R205" s="1">
        <v>1.79E-05</v>
      </c>
      <c r="S205" s="28">
        <v>3.056</v>
      </c>
      <c r="T205" s="16">
        <v>193.724</v>
      </c>
      <c r="U205" s="16">
        <f t="shared" si="22"/>
        <v>230.02216666666666</v>
      </c>
      <c r="V205" s="28">
        <v>0.312</v>
      </c>
      <c r="W205" s="47">
        <v>1.126</v>
      </c>
      <c r="X205" s="47">
        <f t="shared" si="23"/>
        <v>1.1264999999999998</v>
      </c>
      <c r="Y205" s="29">
        <v>12.273</v>
      </c>
      <c r="Z205" s="27">
        <v>1218.9721928035374</v>
      </c>
    </row>
    <row r="206" spans="1:26" ht="12.75">
      <c r="A206" s="2">
        <v>37004</v>
      </c>
      <c r="B206" s="16">
        <v>113</v>
      </c>
      <c r="C206" s="31">
        <v>0.758796275</v>
      </c>
      <c r="D206" s="15">
        <v>0.758796275</v>
      </c>
      <c r="E206" s="4">
        <v>1963</v>
      </c>
      <c r="F206" s="14">
        <v>0</v>
      </c>
      <c r="G206" s="31">
        <v>37.49842416</v>
      </c>
      <c r="H206" s="31">
        <v>-77.1068479</v>
      </c>
      <c r="I206" s="13">
        <v>923.8</v>
      </c>
      <c r="J206" s="12">
        <f t="shared" si="17"/>
        <v>882.1999999999999</v>
      </c>
      <c r="K206" s="26">
        <f t="shared" si="18"/>
        <v>1150.0929290106453</v>
      </c>
      <c r="L206" s="26">
        <f t="shared" si="21"/>
        <v>1238.1729290106452</v>
      </c>
      <c r="M206" s="26">
        <f t="shared" si="19"/>
        <v>1233.6229290106453</v>
      </c>
      <c r="N206" s="27">
        <f t="shared" si="20"/>
        <v>1235.8979290106454</v>
      </c>
      <c r="O206" s="12">
        <v>17.6</v>
      </c>
      <c r="P206" s="12">
        <v>69.8</v>
      </c>
      <c r="Q206" s="12">
        <v>44.9</v>
      </c>
      <c r="S206" s="28">
        <v>2.767</v>
      </c>
      <c r="T206" s="16">
        <v>35.762</v>
      </c>
      <c r="U206" s="16">
        <f t="shared" si="22"/>
        <v>247.01816666666664</v>
      </c>
      <c r="V206" s="28">
        <v>0.321</v>
      </c>
      <c r="W206" s="47">
        <v>1.126</v>
      </c>
      <c r="X206" s="47">
        <f t="shared" si="23"/>
        <v>1.1263333333333332</v>
      </c>
      <c r="Y206" s="29">
        <v>12.263</v>
      </c>
      <c r="Z206" s="27">
        <v>1235.8979290106454</v>
      </c>
    </row>
    <row r="207" spans="1:26" ht="12.75">
      <c r="A207" s="2">
        <v>37004</v>
      </c>
      <c r="B207" s="16">
        <v>113</v>
      </c>
      <c r="C207" s="31">
        <v>0.758912027</v>
      </c>
      <c r="D207" s="15">
        <v>0.758912027</v>
      </c>
      <c r="E207" s="4">
        <v>1973</v>
      </c>
      <c r="F207" s="14">
        <v>0</v>
      </c>
      <c r="G207" s="31">
        <v>37.50354897</v>
      </c>
      <c r="H207" s="31">
        <v>-77.10270138</v>
      </c>
      <c r="I207" s="13">
        <v>922.8</v>
      </c>
      <c r="J207" s="12">
        <f t="shared" si="17"/>
        <v>881.1999999999999</v>
      </c>
      <c r="K207" s="26">
        <f t="shared" si="18"/>
        <v>1159.511044313069</v>
      </c>
      <c r="L207" s="26">
        <f t="shared" si="21"/>
        <v>1247.591044313069</v>
      </c>
      <c r="M207" s="26">
        <f t="shared" si="19"/>
        <v>1243.041044313069</v>
      </c>
      <c r="N207" s="27">
        <f t="shared" si="20"/>
        <v>1245.3160443130691</v>
      </c>
      <c r="O207" s="12">
        <v>17.7</v>
      </c>
      <c r="P207" s="12">
        <v>68.5</v>
      </c>
      <c r="Q207" s="12">
        <v>48.9</v>
      </c>
      <c r="S207" s="28">
        <v>4.606</v>
      </c>
      <c r="T207" s="16">
        <v>980.25</v>
      </c>
      <c r="U207" s="16">
        <f t="shared" si="22"/>
        <v>360.26416666666665</v>
      </c>
      <c r="V207" s="28">
        <v>0.321</v>
      </c>
      <c r="W207" s="47">
        <v>1.125</v>
      </c>
      <c r="X207" s="47">
        <f t="shared" si="23"/>
        <v>1.1260000000000001</v>
      </c>
      <c r="Y207" s="29">
        <v>12.283</v>
      </c>
      <c r="Z207" s="27">
        <v>1245.3160443130691</v>
      </c>
    </row>
    <row r="208" spans="1:26" ht="12.75">
      <c r="A208" s="2">
        <v>37004</v>
      </c>
      <c r="B208" s="16">
        <v>113</v>
      </c>
      <c r="C208" s="31">
        <v>0.759027779</v>
      </c>
      <c r="D208" s="15">
        <v>0.759027779</v>
      </c>
      <c r="E208" s="4">
        <v>1983</v>
      </c>
      <c r="F208" s="14">
        <v>0</v>
      </c>
      <c r="G208" s="31">
        <v>37.50923555</v>
      </c>
      <c r="H208" s="31">
        <v>-77.10307718</v>
      </c>
      <c r="I208" s="13">
        <v>920.7</v>
      </c>
      <c r="J208" s="12">
        <f t="shared" si="17"/>
        <v>879.1</v>
      </c>
      <c r="K208" s="26">
        <f t="shared" si="18"/>
        <v>1179.3239241107415</v>
      </c>
      <c r="L208" s="26">
        <f t="shared" si="21"/>
        <v>1267.4039241107414</v>
      </c>
      <c r="M208" s="26">
        <f t="shared" si="19"/>
        <v>1262.8539241107414</v>
      </c>
      <c r="N208" s="27">
        <f t="shared" si="20"/>
        <v>1265.1289241107415</v>
      </c>
      <c r="O208" s="12">
        <v>17.6</v>
      </c>
      <c r="P208" s="12">
        <v>67.1</v>
      </c>
      <c r="Q208" s="12">
        <v>45.5</v>
      </c>
      <c r="S208" s="28">
        <v>2.977</v>
      </c>
      <c r="T208" s="16">
        <v>139.686</v>
      </c>
      <c r="U208" s="16">
        <f t="shared" si="22"/>
        <v>298.493</v>
      </c>
      <c r="V208" s="28">
        <v>0.301</v>
      </c>
      <c r="W208" s="47">
        <v>1.125</v>
      </c>
      <c r="X208" s="47">
        <f t="shared" si="23"/>
        <v>1.1256666666666666</v>
      </c>
      <c r="Y208" s="29">
        <v>12.281</v>
      </c>
      <c r="Z208" s="27">
        <v>1265.1289241107415</v>
      </c>
    </row>
    <row r="209" spans="1:26" ht="12.75">
      <c r="A209" s="2">
        <v>37004</v>
      </c>
      <c r="B209" s="16">
        <v>113</v>
      </c>
      <c r="C209" s="31">
        <v>0.759143531</v>
      </c>
      <c r="D209" s="15">
        <v>0.759143531</v>
      </c>
      <c r="E209" s="4">
        <v>1993</v>
      </c>
      <c r="F209" s="14">
        <v>0</v>
      </c>
      <c r="G209" s="31">
        <v>37.51390872</v>
      </c>
      <c r="H209" s="31">
        <v>-77.10664874</v>
      </c>
      <c r="I209" s="13">
        <v>917.9</v>
      </c>
      <c r="J209" s="12">
        <f t="shared" si="17"/>
        <v>876.3</v>
      </c>
      <c r="K209" s="26">
        <f t="shared" si="18"/>
        <v>1205.814847616103</v>
      </c>
      <c r="L209" s="26">
        <f t="shared" si="21"/>
        <v>1293.8948476161029</v>
      </c>
      <c r="M209" s="26">
        <f t="shared" si="19"/>
        <v>1289.344847616103</v>
      </c>
      <c r="N209" s="27">
        <f t="shared" si="20"/>
        <v>1291.619847616103</v>
      </c>
      <c r="O209" s="12">
        <v>17.4</v>
      </c>
      <c r="P209" s="12">
        <v>67.8</v>
      </c>
      <c r="Q209" s="12">
        <v>49.9</v>
      </c>
      <c r="S209" s="28">
        <v>2.866</v>
      </c>
      <c r="T209" s="16">
        <v>86.674</v>
      </c>
      <c r="U209" s="16">
        <f t="shared" si="22"/>
        <v>289.222</v>
      </c>
      <c r="V209" s="28">
        <v>0.322</v>
      </c>
      <c r="W209" s="47">
        <v>1.125</v>
      </c>
      <c r="X209" s="47">
        <f t="shared" si="23"/>
        <v>1.1255</v>
      </c>
      <c r="Y209" s="29">
        <v>12.261</v>
      </c>
      <c r="Z209" s="27">
        <v>1291.619847616103</v>
      </c>
    </row>
    <row r="210" spans="1:26" ht="12.75">
      <c r="A210" s="2">
        <v>37004</v>
      </c>
      <c r="B210" s="16">
        <v>113</v>
      </c>
      <c r="C210" s="31">
        <v>0.759259284</v>
      </c>
      <c r="D210" s="15">
        <v>0.759259284</v>
      </c>
      <c r="E210" s="4">
        <v>2003</v>
      </c>
      <c r="F210" s="14">
        <v>0</v>
      </c>
      <c r="G210" s="31">
        <v>37.51757886</v>
      </c>
      <c r="H210" s="31">
        <v>-77.11160407</v>
      </c>
      <c r="I210" s="13">
        <v>916.2</v>
      </c>
      <c r="J210" s="12">
        <f t="shared" si="17"/>
        <v>874.6</v>
      </c>
      <c r="K210" s="26">
        <f t="shared" si="18"/>
        <v>1221.9399510124836</v>
      </c>
      <c r="L210" s="26">
        <f t="shared" si="21"/>
        <v>1310.0199510124835</v>
      </c>
      <c r="M210" s="26">
        <f t="shared" si="19"/>
        <v>1305.4699510124835</v>
      </c>
      <c r="N210" s="27">
        <f t="shared" si="20"/>
        <v>1307.7449510124834</v>
      </c>
      <c r="O210" s="12">
        <v>16.9</v>
      </c>
      <c r="P210" s="12">
        <v>70</v>
      </c>
      <c r="Q210" s="12">
        <v>49.1</v>
      </c>
      <c r="S210" s="28">
        <v>3.403</v>
      </c>
      <c r="T210" s="16">
        <v>348.713</v>
      </c>
      <c r="U210" s="16">
        <f t="shared" si="22"/>
        <v>297.4681666666666</v>
      </c>
      <c r="V210" s="28">
        <v>0.313</v>
      </c>
      <c r="W210" s="47">
        <v>1.125</v>
      </c>
      <c r="X210" s="47">
        <f t="shared" si="23"/>
        <v>1.1253333333333333</v>
      </c>
      <c r="Y210" s="29">
        <v>12.266</v>
      </c>
      <c r="Z210" s="27">
        <v>1307.7449510124834</v>
      </c>
    </row>
    <row r="211" spans="1:26" ht="12.75">
      <c r="A211" s="2">
        <v>37004</v>
      </c>
      <c r="B211" s="16">
        <v>113</v>
      </c>
      <c r="C211" s="31">
        <v>0.759374976</v>
      </c>
      <c r="D211" s="15">
        <v>0.759374976</v>
      </c>
      <c r="E211" s="4">
        <v>2013</v>
      </c>
      <c r="F211" s="14">
        <v>0</v>
      </c>
      <c r="G211" s="31">
        <v>37.52059317</v>
      </c>
      <c r="H211" s="31">
        <v>-77.117023</v>
      </c>
      <c r="I211" s="13">
        <v>915.3</v>
      </c>
      <c r="J211" s="12">
        <f t="shared" si="17"/>
        <v>873.6999999999999</v>
      </c>
      <c r="K211" s="26">
        <f t="shared" si="18"/>
        <v>1230.4894641337748</v>
      </c>
      <c r="L211" s="26">
        <f t="shared" si="21"/>
        <v>1318.5694641337748</v>
      </c>
      <c r="M211" s="26">
        <f t="shared" si="19"/>
        <v>1314.0194641337748</v>
      </c>
      <c r="N211" s="27">
        <f t="shared" si="20"/>
        <v>1316.294464133775</v>
      </c>
      <c r="O211" s="12">
        <v>17</v>
      </c>
      <c r="P211" s="12">
        <v>71</v>
      </c>
      <c r="Q211" s="12">
        <v>52.4</v>
      </c>
      <c r="R211" s="1">
        <v>1.99E-05</v>
      </c>
      <c r="S211" s="28">
        <v>2.926</v>
      </c>
      <c r="T211" s="16">
        <v>85.7</v>
      </c>
      <c r="U211" s="16">
        <f t="shared" si="22"/>
        <v>279.46416666666664</v>
      </c>
      <c r="V211" s="28">
        <v>0.331</v>
      </c>
      <c r="W211" s="47">
        <v>1.124</v>
      </c>
      <c r="X211" s="47">
        <f t="shared" si="23"/>
        <v>1.125</v>
      </c>
      <c r="Y211" s="29">
        <v>12.288</v>
      </c>
      <c r="Z211" s="27">
        <v>1316.294464133775</v>
      </c>
    </row>
    <row r="212" spans="1:26" ht="12.75">
      <c r="A212" s="2">
        <v>37004</v>
      </c>
      <c r="B212" s="16">
        <v>113</v>
      </c>
      <c r="C212" s="31">
        <v>0.759490728</v>
      </c>
      <c r="D212" s="15">
        <v>0.759490728</v>
      </c>
      <c r="E212" s="4">
        <v>2023</v>
      </c>
      <c r="F212" s="14">
        <v>0</v>
      </c>
      <c r="G212" s="31">
        <v>37.52296501</v>
      </c>
      <c r="H212" s="31">
        <v>-77.12273325</v>
      </c>
      <c r="I212" s="13">
        <v>912.6</v>
      </c>
      <c r="J212" s="12">
        <f t="shared" si="17"/>
        <v>871</v>
      </c>
      <c r="K212" s="26">
        <f t="shared" si="18"/>
        <v>1256.1909447353542</v>
      </c>
      <c r="L212" s="26">
        <f t="shared" si="21"/>
        <v>1344.270944735354</v>
      </c>
      <c r="M212" s="26">
        <f t="shared" si="19"/>
        <v>1339.7209447353541</v>
      </c>
      <c r="N212" s="27">
        <f t="shared" si="20"/>
        <v>1341.995944735354</v>
      </c>
      <c r="O212" s="12">
        <v>16.7</v>
      </c>
      <c r="P212" s="12">
        <v>72.4</v>
      </c>
      <c r="Q212" s="12">
        <v>48.5</v>
      </c>
      <c r="S212" s="28">
        <v>3.421</v>
      </c>
      <c r="T212" s="16">
        <v>347.636</v>
      </c>
      <c r="U212" s="16">
        <f t="shared" si="22"/>
        <v>331.4431666666666</v>
      </c>
      <c r="V212" s="28">
        <v>0.312</v>
      </c>
      <c r="W212" s="47">
        <v>1.124</v>
      </c>
      <c r="X212" s="47">
        <f t="shared" si="23"/>
        <v>1.124666666666667</v>
      </c>
      <c r="Y212" s="29">
        <v>12.262</v>
      </c>
      <c r="Z212" s="27">
        <v>1341.995944735354</v>
      </c>
    </row>
    <row r="213" spans="1:26" ht="12.75">
      <c r="A213" s="2">
        <v>37004</v>
      </c>
      <c r="B213" s="16">
        <v>113</v>
      </c>
      <c r="C213" s="31">
        <v>0.759606481</v>
      </c>
      <c r="D213" s="15">
        <v>0.759606481</v>
      </c>
      <c r="E213" s="4">
        <v>2033</v>
      </c>
      <c r="F213" s="14">
        <v>0</v>
      </c>
      <c r="G213" s="31">
        <v>37.52434581</v>
      </c>
      <c r="H213" s="31">
        <v>-77.12871033</v>
      </c>
      <c r="I213" s="13">
        <v>911.7</v>
      </c>
      <c r="J213" s="12">
        <f t="shared" si="17"/>
        <v>870.1</v>
      </c>
      <c r="K213" s="26">
        <f t="shared" si="18"/>
        <v>1264.7758128077753</v>
      </c>
      <c r="L213" s="26">
        <f t="shared" si="21"/>
        <v>1352.8558128077752</v>
      </c>
      <c r="M213" s="26">
        <f t="shared" si="19"/>
        <v>1348.3058128077753</v>
      </c>
      <c r="N213" s="27">
        <f t="shared" si="20"/>
        <v>1350.5808128077751</v>
      </c>
      <c r="O213" s="12">
        <v>16.9</v>
      </c>
      <c r="P213" s="12">
        <v>68.6</v>
      </c>
      <c r="Q213" s="12">
        <v>50</v>
      </c>
      <c r="S213" s="28">
        <v>3.096</v>
      </c>
      <c r="T213" s="16">
        <v>189.675</v>
      </c>
      <c r="U213" s="16">
        <f t="shared" si="22"/>
        <v>199.68066666666667</v>
      </c>
      <c r="V213" s="28">
        <v>0.302</v>
      </c>
      <c r="W213" s="47">
        <v>1.124</v>
      </c>
      <c r="X213" s="47">
        <f t="shared" si="23"/>
        <v>1.1245000000000003</v>
      </c>
      <c r="Y213" s="29">
        <v>12.266</v>
      </c>
      <c r="Z213" s="27">
        <v>1350.5808128077751</v>
      </c>
    </row>
    <row r="214" spans="1:26" ht="12.75">
      <c r="A214" s="2">
        <v>37004</v>
      </c>
      <c r="B214" s="16">
        <v>113</v>
      </c>
      <c r="C214" s="31">
        <v>0.759722233</v>
      </c>
      <c r="D214" s="15">
        <v>0.759722233</v>
      </c>
      <c r="E214" s="4">
        <v>2043</v>
      </c>
      <c r="F214" s="14">
        <v>0</v>
      </c>
      <c r="G214" s="31">
        <v>37.52466751</v>
      </c>
      <c r="H214" s="31">
        <v>-77.13498289</v>
      </c>
      <c r="I214" s="13">
        <v>909</v>
      </c>
      <c r="J214" s="12">
        <f t="shared" si="17"/>
        <v>867.4</v>
      </c>
      <c r="K214" s="26">
        <f t="shared" si="18"/>
        <v>1290.583797557629</v>
      </c>
      <c r="L214" s="26">
        <f t="shared" si="21"/>
        <v>1378.6637975576289</v>
      </c>
      <c r="M214" s="26">
        <f t="shared" si="19"/>
        <v>1374.113797557629</v>
      </c>
      <c r="N214" s="27">
        <f t="shared" si="20"/>
        <v>1376.388797557629</v>
      </c>
      <c r="O214" s="12">
        <v>17.9</v>
      </c>
      <c r="P214" s="12">
        <v>56.8</v>
      </c>
      <c r="Q214" s="12">
        <v>48.6</v>
      </c>
      <c r="S214" s="28">
        <v>3.654</v>
      </c>
      <c r="T214" s="16">
        <v>504.163</v>
      </c>
      <c r="U214" s="16">
        <f t="shared" si="22"/>
        <v>260.4268333333334</v>
      </c>
      <c r="V214" s="28">
        <v>0.303</v>
      </c>
      <c r="W214" s="47">
        <v>1.124</v>
      </c>
      <c r="X214" s="47">
        <f t="shared" si="23"/>
        <v>1.1243333333333334</v>
      </c>
      <c r="Y214" s="29">
        <v>12.291</v>
      </c>
      <c r="Z214" s="27">
        <v>1376.388797557629</v>
      </c>
    </row>
    <row r="215" spans="1:26" ht="12.75">
      <c r="A215" s="2">
        <v>37004</v>
      </c>
      <c r="B215" s="16">
        <v>113</v>
      </c>
      <c r="C215" s="31">
        <v>0.759837985</v>
      </c>
      <c r="D215" s="15">
        <v>0.759837985</v>
      </c>
      <c r="E215" s="4">
        <v>2053</v>
      </c>
      <c r="F215" s="14">
        <v>0</v>
      </c>
      <c r="G215" s="31">
        <v>37.52415234</v>
      </c>
      <c r="H215" s="31">
        <v>-77.14114347</v>
      </c>
      <c r="I215" s="13">
        <v>906.7</v>
      </c>
      <c r="J215" s="12">
        <f t="shared" si="17"/>
        <v>865.1</v>
      </c>
      <c r="K215" s="26">
        <f t="shared" si="18"/>
        <v>1312.6318199250868</v>
      </c>
      <c r="L215" s="26">
        <f t="shared" si="21"/>
        <v>1400.7118199250867</v>
      </c>
      <c r="M215" s="26">
        <f t="shared" si="19"/>
        <v>1396.1618199250868</v>
      </c>
      <c r="N215" s="27">
        <f t="shared" si="20"/>
        <v>1398.4368199250866</v>
      </c>
      <c r="O215" s="12">
        <v>17.2</v>
      </c>
      <c r="P215" s="12">
        <v>59.9</v>
      </c>
      <c r="Q215" s="12">
        <v>54.1</v>
      </c>
      <c r="S215" s="28">
        <v>3.474</v>
      </c>
      <c r="T215" s="16">
        <v>398.65</v>
      </c>
      <c r="U215" s="16">
        <f t="shared" si="22"/>
        <v>312.4228333333333</v>
      </c>
      <c r="V215" s="28">
        <v>0.284</v>
      </c>
      <c r="W215" s="47">
        <v>1.123</v>
      </c>
      <c r="X215" s="47">
        <f t="shared" si="23"/>
        <v>1.124</v>
      </c>
      <c r="Y215" s="29">
        <v>12.261</v>
      </c>
      <c r="Z215" s="27">
        <v>1398.4368199250866</v>
      </c>
    </row>
    <row r="216" spans="1:26" ht="12.75">
      <c r="A216" s="2">
        <v>37004</v>
      </c>
      <c r="B216" s="16">
        <v>113</v>
      </c>
      <c r="C216" s="31">
        <v>0.759953678</v>
      </c>
      <c r="D216" s="15">
        <v>0.759953678</v>
      </c>
      <c r="E216" s="4">
        <v>2063</v>
      </c>
      <c r="F216" s="14">
        <v>0</v>
      </c>
      <c r="G216" s="31">
        <v>37.52087182</v>
      </c>
      <c r="H216" s="31">
        <v>-77.14558464</v>
      </c>
      <c r="I216" s="13">
        <v>904.8</v>
      </c>
      <c r="J216" s="12">
        <f t="shared" si="17"/>
        <v>863.1999999999999</v>
      </c>
      <c r="K216" s="26">
        <f t="shared" si="18"/>
        <v>1330.8896616919533</v>
      </c>
      <c r="L216" s="26">
        <f t="shared" si="21"/>
        <v>1418.9696616919532</v>
      </c>
      <c r="M216" s="26">
        <f t="shared" si="19"/>
        <v>1414.4196616919533</v>
      </c>
      <c r="N216" s="27">
        <f t="shared" si="20"/>
        <v>1416.6946616919531</v>
      </c>
      <c r="O216" s="12">
        <v>17.1</v>
      </c>
      <c r="P216" s="12">
        <v>58.3</v>
      </c>
      <c r="Q216" s="12">
        <v>50.4</v>
      </c>
      <c r="S216" s="28">
        <v>3.056</v>
      </c>
      <c r="T216" s="16">
        <v>188.086</v>
      </c>
      <c r="U216" s="16">
        <f t="shared" si="22"/>
        <v>285.6516666666667</v>
      </c>
      <c r="V216" s="28">
        <v>0.292</v>
      </c>
      <c r="W216" s="47">
        <v>1.123</v>
      </c>
      <c r="X216" s="47">
        <f t="shared" si="23"/>
        <v>1.1236666666666668</v>
      </c>
      <c r="Y216" s="29">
        <v>12.263</v>
      </c>
      <c r="Z216" s="27">
        <v>1416.6946616919531</v>
      </c>
    </row>
    <row r="217" spans="1:26" ht="12.75">
      <c r="A217" s="2">
        <v>37004</v>
      </c>
      <c r="B217" s="16">
        <v>113</v>
      </c>
      <c r="C217" s="31">
        <v>0.76006943</v>
      </c>
      <c r="D217" s="15">
        <v>0.76006943</v>
      </c>
      <c r="E217" s="4">
        <v>2073</v>
      </c>
      <c r="F217" s="14">
        <v>0</v>
      </c>
      <c r="G217" s="31">
        <v>37.51637108</v>
      </c>
      <c r="H217" s="31">
        <v>-77.14816236</v>
      </c>
      <c r="I217" s="13">
        <v>902.4</v>
      </c>
      <c r="J217" s="12">
        <f t="shared" si="17"/>
        <v>860.8</v>
      </c>
      <c r="K217" s="26">
        <f t="shared" si="18"/>
        <v>1354.009726850988</v>
      </c>
      <c r="L217" s="26">
        <f t="shared" si="21"/>
        <v>1442.089726850988</v>
      </c>
      <c r="M217" s="26">
        <f t="shared" si="19"/>
        <v>1437.539726850988</v>
      </c>
      <c r="N217" s="27">
        <f t="shared" si="20"/>
        <v>1439.8147268509879</v>
      </c>
      <c r="O217" s="12">
        <v>16.9</v>
      </c>
      <c r="P217" s="12">
        <v>59.3</v>
      </c>
      <c r="Q217" s="12">
        <v>49.9</v>
      </c>
      <c r="R217" s="1">
        <v>3.28E-06</v>
      </c>
      <c r="S217" s="28">
        <v>2.758</v>
      </c>
      <c r="T217" s="16">
        <v>30.125</v>
      </c>
      <c r="U217" s="16">
        <f t="shared" si="22"/>
        <v>276.3891666666667</v>
      </c>
      <c r="V217" s="28">
        <v>0.291</v>
      </c>
      <c r="W217" s="47">
        <v>1.123</v>
      </c>
      <c r="X217" s="47">
        <f t="shared" si="23"/>
        <v>1.1235000000000002</v>
      </c>
      <c r="Y217" s="29">
        <v>12.293</v>
      </c>
      <c r="Z217" s="27">
        <v>1439.8147268509879</v>
      </c>
    </row>
    <row r="218" spans="1:26" ht="12.75">
      <c r="A218" s="2">
        <v>37004</v>
      </c>
      <c r="B218" s="16">
        <v>113</v>
      </c>
      <c r="C218" s="31">
        <v>0.760185182</v>
      </c>
      <c r="D218" s="15">
        <v>0.760185182</v>
      </c>
      <c r="E218" s="4">
        <v>2083</v>
      </c>
      <c r="F218" s="14">
        <v>0</v>
      </c>
      <c r="G218" s="31">
        <v>37.51146493</v>
      </c>
      <c r="H218" s="31">
        <v>-77.14976848</v>
      </c>
      <c r="I218" s="13">
        <v>900.3</v>
      </c>
      <c r="J218" s="12">
        <f t="shared" si="17"/>
        <v>858.6999999999999</v>
      </c>
      <c r="K218" s="26">
        <f t="shared" si="18"/>
        <v>1374.2927237118986</v>
      </c>
      <c r="L218" s="26">
        <f t="shared" si="21"/>
        <v>1462.3727237118985</v>
      </c>
      <c r="M218" s="26">
        <f t="shared" si="19"/>
        <v>1457.8227237118986</v>
      </c>
      <c r="N218" s="27">
        <f t="shared" si="20"/>
        <v>1460.0977237118987</v>
      </c>
      <c r="O218" s="12">
        <v>16.8</v>
      </c>
      <c r="P218" s="12">
        <v>58.7</v>
      </c>
      <c r="Q218" s="12">
        <v>50.9</v>
      </c>
      <c r="S218" s="28">
        <v>3.421</v>
      </c>
      <c r="T218" s="16">
        <v>344.613</v>
      </c>
      <c r="U218" s="16">
        <f t="shared" si="22"/>
        <v>275.88533333333334</v>
      </c>
      <c r="V218" s="28">
        <v>0.282</v>
      </c>
      <c r="W218" s="47">
        <v>1.123</v>
      </c>
      <c r="X218" s="47">
        <f t="shared" si="23"/>
        <v>1.1233333333333335</v>
      </c>
      <c r="Y218" s="29">
        <v>12.263</v>
      </c>
      <c r="Z218" s="27">
        <v>1460.0977237118987</v>
      </c>
    </row>
    <row r="219" spans="1:26" ht="12.75">
      <c r="A219" s="2">
        <v>37004</v>
      </c>
      <c r="B219" s="16">
        <v>113</v>
      </c>
      <c r="C219" s="31">
        <v>0.760300934</v>
      </c>
      <c r="D219" s="15">
        <v>0.760300934</v>
      </c>
      <c r="E219" s="4">
        <v>2093</v>
      </c>
      <c r="F219" s="14">
        <v>0</v>
      </c>
      <c r="G219" s="31">
        <v>37.50670164</v>
      </c>
      <c r="H219" s="31">
        <v>-77.15109317</v>
      </c>
      <c r="I219" s="13">
        <v>898.8</v>
      </c>
      <c r="J219" s="12">
        <f t="shared" si="17"/>
        <v>857.1999999999999</v>
      </c>
      <c r="K219" s="26">
        <f t="shared" si="18"/>
        <v>1388.8109709650944</v>
      </c>
      <c r="L219" s="26">
        <f t="shared" si="21"/>
        <v>1476.8909709650943</v>
      </c>
      <c r="M219" s="26">
        <f t="shared" si="19"/>
        <v>1472.3409709650944</v>
      </c>
      <c r="N219" s="27">
        <f t="shared" si="20"/>
        <v>1474.6159709650942</v>
      </c>
      <c r="O219" s="12">
        <v>16.3</v>
      </c>
      <c r="P219" s="12">
        <v>64.2</v>
      </c>
      <c r="Q219" s="12">
        <v>51.6</v>
      </c>
      <c r="S219" s="28">
        <v>3.442</v>
      </c>
      <c r="T219" s="16">
        <v>344.049</v>
      </c>
      <c r="U219" s="16">
        <f t="shared" si="22"/>
        <v>301.6143333333333</v>
      </c>
      <c r="V219" s="28">
        <v>0.293</v>
      </c>
      <c r="W219" s="47">
        <v>1.122</v>
      </c>
      <c r="X219" s="47">
        <f t="shared" si="23"/>
        <v>1.123</v>
      </c>
      <c r="Y219" s="29">
        <v>12.263</v>
      </c>
      <c r="Z219" s="27">
        <v>1474.6159709650942</v>
      </c>
    </row>
    <row r="220" spans="1:26" ht="12.75">
      <c r="A220" s="2">
        <v>37004</v>
      </c>
      <c r="B220" s="16">
        <v>113</v>
      </c>
      <c r="C220" s="31">
        <v>0.760416687</v>
      </c>
      <c r="D220" s="15">
        <v>0.760416687</v>
      </c>
      <c r="E220" s="4">
        <v>2103</v>
      </c>
      <c r="F220" s="14">
        <v>0</v>
      </c>
      <c r="G220" s="31">
        <v>37.50197673</v>
      </c>
      <c r="H220" s="31">
        <v>-77.15050003</v>
      </c>
      <c r="I220" s="13">
        <v>897</v>
      </c>
      <c r="J220" s="12">
        <f t="shared" si="17"/>
        <v>855.4</v>
      </c>
      <c r="K220" s="26">
        <f t="shared" si="18"/>
        <v>1406.26643981186</v>
      </c>
      <c r="L220" s="26">
        <f t="shared" si="21"/>
        <v>1494.34643981186</v>
      </c>
      <c r="M220" s="26">
        <f t="shared" si="19"/>
        <v>1489.79643981186</v>
      </c>
      <c r="N220" s="27">
        <f t="shared" si="20"/>
        <v>1492.0714398118598</v>
      </c>
      <c r="O220" s="12">
        <v>17.6</v>
      </c>
      <c r="P220" s="12">
        <v>53.7</v>
      </c>
      <c r="Q220" s="12">
        <v>48</v>
      </c>
      <c r="S220" s="28">
        <v>3.274</v>
      </c>
      <c r="T220" s="16">
        <v>291.036</v>
      </c>
      <c r="U220" s="16">
        <f t="shared" si="22"/>
        <v>266.09316666666666</v>
      </c>
      <c r="V220" s="28">
        <v>0.293</v>
      </c>
      <c r="W220" s="47">
        <v>1.122</v>
      </c>
      <c r="X220" s="47">
        <f t="shared" si="23"/>
        <v>1.1226666666666667</v>
      </c>
      <c r="Y220" s="29">
        <v>12.296</v>
      </c>
      <c r="Z220" s="27">
        <v>1492.0714398118598</v>
      </c>
    </row>
    <row r="221" spans="1:26" ht="12.75">
      <c r="A221" s="2">
        <v>37004</v>
      </c>
      <c r="B221" s="16">
        <v>113</v>
      </c>
      <c r="C221" s="31">
        <v>0.760532379</v>
      </c>
      <c r="D221" s="15">
        <v>0.760532379</v>
      </c>
      <c r="E221" s="4">
        <v>2113</v>
      </c>
      <c r="F221" s="14">
        <v>0</v>
      </c>
      <c r="G221" s="31">
        <v>37.49752139</v>
      </c>
      <c r="H221" s="31">
        <v>-77.14758585</v>
      </c>
      <c r="I221" s="13">
        <v>894.3</v>
      </c>
      <c r="J221" s="12">
        <f t="shared" si="17"/>
        <v>852.6999999999999</v>
      </c>
      <c r="K221" s="26">
        <f t="shared" si="18"/>
        <v>1432.518635090869</v>
      </c>
      <c r="L221" s="26">
        <f t="shared" si="21"/>
        <v>1520.598635090869</v>
      </c>
      <c r="M221" s="26">
        <f t="shared" si="19"/>
        <v>1516.048635090869</v>
      </c>
      <c r="N221" s="27">
        <f t="shared" si="20"/>
        <v>1518.3236350908692</v>
      </c>
      <c r="O221" s="12">
        <v>16.3</v>
      </c>
      <c r="P221" s="12">
        <v>57.1</v>
      </c>
      <c r="Q221" s="12">
        <v>47.9</v>
      </c>
      <c r="S221" s="28">
        <v>2.877</v>
      </c>
      <c r="T221" s="16">
        <v>80.575</v>
      </c>
      <c r="U221" s="16">
        <f t="shared" si="22"/>
        <v>213.0806666666667</v>
      </c>
      <c r="V221" s="28">
        <v>0.291</v>
      </c>
      <c r="W221" s="47">
        <v>1.122</v>
      </c>
      <c r="X221" s="47">
        <f t="shared" si="23"/>
        <v>1.1224999999999998</v>
      </c>
      <c r="Y221" s="29">
        <v>12.265</v>
      </c>
      <c r="Z221" s="27">
        <v>1518.3236350908692</v>
      </c>
    </row>
    <row r="222" spans="1:26" ht="12.75">
      <c r="A222" s="2">
        <v>37004</v>
      </c>
      <c r="B222" s="16">
        <v>113</v>
      </c>
      <c r="C222" s="31">
        <v>0.760648131</v>
      </c>
      <c r="D222" s="15">
        <v>0.760648131</v>
      </c>
      <c r="E222" s="4">
        <v>2123</v>
      </c>
      <c r="F222" s="14">
        <v>0</v>
      </c>
      <c r="G222" s="31">
        <v>37.49358383</v>
      </c>
      <c r="H222" s="31">
        <v>-77.14322062</v>
      </c>
      <c r="I222" s="13">
        <v>893.2</v>
      </c>
      <c r="J222" s="12">
        <f t="shared" si="17"/>
        <v>851.6</v>
      </c>
      <c r="K222" s="26">
        <f t="shared" si="18"/>
        <v>1443.2378133782363</v>
      </c>
      <c r="L222" s="26">
        <f t="shared" si="21"/>
        <v>1531.3178133782362</v>
      </c>
      <c r="M222" s="26">
        <f t="shared" si="19"/>
        <v>1526.7678133782363</v>
      </c>
      <c r="N222" s="27">
        <f t="shared" si="20"/>
        <v>1529.0428133782361</v>
      </c>
      <c r="O222" s="12">
        <v>16.9</v>
      </c>
      <c r="P222" s="12">
        <v>53.4</v>
      </c>
      <c r="Q222" s="12">
        <v>46.1</v>
      </c>
      <c r="S222" s="28">
        <v>3.314</v>
      </c>
      <c r="T222" s="16">
        <v>290.062</v>
      </c>
      <c r="U222" s="16">
        <f t="shared" si="22"/>
        <v>230.07666666666668</v>
      </c>
      <c r="V222" s="28">
        <v>0.262</v>
      </c>
      <c r="W222" s="47">
        <v>1.121</v>
      </c>
      <c r="X222" s="47">
        <f t="shared" si="23"/>
        <v>1.1221666666666668</v>
      </c>
      <c r="Y222" s="29">
        <v>12.264</v>
      </c>
      <c r="Z222" s="27">
        <v>1529.0428133782361</v>
      </c>
    </row>
    <row r="223" spans="1:26" ht="12.75">
      <c r="A223" s="2">
        <v>37004</v>
      </c>
      <c r="B223" s="16">
        <v>113</v>
      </c>
      <c r="C223" s="31">
        <v>0.760763884</v>
      </c>
      <c r="D223" s="15">
        <v>0.760763884</v>
      </c>
      <c r="E223" s="4">
        <v>2133</v>
      </c>
      <c r="F223" s="14">
        <v>0</v>
      </c>
      <c r="G223" s="31">
        <v>37.49002198</v>
      </c>
      <c r="H223" s="31">
        <v>-77.13835043</v>
      </c>
      <c r="I223" s="13">
        <v>890.8</v>
      </c>
      <c r="J223" s="12">
        <f t="shared" si="17"/>
        <v>849.1999999999999</v>
      </c>
      <c r="K223" s="26">
        <f t="shared" si="18"/>
        <v>1466.6732514317557</v>
      </c>
      <c r="L223" s="26">
        <f t="shared" si="21"/>
        <v>1554.7532514317556</v>
      </c>
      <c r="M223" s="26">
        <f t="shared" si="19"/>
        <v>1550.2032514317557</v>
      </c>
      <c r="N223" s="27">
        <f t="shared" si="20"/>
        <v>1552.4782514317558</v>
      </c>
      <c r="O223" s="12">
        <v>15.8</v>
      </c>
      <c r="P223" s="12">
        <v>61.8</v>
      </c>
      <c r="Q223" s="12">
        <v>49.4</v>
      </c>
      <c r="R223" s="1">
        <v>4.77E-06</v>
      </c>
      <c r="S223" s="28">
        <v>3.353</v>
      </c>
      <c r="T223" s="16">
        <v>341.999</v>
      </c>
      <c r="U223" s="16">
        <f t="shared" si="22"/>
        <v>282.0556666666667</v>
      </c>
      <c r="V223" s="28">
        <v>0.261</v>
      </c>
      <c r="W223" s="47">
        <v>1.121</v>
      </c>
      <c r="X223" s="47">
        <f t="shared" si="23"/>
        <v>1.1218333333333332</v>
      </c>
      <c r="Y223" s="29">
        <v>12.294</v>
      </c>
      <c r="Z223" s="27">
        <v>1552.4782514317558</v>
      </c>
    </row>
    <row r="224" spans="1:26" ht="12.75">
      <c r="A224" s="2">
        <v>37004</v>
      </c>
      <c r="B224" s="16">
        <v>113</v>
      </c>
      <c r="C224" s="31">
        <v>0.760879636</v>
      </c>
      <c r="D224" s="15">
        <v>0.760879636</v>
      </c>
      <c r="E224" s="4">
        <v>2143</v>
      </c>
      <c r="F224" s="14">
        <v>0</v>
      </c>
      <c r="G224" s="31">
        <v>37.48720702</v>
      </c>
      <c r="H224" s="31">
        <v>-77.13260012</v>
      </c>
      <c r="I224" s="13">
        <v>889.3</v>
      </c>
      <c r="J224" s="12">
        <f t="shared" si="17"/>
        <v>847.6999999999999</v>
      </c>
      <c r="K224" s="26">
        <f t="shared" si="18"/>
        <v>1481.3540579640555</v>
      </c>
      <c r="L224" s="26">
        <f t="shared" si="21"/>
        <v>1569.4340579640555</v>
      </c>
      <c r="M224" s="26">
        <f t="shared" si="19"/>
        <v>1564.8840579640555</v>
      </c>
      <c r="N224" s="27">
        <f t="shared" si="20"/>
        <v>1567.1590579640556</v>
      </c>
      <c r="O224" s="12">
        <v>17.5</v>
      </c>
      <c r="P224" s="12">
        <v>48.9</v>
      </c>
      <c r="Q224" s="12">
        <v>48</v>
      </c>
      <c r="S224" s="28">
        <v>3.531</v>
      </c>
      <c r="T224" s="16">
        <v>393.986</v>
      </c>
      <c r="U224" s="16">
        <f t="shared" si="22"/>
        <v>290.2845</v>
      </c>
      <c r="V224" s="28">
        <v>0.263</v>
      </c>
      <c r="W224" s="47">
        <v>1.121</v>
      </c>
      <c r="X224" s="47">
        <f t="shared" si="23"/>
        <v>1.1215000000000002</v>
      </c>
      <c r="Y224" s="29">
        <v>12.264</v>
      </c>
      <c r="Z224" s="27">
        <v>1567.1590579640556</v>
      </c>
    </row>
    <row r="225" spans="1:26" ht="12.75">
      <c r="A225" s="2">
        <v>37004</v>
      </c>
      <c r="B225" s="16">
        <v>113</v>
      </c>
      <c r="C225" s="31">
        <v>0.760995388</v>
      </c>
      <c r="D225" s="15">
        <v>0.760995388</v>
      </c>
      <c r="E225" s="4">
        <v>2153</v>
      </c>
      <c r="F225" s="14">
        <v>0</v>
      </c>
      <c r="G225" s="31">
        <v>37.48595594</v>
      </c>
      <c r="H225" s="31">
        <v>-77.12578509</v>
      </c>
      <c r="I225" s="13">
        <v>887.3</v>
      </c>
      <c r="J225" s="12">
        <f t="shared" si="17"/>
        <v>845.6999999999999</v>
      </c>
      <c r="K225" s="26">
        <f t="shared" si="18"/>
        <v>1500.9689280078592</v>
      </c>
      <c r="L225" s="26">
        <f t="shared" si="21"/>
        <v>1589.048928007859</v>
      </c>
      <c r="M225" s="26">
        <f t="shared" si="19"/>
        <v>1584.4989280078591</v>
      </c>
      <c r="N225" s="27">
        <f t="shared" si="20"/>
        <v>1586.773928007859</v>
      </c>
      <c r="O225" s="12">
        <v>17.4</v>
      </c>
      <c r="P225" s="12">
        <v>48.4</v>
      </c>
      <c r="Q225" s="12">
        <v>49.5</v>
      </c>
      <c r="S225" s="28">
        <v>2.341</v>
      </c>
      <c r="T225" s="16">
        <v>-236.475</v>
      </c>
      <c r="U225" s="16">
        <f t="shared" si="22"/>
        <v>193.5305</v>
      </c>
      <c r="V225" s="28">
        <v>0.254</v>
      </c>
      <c r="W225" s="47">
        <v>1.121</v>
      </c>
      <c r="X225" s="47">
        <f t="shared" si="23"/>
        <v>1.1213333333333335</v>
      </c>
      <c r="Y225" s="29">
        <v>12.267</v>
      </c>
      <c r="Z225" s="27">
        <v>1586.773928007859</v>
      </c>
    </row>
    <row r="226" spans="1:26" ht="12.75">
      <c r="A226" s="2">
        <v>37004</v>
      </c>
      <c r="B226" s="16">
        <v>113</v>
      </c>
      <c r="C226" s="31">
        <v>0.76111114</v>
      </c>
      <c r="D226" s="15">
        <v>0.76111114</v>
      </c>
      <c r="E226" s="4">
        <v>2163</v>
      </c>
      <c r="F226" s="14">
        <v>0</v>
      </c>
      <c r="G226" s="31">
        <v>37.48706872</v>
      </c>
      <c r="H226" s="31">
        <v>-77.11876495</v>
      </c>
      <c r="I226" s="13">
        <v>883.3</v>
      </c>
      <c r="J226" s="12">
        <f t="shared" si="17"/>
        <v>841.6999999999999</v>
      </c>
      <c r="K226" s="26">
        <f t="shared" si="18"/>
        <v>1540.3382153196692</v>
      </c>
      <c r="L226" s="26">
        <f t="shared" si="21"/>
        <v>1628.4182153196691</v>
      </c>
      <c r="M226" s="26">
        <f t="shared" si="19"/>
        <v>1623.8682153196692</v>
      </c>
      <c r="N226" s="27">
        <f t="shared" si="20"/>
        <v>1626.1432153196693</v>
      </c>
      <c r="O226" s="12">
        <v>17.4</v>
      </c>
      <c r="P226" s="12">
        <v>56.5</v>
      </c>
      <c r="Q226" s="12">
        <v>47</v>
      </c>
      <c r="S226" s="28">
        <v>3.874</v>
      </c>
      <c r="T226" s="16">
        <v>603.013</v>
      </c>
      <c r="U226" s="16">
        <f t="shared" si="22"/>
        <v>245.52666666666664</v>
      </c>
      <c r="V226" s="28">
        <v>0.252</v>
      </c>
      <c r="W226" s="47">
        <v>1.12</v>
      </c>
      <c r="X226" s="47">
        <f t="shared" si="23"/>
        <v>1.121</v>
      </c>
      <c r="Y226" s="29">
        <v>12.288</v>
      </c>
      <c r="Z226" s="27">
        <v>1626.1432153196693</v>
      </c>
    </row>
    <row r="227" spans="1:26" ht="12.75">
      <c r="A227" s="2">
        <v>37004</v>
      </c>
      <c r="B227" s="16">
        <v>113</v>
      </c>
      <c r="C227" s="31">
        <v>0.761226833</v>
      </c>
      <c r="D227" s="15">
        <v>0.761226833</v>
      </c>
      <c r="E227" s="4">
        <v>2173</v>
      </c>
      <c r="F227" s="14">
        <v>0</v>
      </c>
      <c r="G227" s="31">
        <v>37.49047214</v>
      </c>
      <c r="H227" s="31">
        <v>-77.11309658</v>
      </c>
      <c r="I227" s="13">
        <v>880</v>
      </c>
      <c r="J227" s="12">
        <f t="shared" si="17"/>
        <v>838.4</v>
      </c>
      <c r="K227" s="26">
        <f t="shared" si="18"/>
        <v>1572.9589816640728</v>
      </c>
      <c r="L227" s="26">
        <f t="shared" si="21"/>
        <v>1661.0389816640727</v>
      </c>
      <c r="M227" s="26">
        <f t="shared" si="19"/>
        <v>1656.4889816640728</v>
      </c>
      <c r="N227" s="27">
        <f t="shared" si="20"/>
        <v>1658.7639816640726</v>
      </c>
      <c r="O227" s="12">
        <v>17</v>
      </c>
      <c r="P227" s="12">
        <v>59.2</v>
      </c>
      <c r="Q227" s="12">
        <v>46.4</v>
      </c>
      <c r="S227" s="28">
        <v>3.036</v>
      </c>
      <c r="T227" s="16">
        <v>129.949</v>
      </c>
      <c r="U227" s="16">
        <f t="shared" si="22"/>
        <v>253.75566666666668</v>
      </c>
      <c r="V227" s="28">
        <v>0.251</v>
      </c>
      <c r="W227" s="47">
        <v>1.12</v>
      </c>
      <c r="X227" s="47">
        <f t="shared" si="23"/>
        <v>1.1206666666666667</v>
      </c>
      <c r="Y227" s="29">
        <v>12.268</v>
      </c>
      <c r="Z227" s="27">
        <v>1658.7639816640726</v>
      </c>
    </row>
    <row r="228" spans="1:26" ht="12.75">
      <c r="A228" s="2">
        <v>37004</v>
      </c>
      <c r="B228" s="16">
        <v>113</v>
      </c>
      <c r="C228" s="31">
        <v>0.761342585</v>
      </c>
      <c r="D228" s="15">
        <v>0.761342585</v>
      </c>
      <c r="E228" s="4">
        <v>2183</v>
      </c>
      <c r="F228" s="14">
        <v>0</v>
      </c>
      <c r="G228" s="31">
        <v>37.49563851</v>
      </c>
      <c r="H228" s="31">
        <v>-77.10998</v>
      </c>
      <c r="I228" s="13">
        <v>878</v>
      </c>
      <c r="J228" s="12">
        <f t="shared" si="17"/>
        <v>836.4</v>
      </c>
      <c r="K228" s="26">
        <f t="shared" si="18"/>
        <v>1592.7916908097159</v>
      </c>
      <c r="L228" s="26">
        <f t="shared" si="21"/>
        <v>1680.8716908097158</v>
      </c>
      <c r="M228" s="26">
        <f t="shared" si="19"/>
        <v>1676.3216908097158</v>
      </c>
      <c r="N228" s="27">
        <f t="shared" si="20"/>
        <v>1678.5966908097157</v>
      </c>
      <c r="O228" s="12">
        <v>17</v>
      </c>
      <c r="P228" s="12">
        <v>60.4</v>
      </c>
      <c r="Q228" s="12">
        <v>39.6</v>
      </c>
      <c r="S228" s="28">
        <v>3.513</v>
      </c>
      <c r="T228" s="16">
        <v>391.936</v>
      </c>
      <c r="U228" s="16">
        <f t="shared" si="22"/>
        <v>270.73466666666667</v>
      </c>
      <c r="V228" s="28">
        <v>0.233</v>
      </c>
      <c r="W228" s="47">
        <v>0.01</v>
      </c>
      <c r="X228" s="47">
        <f t="shared" si="23"/>
        <v>0.9355000000000001</v>
      </c>
      <c r="Y228" s="29">
        <v>12.268</v>
      </c>
      <c r="Z228" s="27">
        <v>1678.5966908097157</v>
      </c>
    </row>
    <row r="229" spans="1:26" ht="12.75">
      <c r="A229" s="2">
        <v>37004</v>
      </c>
      <c r="B229" s="16">
        <v>113</v>
      </c>
      <c r="C229" s="31">
        <v>0.761458337</v>
      </c>
      <c r="D229" s="15">
        <v>0.761458337</v>
      </c>
      <c r="E229" s="4">
        <v>2193</v>
      </c>
      <c r="F229" s="14">
        <v>0</v>
      </c>
      <c r="G229" s="31">
        <v>37.50106357</v>
      </c>
      <c r="H229" s="31">
        <v>-77.1103878</v>
      </c>
      <c r="I229" s="13">
        <v>875.5</v>
      </c>
      <c r="J229" s="12">
        <f t="shared" si="17"/>
        <v>833.9</v>
      </c>
      <c r="K229" s="26">
        <f t="shared" si="18"/>
        <v>1617.6493737795606</v>
      </c>
      <c r="L229" s="26">
        <f t="shared" si="21"/>
        <v>1705.7293737795605</v>
      </c>
      <c r="M229" s="26">
        <f t="shared" si="19"/>
        <v>1701.1793737795606</v>
      </c>
      <c r="N229" s="27">
        <f t="shared" si="20"/>
        <v>1703.4543737795607</v>
      </c>
      <c r="O229" s="12">
        <v>17.2</v>
      </c>
      <c r="P229" s="12">
        <v>59.1</v>
      </c>
      <c r="Q229" s="12">
        <v>40.6</v>
      </c>
      <c r="R229" s="1">
        <v>2.15E-05</v>
      </c>
      <c r="S229" s="28">
        <v>2.826</v>
      </c>
      <c r="T229" s="16">
        <v>23.975</v>
      </c>
      <c r="U229" s="16">
        <f t="shared" si="22"/>
        <v>217.73066666666662</v>
      </c>
      <c r="V229" s="28">
        <v>0.242</v>
      </c>
      <c r="W229" s="47">
        <v>0.01</v>
      </c>
      <c r="X229" s="47">
        <f t="shared" si="23"/>
        <v>0.7503333333333333</v>
      </c>
      <c r="Y229" s="29">
        <v>12.266</v>
      </c>
      <c r="Z229" s="27">
        <v>1703.4543737795607</v>
      </c>
    </row>
    <row r="230" spans="1:26" ht="12.75">
      <c r="A230" s="2">
        <v>37004</v>
      </c>
      <c r="B230" s="16">
        <v>113</v>
      </c>
      <c r="C230" s="31">
        <v>0.76157409</v>
      </c>
      <c r="D230" s="15">
        <v>0.76157409</v>
      </c>
      <c r="E230" s="4">
        <v>2203</v>
      </c>
      <c r="F230" s="14">
        <v>0</v>
      </c>
      <c r="G230" s="31">
        <v>37.50593172</v>
      </c>
      <c r="H230" s="31">
        <v>-77.11360378</v>
      </c>
      <c r="I230" s="13">
        <v>873.4</v>
      </c>
      <c r="J230" s="12">
        <f t="shared" si="17"/>
        <v>831.8</v>
      </c>
      <c r="K230" s="26">
        <f t="shared" si="18"/>
        <v>1638.587486429223</v>
      </c>
      <c r="L230" s="26">
        <f t="shared" si="21"/>
        <v>1726.667486429223</v>
      </c>
      <c r="M230" s="26">
        <f t="shared" si="19"/>
        <v>1722.117486429223</v>
      </c>
      <c r="N230" s="27">
        <f t="shared" si="20"/>
        <v>1724.392486429223</v>
      </c>
      <c r="O230" s="12">
        <v>16.8</v>
      </c>
      <c r="P230" s="12">
        <v>59.2</v>
      </c>
      <c r="Q230" s="12">
        <v>38.6</v>
      </c>
      <c r="S230" s="28">
        <v>3.514</v>
      </c>
      <c r="T230" s="16">
        <v>390.962</v>
      </c>
      <c r="U230" s="16">
        <f t="shared" si="22"/>
        <v>217.2266666666667</v>
      </c>
      <c r="V230" s="28">
        <v>0.252</v>
      </c>
      <c r="W230" s="47">
        <v>1.119</v>
      </c>
      <c r="X230" s="47">
        <f t="shared" si="23"/>
        <v>0.75</v>
      </c>
      <c r="Y230" s="29">
        <v>12.271</v>
      </c>
      <c r="Z230" s="27">
        <v>1724.392486429223</v>
      </c>
    </row>
    <row r="231" spans="1:26" ht="12.75">
      <c r="A231" s="2">
        <v>37004</v>
      </c>
      <c r="B231" s="16">
        <v>113</v>
      </c>
      <c r="C231" s="31">
        <v>0.761689842</v>
      </c>
      <c r="D231" s="15">
        <v>0.761689842</v>
      </c>
      <c r="E231" s="4">
        <v>2213</v>
      </c>
      <c r="F231" s="14">
        <v>0</v>
      </c>
      <c r="G231" s="31">
        <v>37.50881671</v>
      </c>
      <c r="H231" s="31">
        <v>-77.11951618</v>
      </c>
      <c r="I231" s="13">
        <v>871</v>
      </c>
      <c r="J231" s="12">
        <f t="shared" si="17"/>
        <v>829.4</v>
      </c>
      <c r="K231" s="26">
        <f t="shared" si="18"/>
        <v>1662.5815836588024</v>
      </c>
      <c r="L231" s="26">
        <f t="shared" si="21"/>
        <v>1750.6615836588023</v>
      </c>
      <c r="M231" s="26">
        <f t="shared" si="19"/>
        <v>1746.1115836588024</v>
      </c>
      <c r="N231" s="27">
        <f t="shared" si="20"/>
        <v>1748.3865836588025</v>
      </c>
      <c r="O231" s="12">
        <v>16.5</v>
      </c>
      <c r="P231" s="12">
        <v>60.2</v>
      </c>
      <c r="Q231" s="12">
        <v>42.9</v>
      </c>
      <c r="S231" s="28">
        <v>2.887</v>
      </c>
      <c r="T231" s="16">
        <v>75.399</v>
      </c>
      <c r="U231" s="16">
        <f t="shared" si="22"/>
        <v>269.2056666666667</v>
      </c>
      <c r="V231" s="28">
        <v>0.213</v>
      </c>
      <c r="W231" s="47">
        <v>0.009</v>
      </c>
      <c r="X231" s="47">
        <f t="shared" si="23"/>
        <v>0.5646666666666665</v>
      </c>
      <c r="Y231" s="29">
        <v>12.276</v>
      </c>
      <c r="Z231" s="27">
        <v>1748.3865836588025</v>
      </c>
    </row>
    <row r="232" spans="1:26" ht="12.75">
      <c r="A232" s="2">
        <v>37004</v>
      </c>
      <c r="B232" s="16">
        <v>113</v>
      </c>
      <c r="C232" s="31">
        <v>0.761805534</v>
      </c>
      <c r="D232" s="15">
        <v>0.761805534</v>
      </c>
      <c r="E232" s="4">
        <v>2223</v>
      </c>
      <c r="F232" s="14">
        <v>0</v>
      </c>
      <c r="G232" s="31">
        <v>37.5095564</v>
      </c>
      <c r="H232" s="31">
        <v>-77.12630709</v>
      </c>
      <c r="I232" s="13">
        <v>868.1</v>
      </c>
      <c r="J232" s="12">
        <f t="shared" si="17"/>
        <v>826.5</v>
      </c>
      <c r="K232" s="26">
        <f t="shared" si="18"/>
        <v>1691.6672574300649</v>
      </c>
      <c r="L232" s="26">
        <f t="shared" si="21"/>
        <v>1779.7472574300648</v>
      </c>
      <c r="M232" s="26">
        <f t="shared" si="19"/>
        <v>1775.1972574300648</v>
      </c>
      <c r="N232" s="27">
        <f t="shared" si="20"/>
        <v>1777.472257430065</v>
      </c>
      <c r="O232" s="12">
        <v>16.5</v>
      </c>
      <c r="P232" s="12">
        <v>59.2</v>
      </c>
      <c r="Q232" s="12">
        <v>37.6</v>
      </c>
      <c r="S232" s="28">
        <v>3.156</v>
      </c>
      <c r="T232" s="16">
        <v>232.386</v>
      </c>
      <c r="U232" s="16">
        <f t="shared" si="22"/>
        <v>207.43449999999999</v>
      </c>
      <c r="V232" s="28">
        <v>0.223</v>
      </c>
      <c r="W232" s="47">
        <v>0.009</v>
      </c>
      <c r="X232" s="47">
        <f t="shared" si="23"/>
        <v>0.3795</v>
      </c>
      <c r="Y232" s="29">
        <v>12.284</v>
      </c>
      <c r="Z232" s="27">
        <v>1777.472257430065</v>
      </c>
    </row>
    <row r="233" spans="1:26" ht="12.75">
      <c r="A233" s="2">
        <v>37004</v>
      </c>
      <c r="B233" s="16">
        <v>113</v>
      </c>
      <c r="C233" s="31">
        <v>0.761921287</v>
      </c>
      <c r="D233" s="15">
        <v>0.761921287</v>
      </c>
      <c r="E233" s="4">
        <v>2233</v>
      </c>
      <c r="F233" s="14">
        <v>0</v>
      </c>
      <c r="G233" s="31">
        <v>37.50919722</v>
      </c>
      <c r="H233" s="31">
        <v>-77.13296626</v>
      </c>
      <c r="I233" s="13">
        <v>869.1</v>
      </c>
      <c r="J233" s="12">
        <f t="shared" si="17"/>
        <v>827.5</v>
      </c>
      <c r="K233" s="26">
        <f t="shared" si="18"/>
        <v>1681.62620255244</v>
      </c>
      <c r="L233" s="26">
        <f t="shared" si="21"/>
        <v>1769.70620255244</v>
      </c>
      <c r="M233" s="26">
        <f t="shared" si="19"/>
        <v>1765.15620255244</v>
      </c>
      <c r="N233" s="27">
        <f t="shared" si="20"/>
        <v>1767.43120255244</v>
      </c>
      <c r="O233" s="12">
        <v>17</v>
      </c>
      <c r="P233" s="12">
        <v>58</v>
      </c>
      <c r="Q233" s="12">
        <v>37</v>
      </c>
      <c r="S233" s="28">
        <v>3.352</v>
      </c>
      <c r="T233" s="16">
        <v>336.925</v>
      </c>
      <c r="U233" s="16">
        <f t="shared" si="22"/>
        <v>241.93050000000002</v>
      </c>
      <c r="V233" s="28">
        <v>0.211</v>
      </c>
      <c r="W233" s="47">
        <v>0.009</v>
      </c>
      <c r="X233" s="47">
        <f t="shared" si="23"/>
        <v>0.19433333333333327</v>
      </c>
      <c r="Y233" s="29">
        <v>12.281</v>
      </c>
      <c r="Z233" s="27">
        <v>1767.43120255244</v>
      </c>
    </row>
    <row r="234" spans="1:26" ht="12.75">
      <c r="A234" s="2">
        <v>37004</v>
      </c>
      <c r="B234" s="16">
        <v>113</v>
      </c>
      <c r="C234" s="31">
        <v>0.762037039</v>
      </c>
      <c r="D234" s="15">
        <v>0.762037039</v>
      </c>
      <c r="E234" s="4">
        <v>2243</v>
      </c>
      <c r="F234" s="14">
        <v>0</v>
      </c>
      <c r="G234" s="31">
        <v>37.50739697</v>
      </c>
      <c r="H234" s="31">
        <v>-77.13903854</v>
      </c>
      <c r="I234" s="13">
        <v>866.9</v>
      </c>
      <c r="J234" s="12">
        <f t="shared" si="17"/>
        <v>825.3</v>
      </c>
      <c r="K234" s="26">
        <f t="shared" si="18"/>
        <v>1703.7325721163995</v>
      </c>
      <c r="L234" s="26">
        <f t="shared" si="21"/>
        <v>1791.8125721163995</v>
      </c>
      <c r="M234" s="26">
        <f t="shared" si="19"/>
        <v>1787.2625721163995</v>
      </c>
      <c r="N234" s="27">
        <f t="shared" si="20"/>
        <v>1789.5375721163996</v>
      </c>
      <c r="O234" s="12">
        <v>16.7</v>
      </c>
      <c r="P234" s="12">
        <v>58.1</v>
      </c>
      <c r="Q234" s="12">
        <v>34.5</v>
      </c>
      <c r="S234" s="28">
        <v>3.981</v>
      </c>
      <c r="T234" s="16">
        <v>651.412</v>
      </c>
      <c r="U234" s="16">
        <f t="shared" si="22"/>
        <v>285.1765</v>
      </c>
      <c r="V234" s="28">
        <v>0.233</v>
      </c>
      <c r="W234" s="47">
        <v>0.008</v>
      </c>
      <c r="X234" s="47">
        <f t="shared" si="23"/>
        <v>0.19399999999999995</v>
      </c>
      <c r="Y234" s="29">
        <v>12.271</v>
      </c>
      <c r="Z234" s="27">
        <v>1789.5375721163996</v>
      </c>
    </row>
    <row r="235" spans="1:26" ht="12.75">
      <c r="A235" s="2">
        <v>37004</v>
      </c>
      <c r="B235" s="16">
        <v>113</v>
      </c>
      <c r="C235" s="31">
        <v>0.762152791</v>
      </c>
      <c r="D235" s="15">
        <v>0.762152791</v>
      </c>
      <c r="E235" s="4">
        <v>2253</v>
      </c>
      <c r="F235" s="14">
        <v>0</v>
      </c>
      <c r="G235" s="31">
        <v>37.50366379</v>
      </c>
      <c r="H235" s="31">
        <v>-77.14315236</v>
      </c>
      <c r="I235" s="13">
        <v>863</v>
      </c>
      <c r="J235" s="12">
        <f t="shared" si="17"/>
        <v>821.4</v>
      </c>
      <c r="K235" s="26">
        <f t="shared" si="18"/>
        <v>1743.066355930074</v>
      </c>
      <c r="L235" s="26">
        <f t="shared" si="21"/>
        <v>1831.146355930074</v>
      </c>
      <c r="M235" s="26">
        <f t="shared" si="19"/>
        <v>1826.596355930074</v>
      </c>
      <c r="N235" s="27">
        <f t="shared" si="20"/>
        <v>1828.871355930074</v>
      </c>
      <c r="O235" s="12">
        <v>16.4</v>
      </c>
      <c r="P235" s="12">
        <v>57.6</v>
      </c>
      <c r="Q235" s="12">
        <v>39.1</v>
      </c>
      <c r="R235" s="1">
        <v>1.19E-05</v>
      </c>
      <c r="S235" s="28">
        <v>2.687</v>
      </c>
      <c r="T235" s="16">
        <v>-31.651</v>
      </c>
      <c r="U235" s="16">
        <f t="shared" si="22"/>
        <v>275.9055</v>
      </c>
      <c r="V235" s="28">
        <v>0.224</v>
      </c>
      <c r="W235" s="47">
        <v>0.008</v>
      </c>
      <c r="X235" s="47">
        <f t="shared" si="23"/>
        <v>0.19366666666666663</v>
      </c>
      <c r="Y235" s="29">
        <v>12.281</v>
      </c>
      <c r="Z235" s="27">
        <v>1828.871355930074</v>
      </c>
    </row>
    <row r="236" spans="1:26" ht="12.75">
      <c r="A236" s="2">
        <v>37004</v>
      </c>
      <c r="B236" s="16">
        <v>113</v>
      </c>
      <c r="C236" s="31">
        <v>0.762268543</v>
      </c>
      <c r="D236" s="15">
        <v>0.762268543</v>
      </c>
      <c r="E236" s="4">
        <v>2263</v>
      </c>
      <c r="F236" s="14">
        <v>0</v>
      </c>
      <c r="G236" s="31">
        <v>37.49847692</v>
      </c>
      <c r="H236" s="31">
        <v>-77.14320216</v>
      </c>
      <c r="I236" s="13">
        <v>862.7</v>
      </c>
      <c r="J236" s="12">
        <f t="shared" si="17"/>
        <v>821.1</v>
      </c>
      <c r="K236" s="26">
        <f t="shared" si="18"/>
        <v>1746.099762857686</v>
      </c>
      <c r="L236" s="26">
        <f t="shared" si="21"/>
        <v>1834.179762857686</v>
      </c>
      <c r="M236" s="26">
        <f t="shared" si="19"/>
        <v>1829.629762857686</v>
      </c>
      <c r="N236" s="27">
        <f t="shared" si="20"/>
        <v>1831.904762857686</v>
      </c>
      <c r="O236" s="12">
        <v>16.6</v>
      </c>
      <c r="P236" s="12">
        <v>56.5</v>
      </c>
      <c r="Q236" s="12">
        <v>36.6</v>
      </c>
      <c r="S236" s="28">
        <v>2.767</v>
      </c>
      <c r="T236" s="16">
        <v>20.336</v>
      </c>
      <c r="U236" s="16">
        <f t="shared" si="22"/>
        <v>214.1345</v>
      </c>
      <c r="V236" s="28">
        <v>0.212</v>
      </c>
      <c r="W236" s="47">
        <v>0.008</v>
      </c>
      <c r="X236" s="47">
        <f t="shared" si="23"/>
        <v>0.008499999999999999</v>
      </c>
      <c r="Y236" s="29">
        <v>12.286</v>
      </c>
      <c r="Z236" s="27">
        <v>1831.904762857686</v>
      </c>
    </row>
    <row r="237" spans="1:26" ht="12.75">
      <c r="A237" s="2">
        <v>37004</v>
      </c>
      <c r="B237" s="16">
        <v>113</v>
      </c>
      <c r="C237" s="31">
        <v>0.762384236</v>
      </c>
      <c r="D237" s="15">
        <v>0.762384236</v>
      </c>
      <c r="E237" s="4">
        <v>2273</v>
      </c>
      <c r="F237" s="14">
        <v>0</v>
      </c>
      <c r="G237" s="31">
        <v>37.49404399</v>
      </c>
      <c r="H237" s="31">
        <v>-77.13973724</v>
      </c>
      <c r="I237" s="13">
        <v>859.9</v>
      </c>
      <c r="J237" s="12">
        <f t="shared" si="17"/>
        <v>818.3</v>
      </c>
      <c r="K237" s="26">
        <f t="shared" si="18"/>
        <v>1774.4651239043299</v>
      </c>
      <c r="L237" s="26">
        <f t="shared" si="21"/>
        <v>1862.5451239043298</v>
      </c>
      <c r="M237" s="26">
        <f t="shared" si="19"/>
        <v>1857.9951239043298</v>
      </c>
      <c r="N237" s="27">
        <f t="shared" si="20"/>
        <v>1860.27012390433</v>
      </c>
      <c r="O237" s="12">
        <v>16.6</v>
      </c>
      <c r="P237" s="12">
        <v>55.4</v>
      </c>
      <c r="Q237" s="12">
        <v>37.6</v>
      </c>
      <c r="S237" s="28">
        <v>3.126</v>
      </c>
      <c r="T237" s="16">
        <v>177.375</v>
      </c>
      <c r="U237" s="16">
        <f t="shared" si="22"/>
        <v>231.13049999999998</v>
      </c>
      <c r="V237" s="28">
        <v>0.193</v>
      </c>
      <c r="W237" s="47">
        <v>0.008</v>
      </c>
      <c r="X237" s="47">
        <f t="shared" si="23"/>
        <v>0.008333333333333333</v>
      </c>
      <c r="Y237" s="29">
        <v>12.291</v>
      </c>
      <c r="Z237" s="27">
        <v>1860.27012390433</v>
      </c>
    </row>
    <row r="238" spans="1:26" ht="12.75">
      <c r="A238" s="2">
        <v>37004</v>
      </c>
      <c r="B238" s="16">
        <v>113</v>
      </c>
      <c r="C238" s="31">
        <v>0.762499988</v>
      </c>
      <c r="D238" s="15">
        <v>0.762499988</v>
      </c>
      <c r="E238" s="4">
        <v>2283</v>
      </c>
      <c r="F238" s="14">
        <v>0</v>
      </c>
      <c r="G238" s="31">
        <v>37.49165432</v>
      </c>
      <c r="H238" s="31">
        <v>-77.13318848</v>
      </c>
      <c r="I238" s="13">
        <v>855.9</v>
      </c>
      <c r="J238" s="12">
        <f t="shared" si="17"/>
        <v>814.3</v>
      </c>
      <c r="K238" s="26">
        <f t="shared" si="18"/>
        <v>1815.1558894952288</v>
      </c>
      <c r="L238" s="26">
        <f t="shared" si="21"/>
        <v>1903.2358894952288</v>
      </c>
      <c r="M238" s="26">
        <f t="shared" si="19"/>
        <v>1898.6858894952288</v>
      </c>
      <c r="N238" s="27">
        <f t="shared" si="20"/>
        <v>1900.960889495229</v>
      </c>
      <c r="O238" s="12">
        <v>16.7</v>
      </c>
      <c r="P238" s="12">
        <v>50.7</v>
      </c>
      <c r="Q238" s="12">
        <v>35.6</v>
      </c>
      <c r="S238" s="28">
        <v>3.664</v>
      </c>
      <c r="T238" s="16">
        <v>491.863</v>
      </c>
      <c r="U238" s="16">
        <f t="shared" si="22"/>
        <v>274.37666666666667</v>
      </c>
      <c r="V238" s="28">
        <v>0.212</v>
      </c>
      <c r="W238" s="47">
        <v>0.007</v>
      </c>
      <c r="X238" s="47">
        <f t="shared" si="23"/>
        <v>0.008</v>
      </c>
      <c r="Y238" s="29">
        <v>12.291</v>
      </c>
      <c r="Z238" s="27">
        <v>1900.960889495229</v>
      </c>
    </row>
    <row r="239" spans="1:26" ht="12.75">
      <c r="A239" s="2">
        <v>37004</v>
      </c>
      <c r="B239" s="16">
        <v>113</v>
      </c>
      <c r="C239" s="31">
        <v>0.76261574</v>
      </c>
      <c r="D239" s="15">
        <v>0.76261574</v>
      </c>
      <c r="E239" s="4">
        <v>2293</v>
      </c>
      <c r="F239" s="14">
        <v>0</v>
      </c>
      <c r="G239" s="31">
        <v>37.49041395</v>
      </c>
      <c r="H239" s="31">
        <v>-77.12609839</v>
      </c>
      <c r="I239" s="13">
        <v>854.5</v>
      </c>
      <c r="J239" s="12">
        <f t="shared" si="17"/>
        <v>812.9</v>
      </c>
      <c r="K239" s="26">
        <f t="shared" si="18"/>
        <v>1829.4448948902295</v>
      </c>
      <c r="L239" s="26">
        <f t="shared" si="21"/>
        <v>1917.5248948902295</v>
      </c>
      <c r="M239" s="26">
        <f t="shared" si="19"/>
        <v>1912.9748948902295</v>
      </c>
      <c r="N239" s="27">
        <f t="shared" si="20"/>
        <v>1915.2498948902294</v>
      </c>
      <c r="O239" s="12">
        <v>16.9</v>
      </c>
      <c r="P239" s="12">
        <v>47</v>
      </c>
      <c r="Q239" s="12">
        <v>37.6</v>
      </c>
      <c r="S239" s="28">
        <v>3.077</v>
      </c>
      <c r="T239" s="16">
        <v>176.299</v>
      </c>
      <c r="U239" s="16">
        <f t="shared" si="22"/>
        <v>247.60566666666668</v>
      </c>
      <c r="V239" s="28">
        <v>0.204</v>
      </c>
      <c r="W239" s="47">
        <v>0.007</v>
      </c>
      <c r="X239" s="47">
        <f t="shared" si="23"/>
        <v>0.007666666666666666</v>
      </c>
      <c r="Y239" s="29">
        <v>12.273</v>
      </c>
      <c r="Z239" s="27">
        <v>1915.2498948902294</v>
      </c>
    </row>
    <row r="240" spans="1:26" ht="12.75">
      <c r="A240" s="2">
        <v>37004</v>
      </c>
      <c r="B240" s="16">
        <v>113</v>
      </c>
      <c r="C240" s="31">
        <v>0.762731493</v>
      </c>
      <c r="D240" s="15">
        <v>0.762731493</v>
      </c>
      <c r="E240" s="4">
        <v>2303</v>
      </c>
      <c r="F240" s="14">
        <v>0</v>
      </c>
      <c r="G240" s="31">
        <v>37.49010897</v>
      </c>
      <c r="H240" s="31">
        <v>-77.11898469</v>
      </c>
      <c r="I240" s="13">
        <v>850.6</v>
      </c>
      <c r="J240" s="12">
        <f t="shared" si="17"/>
        <v>809</v>
      </c>
      <c r="K240" s="26">
        <f t="shared" si="18"/>
        <v>1869.3801224245117</v>
      </c>
      <c r="L240" s="26">
        <f t="shared" si="21"/>
        <v>1957.4601224245116</v>
      </c>
      <c r="M240" s="26">
        <f t="shared" si="19"/>
        <v>1952.9101224245117</v>
      </c>
      <c r="N240" s="27">
        <f t="shared" si="20"/>
        <v>1955.1851224245115</v>
      </c>
      <c r="O240" s="12">
        <v>16.6</v>
      </c>
      <c r="P240" s="12">
        <v>45</v>
      </c>
      <c r="Q240" s="12">
        <v>37.2</v>
      </c>
      <c r="S240" s="28">
        <v>4.171</v>
      </c>
      <c r="T240" s="16">
        <v>753.337</v>
      </c>
      <c r="U240" s="16">
        <f t="shared" si="22"/>
        <v>264.59316666666666</v>
      </c>
      <c r="V240" s="28">
        <v>0.223</v>
      </c>
      <c r="W240" s="47">
        <v>0.007</v>
      </c>
      <c r="X240" s="47">
        <f t="shared" si="23"/>
        <v>0.0075</v>
      </c>
      <c r="Y240" s="29">
        <v>12.302</v>
      </c>
      <c r="Z240" s="27">
        <v>1955.1851224245115</v>
      </c>
    </row>
    <row r="241" spans="1:26" ht="12.75">
      <c r="A241" s="2">
        <v>37004</v>
      </c>
      <c r="B241" s="16">
        <v>113</v>
      </c>
      <c r="C241" s="31">
        <v>0.762847245</v>
      </c>
      <c r="D241" s="15">
        <v>0.762847245</v>
      </c>
      <c r="E241" s="4">
        <v>2313</v>
      </c>
      <c r="F241" s="14">
        <v>0</v>
      </c>
      <c r="G241" s="31">
        <v>37.49161428</v>
      </c>
      <c r="H241" s="31">
        <v>-77.1120581</v>
      </c>
      <c r="I241" s="13">
        <v>848.3</v>
      </c>
      <c r="J241" s="12">
        <f t="shared" si="17"/>
        <v>806.6999999999999</v>
      </c>
      <c r="K241" s="26">
        <f t="shared" si="18"/>
        <v>1893.0220126970646</v>
      </c>
      <c r="L241" s="26">
        <f t="shared" si="21"/>
        <v>1981.1020126970645</v>
      </c>
      <c r="M241" s="26">
        <f t="shared" si="19"/>
        <v>1976.5520126970646</v>
      </c>
      <c r="N241" s="27">
        <f t="shared" si="20"/>
        <v>1978.8270126970647</v>
      </c>
      <c r="O241" s="12">
        <v>16.4</v>
      </c>
      <c r="P241" s="12">
        <v>44.1</v>
      </c>
      <c r="Q241" s="12">
        <v>40.1</v>
      </c>
      <c r="R241" s="1">
        <v>-9.36E-06</v>
      </c>
      <c r="S241" s="28">
        <v>2.561</v>
      </c>
      <c r="T241" s="16">
        <v>-87.175</v>
      </c>
      <c r="U241" s="16">
        <f t="shared" si="22"/>
        <v>255.33916666666667</v>
      </c>
      <c r="V241" s="28">
        <v>0.193</v>
      </c>
      <c r="W241" s="47">
        <v>0.007</v>
      </c>
      <c r="X241" s="47">
        <f t="shared" si="23"/>
        <v>0.007333333333333333</v>
      </c>
      <c r="Y241" s="29">
        <v>12.308</v>
      </c>
      <c r="Z241" s="27">
        <v>1978.8270126970647</v>
      </c>
    </row>
    <row r="242" spans="1:26" ht="12.75">
      <c r="A242" s="2">
        <v>37004</v>
      </c>
      <c r="B242" s="16">
        <v>113</v>
      </c>
      <c r="C242" s="31">
        <v>0.762962937</v>
      </c>
      <c r="D242" s="15">
        <v>0.762962937</v>
      </c>
      <c r="E242" s="4">
        <v>2323</v>
      </c>
      <c r="F242" s="14">
        <v>0</v>
      </c>
      <c r="G242" s="31">
        <v>37.49595886</v>
      </c>
      <c r="H242" s="31">
        <v>-77.10686894</v>
      </c>
      <c r="I242" s="13">
        <v>846.8</v>
      </c>
      <c r="J242" s="12">
        <f t="shared" si="17"/>
        <v>805.1999999999999</v>
      </c>
      <c r="K242" s="26">
        <f t="shared" si="18"/>
        <v>1908.4769796969001</v>
      </c>
      <c r="L242" s="26">
        <f t="shared" si="21"/>
        <v>1996.5569796969</v>
      </c>
      <c r="M242" s="26">
        <f t="shared" si="19"/>
        <v>1992.0069796969</v>
      </c>
      <c r="N242" s="27">
        <f t="shared" si="20"/>
        <v>1994.2819796969002</v>
      </c>
      <c r="O242" s="12">
        <v>15.9</v>
      </c>
      <c r="P242" s="12">
        <v>47.1</v>
      </c>
      <c r="Q242" s="12">
        <v>37.1</v>
      </c>
      <c r="S242" s="28">
        <v>3.205</v>
      </c>
      <c r="T242" s="16">
        <v>227.261</v>
      </c>
      <c r="U242" s="16">
        <f t="shared" si="22"/>
        <v>289.82666666666665</v>
      </c>
      <c r="V242" s="28">
        <v>0.182</v>
      </c>
      <c r="W242" s="47">
        <v>0.006</v>
      </c>
      <c r="X242" s="47">
        <f t="shared" si="23"/>
        <v>0.006999999999999999</v>
      </c>
      <c r="Y242" s="29">
        <v>12.29</v>
      </c>
      <c r="Z242" s="27">
        <v>1994.2819796969002</v>
      </c>
    </row>
    <row r="243" spans="1:26" ht="12.75">
      <c r="A243" s="2">
        <v>37004</v>
      </c>
      <c r="B243" s="16">
        <v>113</v>
      </c>
      <c r="C243" s="31">
        <v>0.76307869</v>
      </c>
      <c r="D243" s="15">
        <v>0.76307869</v>
      </c>
      <c r="E243" s="4">
        <v>2333</v>
      </c>
      <c r="F243" s="14">
        <v>0</v>
      </c>
      <c r="G243" s="31">
        <v>37.50139785</v>
      </c>
      <c r="H243" s="31">
        <v>-77.10507499</v>
      </c>
      <c r="I243" s="13">
        <v>844.7</v>
      </c>
      <c r="J243" s="12">
        <f t="shared" si="17"/>
        <v>803.1</v>
      </c>
      <c r="K243" s="26">
        <f t="shared" si="18"/>
        <v>1930.1623714664959</v>
      </c>
      <c r="L243" s="26">
        <f t="shared" si="21"/>
        <v>2018.2423714664958</v>
      </c>
      <c r="M243" s="26">
        <f t="shared" si="19"/>
        <v>2013.6923714664958</v>
      </c>
      <c r="N243" s="27">
        <f t="shared" si="20"/>
        <v>2015.967371466496</v>
      </c>
      <c r="O243" s="12">
        <v>15.2</v>
      </c>
      <c r="P243" s="12">
        <v>53.7</v>
      </c>
      <c r="Q243" s="12">
        <v>37.2</v>
      </c>
      <c r="S243" s="28">
        <v>3.056</v>
      </c>
      <c r="T243" s="16">
        <v>174.249</v>
      </c>
      <c r="U243" s="16">
        <f t="shared" si="22"/>
        <v>289.3056666666667</v>
      </c>
      <c r="V243" s="28">
        <v>0.204</v>
      </c>
      <c r="W243" s="47">
        <v>0.006</v>
      </c>
      <c r="X243" s="47">
        <f t="shared" si="23"/>
        <v>0.006666666666666667</v>
      </c>
      <c r="Y243" s="29">
        <v>12.306</v>
      </c>
      <c r="Z243" s="27">
        <v>2015.967371466496</v>
      </c>
    </row>
    <row r="244" spans="1:26" ht="12.75">
      <c r="A244" s="2">
        <v>37004</v>
      </c>
      <c r="B244" s="16">
        <v>113</v>
      </c>
      <c r="C244" s="31">
        <v>0.763194442</v>
      </c>
      <c r="D244" s="15">
        <v>0.763194442</v>
      </c>
      <c r="E244" s="4">
        <v>2343</v>
      </c>
      <c r="F244" s="14">
        <v>0</v>
      </c>
      <c r="G244" s="31">
        <v>37.50654473</v>
      </c>
      <c r="H244" s="31">
        <v>-77.10729268</v>
      </c>
      <c r="I244" s="13">
        <v>843.2</v>
      </c>
      <c r="J244" s="12">
        <f t="shared" si="17"/>
        <v>801.6</v>
      </c>
      <c r="K244" s="26">
        <f t="shared" si="18"/>
        <v>1945.6866821611482</v>
      </c>
      <c r="L244" s="26">
        <f t="shared" si="21"/>
        <v>2033.766682161148</v>
      </c>
      <c r="M244" s="26">
        <f t="shared" si="19"/>
        <v>2029.2166821611481</v>
      </c>
      <c r="N244" s="27">
        <f t="shared" si="20"/>
        <v>2031.4916821611482</v>
      </c>
      <c r="O244" s="12">
        <v>15.6</v>
      </c>
      <c r="P244" s="12">
        <v>50</v>
      </c>
      <c r="Q244" s="12">
        <v>36.3</v>
      </c>
      <c r="S244" s="28">
        <v>4.112</v>
      </c>
      <c r="U244" s="16">
        <f t="shared" si="22"/>
        <v>248.7942</v>
      </c>
      <c r="V244" s="28">
        <v>0.212</v>
      </c>
      <c r="X244" s="47">
        <f t="shared" si="23"/>
        <v>0.0066</v>
      </c>
      <c r="Y244" s="29">
        <v>0.088</v>
      </c>
      <c r="Z244" s="27">
        <v>2031.4916821611482</v>
      </c>
    </row>
    <row r="245" spans="1:26" ht="12.75">
      <c r="A245" s="2">
        <v>37004</v>
      </c>
      <c r="B245" s="16">
        <v>113</v>
      </c>
      <c r="C245" s="31">
        <v>0.763310194</v>
      </c>
      <c r="D245" s="15">
        <v>0.763310194</v>
      </c>
      <c r="E245" s="4">
        <v>2353</v>
      </c>
      <c r="F245" s="14">
        <v>0</v>
      </c>
      <c r="G245" s="31">
        <v>37.50928422</v>
      </c>
      <c r="H245" s="31">
        <v>-77.11291442</v>
      </c>
      <c r="I245" s="13">
        <v>843.7</v>
      </c>
      <c r="J245" s="12">
        <f t="shared" si="17"/>
        <v>802.1</v>
      </c>
      <c r="K245" s="26">
        <f t="shared" si="18"/>
        <v>1940.5086865004475</v>
      </c>
      <c r="L245" s="26">
        <f t="shared" si="21"/>
        <v>2028.5886865004475</v>
      </c>
      <c r="M245" s="26">
        <f t="shared" si="19"/>
        <v>2024.0386865004475</v>
      </c>
      <c r="N245" s="27">
        <f t="shared" si="20"/>
        <v>2026.3136865004476</v>
      </c>
      <c r="O245" s="12">
        <v>16</v>
      </c>
      <c r="P245" s="12">
        <v>46.6</v>
      </c>
      <c r="Q245" s="12">
        <v>38.4</v>
      </c>
      <c r="S245" s="28">
        <v>2.381</v>
      </c>
      <c r="U245" s="16">
        <f t="shared" si="22"/>
        <v>266.918</v>
      </c>
      <c r="V245" s="28">
        <v>0.181</v>
      </c>
      <c r="X245" s="47">
        <f t="shared" si="23"/>
        <v>0.006500000000000001</v>
      </c>
      <c r="Y245" s="29">
        <v>0.066</v>
      </c>
      <c r="Z245" s="27">
        <v>2026.3136865004476</v>
      </c>
    </row>
    <row r="246" spans="1:26" ht="12.75">
      <c r="A246" s="2">
        <v>37004</v>
      </c>
      <c r="B246" s="16">
        <v>113</v>
      </c>
      <c r="C246" s="31">
        <v>0.763425946</v>
      </c>
      <c r="D246" s="15">
        <v>0.763425946</v>
      </c>
      <c r="E246" s="4">
        <v>2363</v>
      </c>
      <c r="F246" s="14">
        <v>0</v>
      </c>
      <c r="G246" s="31">
        <v>37.50954645</v>
      </c>
      <c r="H246" s="31">
        <v>-77.11949149</v>
      </c>
      <c r="I246" s="13">
        <v>842.3</v>
      </c>
      <c r="J246" s="12">
        <f t="shared" si="17"/>
        <v>800.6999999999999</v>
      </c>
      <c r="K246" s="26">
        <f t="shared" si="18"/>
        <v>1955.015218665881</v>
      </c>
      <c r="L246" s="26">
        <f t="shared" si="21"/>
        <v>2043.095218665881</v>
      </c>
      <c r="M246" s="26">
        <f t="shared" si="19"/>
        <v>2038.545218665881</v>
      </c>
      <c r="N246" s="27">
        <f t="shared" si="20"/>
        <v>2040.820218665881</v>
      </c>
      <c r="O246" s="12">
        <v>16</v>
      </c>
      <c r="P246" s="12">
        <v>42.9</v>
      </c>
      <c r="Q246" s="12">
        <v>39.8</v>
      </c>
      <c r="S246" s="28">
        <v>2.966</v>
      </c>
      <c r="U246" s="16">
        <f t="shared" si="22"/>
        <v>104.77833333333335</v>
      </c>
      <c r="V246" s="28">
        <v>0.181</v>
      </c>
      <c r="X246" s="47">
        <f t="shared" si="23"/>
        <v>0.006333333333333334</v>
      </c>
      <c r="Y246" s="29">
        <v>0.06</v>
      </c>
      <c r="Z246" s="27">
        <v>2040.820218665881</v>
      </c>
    </row>
    <row r="247" spans="1:26" ht="12.75">
      <c r="A247" s="2">
        <v>37004</v>
      </c>
      <c r="B247" s="16">
        <v>113</v>
      </c>
      <c r="C247" s="31">
        <v>0.763541639</v>
      </c>
      <c r="D247" s="15">
        <v>0.763541639</v>
      </c>
      <c r="E247" s="4">
        <v>2373</v>
      </c>
      <c r="F247" s="14">
        <v>0</v>
      </c>
      <c r="G247" s="31">
        <v>37.50700679</v>
      </c>
      <c r="H247" s="31">
        <v>-77.1253977</v>
      </c>
      <c r="I247" s="13">
        <v>843.6</v>
      </c>
      <c r="J247" s="12">
        <f t="shared" si="17"/>
        <v>802</v>
      </c>
      <c r="K247" s="26">
        <f t="shared" si="18"/>
        <v>1941.5440273623342</v>
      </c>
      <c r="L247" s="26">
        <f t="shared" si="21"/>
        <v>2029.6240273623341</v>
      </c>
      <c r="M247" s="26">
        <f t="shared" si="19"/>
        <v>2025.0740273623342</v>
      </c>
      <c r="N247" s="27">
        <f t="shared" si="20"/>
        <v>2027.3490273623343</v>
      </c>
      <c r="O247" s="12">
        <v>16.4</v>
      </c>
      <c r="P247" s="12">
        <v>40.2</v>
      </c>
      <c r="Q247" s="12">
        <v>41.8</v>
      </c>
      <c r="R247" s="1">
        <v>-3.11E-06</v>
      </c>
      <c r="S247" s="28">
        <v>3.856</v>
      </c>
      <c r="V247" s="28">
        <v>0.172</v>
      </c>
      <c r="Y247" s="29">
        <v>0.059</v>
      </c>
      <c r="Z247" s="27">
        <v>2027.3490273623343</v>
      </c>
    </row>
    <row r="248" spans="1:26" ht="12.75">
      <c r="A248" s="2">
        <v>37004</v>
      </c>
      <c r="B248" s="16">
        <v>113</v>
      </c>
      <c r="C248" s="31">
        <v>0.763657391</v>
      </c>
      <c r="D248" s="15">
        <v>0.763657391</v>
      </c>
      <c r="E248" s="4">
        <v>2383</v>
      </c>
      <c r="F248" s="14">
        <v>0</v>
      </c>
      <c r="G248" s="31">
        <v>37.50286918</v>
      </c>
      <c r="H248" s="31">
        <v>-77.13034875</v>
      </c>
      <c r="I248" s="13">
        <v>841.8</v>
      </c>
      <c r="J248" s="12">
        <f t="shared" si="17"/>
        <v>800.1999999999999</v>
      </c>
      <c r="K248" s="26">
        <f t="shared" si="18"/>
        <v>1960.2022707253514</v>
      </c>
      <c r="L248" s="26">
        <f t="shared" si="21"/>
        <v>2048.2822707253513</v>
      </c>
      <c r="M248" s="26">
        <f t="shared" si="19"/>
        <v>2043.7322707253513</v>
      </c>
      <c r="N248" s="27">
        <f t="shared" si="20"/>
        <v>2046.0072707253512</v>
      </c>
      <c r="O248" s="12">
        <v>16.5</v>
      </c>
      <c r="P248" s="12">
        <v>34.9</v>
      </c>
      <c r="Q248" s="12">
        <v>43.6</v>
      </c>
      <c r="S248" s="28">
        <v>1.851</v>
      </c>
      <c r="V248" s="28">
        <v>0.193</v>
      </c>
      <c r="Y248" s="29">
        <v>0.059</v>
      </c>
      <c r="Z248" s="27">
        <v>2046.0072707253512</v>
      </c>
    </row>
    <row r="249" spans="1:26" ht="12.75">
      <c r="A249" s="2">
        <v>37004</v>
      </c>
      <c r="B249" s="16">
        <v>113</v>
      </c>
      <c r="C249" s="31">
        <v>0.763773143</v>
      </c>
      <c r="D249" s="15">
        <v>0.763773143</v>
      </c>
      <c r="E249" s="4">
        <v>2393</v>
      </c>
      <c r="F249" s="14">
        <v>0</v>
      </c>
      <c r="G249" s="31">
        <v>37.49864302</v>
      </c>
      <c r="H249" s="31">
        <v>-77.13535163</v>
      </c>
      <c r="I249" s="13">
        <v>841.6</v>
      </c>
      <c r="J249" s="12">
        <f t="shared" si="17"/>
        <v>800</v>
      </c>
      <c r="K249" s="26">
        <f t="shared" si="18"/>
        <v>1962.2779991131122</v>
      </c>
      <c r="L249" s="26">
        <f t="shared" si="21"/>
        <v>2050.3579991131123</v>
      </c>
      <c r="M249" s="26">
        <f t="shared" si="19"/>
        <v>2045.8079991131121</v>
      </c>
      <c r="N249" s="27">
        <f t="shared" si="20"/>
        <v>2048.0829991131122</v>
      </c>
      <c r="O249" s="12">
        <v>16.4</v>
      </c>
      <c r="P249" s="12">
        <v>36.6</v>
      </c>
      <c r="Q249" s="12">
        <v>46.9</v>
      </c>
      <c r="S249" s="28">
        <v>2.523</v>
      </c>
      <c r="V249" s="28">
        <v>0.183</v>
      </c>
      <c r="Y249" s="29">
        <v>0.058</v>
      </c>
      <c r="Z249" s="27">
        <v>2048.0829991131122</v>
      </c>
    </row>
    <row r="250" spans="1:26" ht="12.75">
      <c r="A250" s="2">
        <v>37004</v>
      </c>
      <c r="B250" s="16">
        <v>113</v>
      </c>
      <c r="C250" s="31">
        <v>0.763888896</v>
      </c>
      <c r="D250" s="15">
        <v>0.763888896</v>
      </c>
      <c r="E250" s="4">
        <v>2403</v>
      </c>
      <c r="F250" s="14">
        <v>0</v>
      </c>
      <c r="G250" s="31">
        <v>37.49503621</v>
      </c>
      <c r="H250" s="31">
        <v>-77.14151207</v>
      </c>
      <c r="I250" s="13">
        <v>841.6</v>
      </c>
      <c r="J250" s="12">
        <f t="shared" si="17"/>
        <v>800</v>
      </c>
      <c r="K250" s="26">
        <f t="shared" si="18"/>
        <v>1962.2779991131122</v>
      </c>
      <c r="L250" s="26">
        <f t="shared" si="21"/>
        <v>2050.3579991131123</v>
      </c>
      <c r="M250" s="26">
        <f t="shared" si="19"/>
        <v>2045.8079991131121</v>
      </c>
      <c r="N250" s="27">
        <f t="shared" si="20"/>
        <v>2048.0829991131122</v>
      </c>
      <c r="O250" s="12">
        <v>16.6</v>
      </c>
      <c r="P250" s="12">
        <v>34.8</v>
      </c>
      <c r="Q250" s="12">
        <v>48.4</v>
      </c>
      <c r="S250" s="28">
        <v>2.572</v>
      </c>
      <c r="V250" s="28">
        <v>0.161</v>
      </c>
      <c r="Y250" s="29">
        <v>0.059</v>
      </c>
      <c r="Z250" s="27">
        <v>2048.0829991131122</v>
      </c>
    </row>
    <row r="251" spans="1:26" ht="12.75">
      <c r="A251" s="2">
        <v>37004</v>
      </c>
      <c r="B251" s="16">
        <v>113</v>
      </c>
      <c r="C251" s="31">
        <v>0.764004648</v>
      </c>
      <c r="D251" s="15">
        <v>0.764004648</v>
      </c>
      <c r="E251" s="4">
        <v>2413</v>
      </c>
      <c r="F251" s="14">
        <v>0</v>
      </c>
      <c r="G251" s="31">
        <v>37.49098887</v>
      </c>
      <c r="H251" s="31">
        <v>-77.14707864</v>
      </c>
      <c r="I251" s="13">
        <v>842</v>
      </c>
      <c r="J251" s="12">
        <f t="shared" si="17"/>
        <v>800.4</v>
      </c>
      <c r="K251" s="26">
        <f t="shared" si="18"/>
        <v>1958.1270610751653</v>
      </c>
      <c r="L251" s="26">
        <f t="shared" si="21"/>
        <v>2046.2070610751653</v>
      </c>
      <c r="M251" s="26">
        <f t="shared" si="19"/>
        <v>2041.6570610751653</v>
      </c>
      <c r="N251" s="27">
        <f t="shared" si="20"/>
        <v>2043.9320610751652</v>
      </c>
      <c r="O251" s="12">
        <v>16.8</v>
      </c>
      <c r="P251" s="12">
        <v>32.8</v>
      </c>
      <c r="Q251" s="12">
        <v>48.8</v>
      </c>
      <c r="S251" s="28">
        <v>2.658</v>
      </c>
      <c r="V251" s="28">
        <v>0.171</v>
      </c>
      <c r="Y251" s="29">
        <v>0.058</v>
      </c>
      <c r="Z251" s="27">
        <v>2043.9320610751652</v>
      </c>
    </row>
    <row r="252" spans="1:26" ht="12.75">
      <c r="A252" s="2">
        <v>37004</v>
      </c>
      <c r="B252" s="16">
        <v>113</v>
      </c>
      <c r="C252" s="31">
        <v>0.7641204</v>
      </c>
      <c r="D252" s="15">
        <v>0.7641204</v>
      </c>
      <c r="E252" s="4">
        <v>2423</v>
      </c>
      <c r="F252" s="14">
        <v>0</v>
      </c>
      <c r="G252" s="31">
        <v>37.48715832</v>
      </c>
      <c r="H252" s="31">
        <v>-77.15294183</v>
      </c>
      <c r="I252" s="13">
        <v>841.3</v>
      </c>
      <c r="J252" s="12">
        <f t="shared" si="17"/>
        <v>799.6999999999999</v>
      </c>
      <c r="K252" s="26">
        <f t="shared" si="18"/>
        <v>1965.392564895202</v>
      </c>
      <c r="L252" s="26">
        <f t="shared" si="21"/>
        <v>2053.472564895202</v>
      </c>
      <c r="M252" s="26">
        <f t="shared" si="19"/>
        <v>2048.922564895202</v>
      </c>
      <c r="N252" s="27">
        <f t="shared" si="20"/>
        <v>2051.197564895202</v>
      </c>
      <c r="O252" s="12">
        <v>16.6</v>
      </c>
      <c r="P252" s="12">
        <v>34.3</v>
      </c>
      <c r="Q252" s="12">
        <v>49.1</v>
      </c>
      <c r="S252" s="28">
        <v>2.296</v>
      </c>
      <c r="V252" s="28">
        <v>0.173</v>
      </c>
      <c r="Y252" s="29">
        <v>0.058</v>
      </c>
      <c r="Z252" s="27">
        <v>2051.197564895202</v>
      </c>
    </row>
    <row r="253" spans="1:26" ht="12.75">
      <c r="A253" s="2">
        <v>37004</v>
      </c>
      <c r="B253" s="16">
        <v>113</v>
      </c>
      <c r="C253" s="31">
        <v>0.764236093</v>
      </c>
      <c r="D253" s="15">
        <v>0.764236093</v>
      </c>
      <c r="E253" s="4">
        <v>2433</v>
      </c>
      <c r="F253" s="14">
        <v>0</v>
      </c>
      <c r="G253" s="31">
        <v>37.48369033</v>
      </c>
      <c r="H253" s="31">
        <v>-77.15951575</v>
      </c>
      <c r="I253" s="13">
        <v>841.3</v>
      </c>
      <c r="J253" s="12">
        <f t="shared" si="17"/>
        <v>799.6999999999999</v>
      </c>
      <c r="K253" s="26">
        <f t="shared" si="18"/>
        <v>1965.392564895202</v>
      </c>
      <c r="L253" s="26">
        <f t="shared" si="21"/>
        <v>2053.472564895202</v>
      </c>
      <c r="M253" s="26">
        <f t="shared" si="19"/>
        <v>2048.922564895202</v>
      </c>
      <c r="N253" s="27">
        <f t="shared" si="20"/>
        <v>2051.197564895202</v>
      </c>
      <c r="O253" s="12">
        <v>16.5</v>
      </c>
      <c r="P253" s="12">
        <v>37.3</v>
      </c>
      <c r="Q253" s="12">
        <v>50.6</v>
      </c>
      <c r="R253" s="1">
        <v>-8.5E-06</v>
      </c>
      <c r="S253" s="28">
        <v>5.896</v>
      </c>
      <c r="V253" s="28">
        <v>0.174</v>
      </c>
      <c r="Y253" s="29">
        <v>0.057</v>
      </c>
      <c r="Z253" s="27">
        <v>2051.197564895202</v>
      </c>
    </row>
    <row r="254" spans="1:26" ht="12.75">
      <c r="A254" s="2">
        <v>37004</v>
      </c>
      <c r="B254" s="16">
        <v>113</v>
      </c>
      <c r="C254" s="31">
        <v>0.764351845</v>
      </c>
      <c r="D254" s="15">
        <v>0.764351845</v>
      </c>
      <c r="E254" s="4">
        <v>2443</v>
      </c>
      <c r="F254" s="14">
        <v>0</v>
      </c>
      <c r="G254" s="31">
        <v>37.48021714</v>
      </c>
      <c r="H254" s="31">
        <v>-77.16619971</v>
      </c>
      <c r="I254" s="13">
        <v>840.1</v>
      </c>
      <c r="J254" s="12">
        <f t="shared" si="17"/>
        <v>798.5</v>
      </c>
      <c r="K254" s="26">
        <f t="shared" si="18"/>
        <v>1977.862522996817</v>
      </c>
      <c r="L254" s="26">
        <f t="shared" si="21"/>
        <v>2065.942522996817</v>
      </c>
      <c r="M254" s="26">
        <f t="shared" si="19"/>
        <v>2061.392522996817</v>
      </c>
      <c r="N254" s="27">
        <f t="shared" si="20"/>
        <v>2063.667522996817</v>
      </c>
      <c r="O254" s="12">
        <v>16.4</v>
      </c>
      <c r="P254" s="12">
        <v>35.4</v>
      </c>
      <c r="Q254" s="12">
        <v>50.6</v>
      </c>
      <c r="S254" s="28">
        <v>1.013</v>
      </c>
      <c r="V254" s="28">
        <v>0.164</v>
      </c>
      <c r="Y254" s="29">
        <v>0.057</v>
      </c>
      <c r="Z254" s="27">
        <v>2063.667522996817</v>
      </c>
    </row>
    <row r="255" spans="1:26" ht="12.75">
      <c r="A255" s="2">
        <v>37004</v>
      </c>
      <c r="B255" s="16">
        <v>113</v>
      </c>
      <c r="C255" s="31">
        <v>0.764467597</v>
      </c>
      <c r="D255" s="15">
        <v>0.764467597</v>
      </c>
      <c r="E255" s="4">
        <v>2453</v>
      </c>
      <c r="F255" s="14">
        <v>0</v>
      </c>
      <c r="G255" s="31">
        <v>37.47678459</v>
      </c>
      <c r="H255" s="31">
        <v>-77.17294534</v>
      </c>
      <c r="I255" s="13">
        <v>839.8</v>
      </c>
      <c r="J255" s="12">
        <f t="shared" si="17"/>
        <v>798.1999999999999</v>
      </c>
      <c r="K255" s="26">
        <f t="shared" si="18"/>
        <v>1980.9829406593897</v>
      </c>
      <c r="L255" s="26">
        <f t="shared" si="21"/>
        <v>2069.06294065939</v>
      </c>
      <c r="M255" s="26">
        <f t="shared" si="19"/>
        <v>2064.5129406593896</v>
      </c>
      <c r="N255" s="27">
        <f t="shared" si="20"/>
        <v>2066.7879406593897</v>
      </c>
      <c r="O255" s="12">
        <v>16.5</v>
      </c>
      <c r="P255" s="12">
        <v>32.1</v>
      </c>
      <c r="Q255" s="12">
        <v>50</v>
      </c>
      <c r="S255" s="28">
        <v>2.421</v>
      </c>
      <c r="V255" s="28">
        <v>0.171</v>
      </c>
      <c r="Y255" s="29">
        <v>0.056</v>
      </c>
      <c r="Z255" s="27">
        <v>2066.7879406593897</v>
      </c>
    </row>
    <row r="256" spans="1:26" ht="12.75">
      <c r="A256" s="2">
        <v>37004</v>
      </c>
      <c r="B256" s="16">
        <v>113</v>
      </c>
      <c r="C256" s="31">
        <v>0.764583349</v>
      </c>
      <c r="D256" s="15">
        <v>0.764583349</v>
      </c>
      <c r="E256" s="4">
        <v>2463</v>
      </c>
      <c r="F256" s="14">
        <v>0</v>
      </c>
      <c r="G256" s="31">
        <v>37.47368589</v>
      </c>
      <c r="H256" s="31">
        <v>-77.17971697</v>
      </c>
      <c r="I256" s="13">
        <v>841.5</v>
      </c>
      <c r="J256" s="12">
        <f t="shared" si="17"/>
        <v>799.9</v>
      </c>
      <c r="K256" s="26">
        <f t="shared" si="18"/>
        <v>1963.316057914639</v>
      </c>
      <c r="L256" s="26">
        <f t="shared" si="21"/>
        <v>2051.396057914639</v>
      </c>
      <c r="M256" s="26">
        <f t="shared" si="19"/>
        <v>2046.846057914639</v>
      </c>
      <c r="N256" s="27">
        <f t="shared" si="20"/>
        <v>2049.121057914639</v>
      </c>
      <c r="O256" s="12">
        <v>16.8</v>
      </c>
      <c r="P256" s="12">
        <v>32.2</v>
      </c>
      <c r="Q256" s="12">
        <v>49.5</v>
      </c>
      <c r="S256" s="28">
        <v>1.98</v>
      </c>
      <c r="V256" s="28">
        <v>0.152</v>
      </c>
      <c r="Y256" s="29">
        <v>0.056</v>
      </c>
      <c r="Z256" s="27">
        <v>2049.121057914639</v>
      </c>
    </row>
    <row r="257" spans="1:26" ht="12.75">
      <c r="A257" s="2">
        <v>37004</v>
      </c>
      <c r="B257" s="16">
        <v>113</v>
      </c>
      <c r="C257" s="31">
        <v>0.764699101</v>
      </c>
      <c r="D257" s="15">
        <v>0.764699101</v>
      </c>
      <c r="E257" s="4">
        <v>2473</v>
      </c>
      <c r="F257" s="14">
        <v>0</v>
      </c>
      <c r="G257" s="31">
        <v>37.47070598</v>
      </c>
      <c r="H257" s="31">
        <v>-77.18654966</v>
      </c>
      <c r="I257" s="13">
        <v>840.9</v>
      </c>
      <c r="J257" s="12">
        <f t="shared" si="17"/>
        <v>799.3</v>
      </c>
      <c r="K257" s="26">
        <f t="shared" si="18"/>
        <v>1969.5471372755483</v>
      </c>
      <c r="L257" s="26">
        <f t="shared" si="21"/>
        <v>2057.627137275548</v>
      </c>
      <c r="M257" s="26">
        <f t="shared" si="19"/>
        <v>2053.0771372755485</v>
      </c>
      <c r="N257" s="27">
        <f t="shared" si="20"/>
        <v>2055.3521372755486</v>
      </c>
      <c r="O257" s="12">
        <v>16.8</v>
      </c>
      <c r="P257" s="12">
        <v>32.4</v>
      </c>
      <c r="Q257" s="12">
        <v>50.6</v>
      </c>
      <c r="S257" s="28">
        <v>2.919</v>
      </c>
      <c r="V257" s="28">
        <v>0.154</v>
      </c>
      <c r="Y257" s="29">
        <v>0.056</v>
      </c>
      <c r="Z257" s="27">
        <v>2055.3521372755486</v>
      </c>
    </row>
    <row r="258" spans="1:26" ht="12.75">
      <c r="A258" s="2">
        <v>37004</v>
      </c>
      <c r="B258" s="16">
        <v>113</v>
      </c>
      <c r="C258" s="31">
        <v>0.764814794</v>
      </c>
      <c r="D258" s="15">
        <v>0.764814794</v>
      </c>
      <c r="E258" s="4">
        <v>2483</v>
      </c>
      <c r="F258" s="14">
        <v>0</v>
      </c>
      <c r="G258" s="31">
        <v>37.46774622</v>
      </c>
      <c r="H258" s="31">
        <v>-77.19355259</v>
      </c>
      <c r="I258" s="13">
        <v>839.2</v>
      </c>
      <c r="J258" s="12">
        <f t="shared" si="17"/>
        <v>797.6</v>
      </c>
      <c r="K258" s="26">
        <f t="shared" si="18"/>
        <v>1987.227295914408</v>
      </c>
      <c r="L258" s="26">
        <f t="shared" si="21"/>
        <v>2075.307295914408</v>
      </c>
      <c r="M258" s="26">
        <f t="shared" si="19"/>
        <v>2070.757295914408</v>
      </c>
      <c r="N258" s="27">
        <f t="shared" si="20"/>
        <v>2073.0322959144078</v>
      </c>
      <c r="O258" s="12">
        <v>16.7</v>
      </c>
      <c r="P258" s="12">
        <v>32.2</v>
      </c>
      <c r="Q258" s="12">
        <v>52.1</v>
      </c>
      <c r="S258" s="28">
        <v>3.695</v>
      </c>
      <c r="V258" s="28">
        <v>0.153</v>
      </c>
      <c r="Y258" s="29">
        <v>0.056</v>
      </c>
      <c r="Z258" s="27">
        <v>2073.0322959144078</v>
      </c>
    </row>
    <row r="259" spans="1:26" ht="12.75">
      <c r="A259" s="2">
        <v>37004</v>
      </c>
      <c r="B259" s="16">
        <v>113</v>
      </c>
      <c r="C259" s="31">
        <v>0.764930546</v>
      </c>
      <c r="D259" s="15">
        <v>0.764930546</v>
      </c>
      <c r="E259" s="4">
        <v>2493</v>
      </c>
      <c r="F259" s="14">
        <v>0</v>
      </c>
      <c r="G259" s="31">
        <v>37.46486321</v>
      </c>
      <c r="H259" s="31">
        <v>-77.20082194</v>
      </c>
      <c r="I259" s="13">
        <v>838.8</v>
      </c>
      <c r="J259" s="12">
        <f t="shared" si="17"/>
        <v>797.1999999999999</v>
      </c>
      <c r="K259" s="26">
        <f t="shared" si="18"/>
        <v>1991.3928096069737</v>
      </c>
      <c r="L259" s="26">
        <f t="shared" si="21"/>
        <v>2079.472809606974</v>
      </c>
      <c r="M259" s="26">
        <f t="shared" si="19"/>
        <v>2074.9228096069737</v>
      </c>
      <c r="N259" s="27">
        <f t="shared" si="20"/>
        <v>2077.197809606974</v>
      </c>
      <c r="O259" s="12">
        <v>16.7</v>
      </c>
      <c r="P259" s="12">
        <v>32.2</v>
      </c>
      <c r="Q259" s="12">
        <v>50.9</v>
      </c>
      <c r="R259" s="1">
        <v>7.09E-07</v>
      </c>
      <c r="S259" s="28">
        <v>2.907</v>
      </c>
      <c r="V259" s="28">
        <v>0.164</v>
      </c>
      <c r="Y259" s="29">
        <v>0.055</v>
      </c>
      <c r="Z259" s="27">
        <v>2077.197809606974</v>
      </c>
    </row>
    <row r="260" spans="1:26" ht="12.75">
      <c r="A260" s="2">
        <v>37004</v>
      </c>
      <c r="B260" s="16">
        <v>113</v>
      </c>
      <c r="C260" s="31">
        <v>0.765046299</v>
      </c>
      <c r="D260" s="15">
        <v>0.765046299</v>
      </c>
      <c r="E260" s="4">
        <v>2503</v>
      </c>
      <c r="F260" s="14">
        <v>0</v>
      </c>
      <c r="G260" s="31">
        <v>37.46216621</v>
      </c>
      <c r="H260" s="31">
        <v>-77.20812516</v>
      </c>
      <c r="I260" s="13">
        <v>838.2</v>
      </c>
      <c r="J260" s="12">
        <f t="shared" si="17"/>
        <v>796.6</v>
      </c>
      <c r="K260" s="26">
        <f t="shared" si="18"/>
        <v>1997.6450006705554</v>
      </c>
      <c r="L260" s="26">
        <f t="shared" si="21"/>
        <v>2085.7250006705553</v>
      </c>
      <c r="M260" s="26">
        <f t="shared" si="19"/>
        <v>2081.1750006705556</v>
      </c>
      <c r="N260" s="27">
        <f t="shared" si="20"/>
        <v>2083.4500006705557</v>
      </c>
      <c r="O260" s="12">
        <v>16.6</v>
      </c>
      <c r="P260" s="12">
        <v>32.4</v>
      </c>
      <c r="Q260" s="12">
        <v>48.9</v>
      </c>
      <c r="S260" s="28">
        <v>2.658</v>
      </c>
      <c r="V260" s="28">
        <v>0.193</v>
      </c>
      <c r="Y260" s="29">
        <v>0.053</v>
      </c>
      <c r="Z260" s="27">
        <v>2083.4500006705557</v>
      </c>
    </row>
    <row r="261" spans="1:26" ht="12.75">
      <c r="A261" s="2">
        <v>37004</v>
      </c>
      <c r="B261" s="16">
        <v>113</v>
      </c>
      <c r="C261" s="31">
        <v>0.765162051</v>
      </c>
      <c r="D261" s="15">
        <v>0.765162051</v>
      </c>
      <c r="E261" s="4">
        <v>2513</v>
      </c>
      <c r="F261" s="14">
        <v>0</v>
      </c>
      <c r="G261" s="31">
        <v>37.45958911</v>
      </c>
      <c r="H261" s="31">
        <v>-77.21545648</v>
      </c>
      <c r="I261" s="13">
        <v>839.2</v>
      </c>
      <c r="J261" s="12">
        <f t="shared" si="17"/>
        <v>797.6</v>
      </c>
      <c r="K261" s="26">
        <f t="shared" si="18"/>
        <v>1987.227295914408</v>
      </c>
      <c r="L261" s="26">
        <f t="shared" si="21"/>
        <v>2075.307295914408</v>
      </c>
      <c r="M261" s="26">
        <f t="shared" si="19"/>
        <v>2070.757295914408</v>
      </c>
      <c r="N261" s="27">
        <f t="shared" si="20"/>
        <v>2073.0322959144078</v>
      </c>
      <c r="O261" s="12">
        <v>16.4</v>
      </c>
      <c r="P261" s="12">
        <v>34.9</v>
      </c>
      <c r="Q261" s="12">
        <v>49.4</v>
      </c>
      <c r="S261" s="28">
        <v>3.362</v>
      </c>
      <c r="V261" s="28">
        <v>0.172</v>
      </c>
      <c r="Y261" s="29">
        <v>0.053</v>
      </c>
      <c r="Z261" s="27">
        <v>2073.0322959144078</v>
      </c>
    </row>
    <row r="262" spans="1:26" ht="12.75">
      <c r="A262" s="2">
        <v>37004</v>
      </c>
      <c r="B262" s="16">
        <v>113</v>
      </c>
      <c r="C262" s="31">
        <v>0.765277803</v>
      </c>
      <c r="D262" s="15">
        <v>0.765277803</v>
      </c>
      <c r="E262" s="4">
        <v>2523</v>
      </c>
      <c r="F262" s="14">
        <v>0</v>
      </c>
      <c r="G262" s="31">
        <v>37.4563811</v>
      </c>
      <c r="H262" s="31">
        <v>-77.22243249</v>
      </c>
      <c r="I262" s="13">
        <v>839.7</v>
      </c>
      <c r="J262" s="12">
        <f t="shared" si="17"/>
        <v>798.1</v>
      </c>
      <c r="K262" s="26">
        <f t="shared" si="18"/>
        <v>1982.023340506894</v>
      </c>
      <c r="L262" s="26">
        <f t="shared" si="21"/>
        <v>2070.1033405068943</v>
      </c>
      <c r="M262" s="26">
        <f t="shared" si="19"/>
        <v>2065.553340506894</v>
      </c>
      <c r="N262" s="27">
        <f t="shared" si="20"/>
        <v>2067.828340506894</v>
      </c>
      <c r="O262" s="12">
        <v>16.4</v>
      </c>
      <c r="P262" s="12">
        <v>38.5</v>
      </c>
      <c r="Q262" s="12">
        <v>49</v>
      </c>
      <c r="S262" s="28">
        <v>2.076</v>
      </c>
      <c r="V262" s="28">
        <v>0.162</v>
      </c>
      <c r="Y262" s="29">
        <v>0.054</v>
      </c>
      <c r="Z262" s="27">
        <v>2067.828340506894</v>
      </c>
    </row>
    <row r="263" spans="1:26" ht="12.75">
      <c r="A263" s="2">
        <v>37004</v>
      </c>
      <c r="B263" s="16">
        <v>113</v>
      </c>
      <c r="C263" s="31">
        <v>0.765393496</v>
      </c>
      <c r="D263" s="15">
        <v>0.765393496</v>
      </c>
      <c r="E263" s="4">
        <v>2533</v>
      </c>
      <c r="F263" s="14">
        <v>0</v>
      </c>
      <c r="G263" s="31">
        <v>37.4531456</v>
      </c>
      <c r="H263" s="31">
        <v>-77.22938204</v>
      </c>
      <c r="I263" s="13">
        <v>840.7</v>
      </c>
      <c r="J263" s="12">
        <f t="shared" si="17"/>
        <v>799.1</v>
      </c>
      <c r="K263" s="26">
        <f t="shared" si="18"/>
        <v>1971.6252031953006</v>
      </c>
      <c r="L263" s="26">
        <f t="shared" si="21"/>
        <v>2059.705203195301</v>
      </c>
      <c r="M263" s="26">
        <f t="shared" si="19"/>
        <v>2055.1552031953006</v>
      </c>
      <c r="N263" s="27">
        <f t="shared" si="20"/>
        <v>2057.4302031953007</v>
      </c>
      <c r="O263" s="12">
        <v>16.7</v>
      </c>
      <c r="P263" s="12">
        <v>37</v>
      </c>
      <c r="Q263" s="12">
        <v>49.6</v>
      </c>
      <c r="S263" s="28">
        <v>2.238</v>
      </c>
      <c r="V263" s="28">
        <v>0.173</v>
      </c>
      <c r="Y263" s="29">
        <v>0.059</v>
      </c>
      <c r="Z263" s="27">
        <v>2057.4302031953007</v>
      </c>
    </row>
    <row r="264" spans="1:26" ht="12.75">
      <c r="A264" s="2">
        <v>37004</v>
      </c>
      <c r="B264" s="16">
        <v>113</v>
      </c>
      <c r="C264" s="31">
        <v>0.765509248</v>
      </c>
      <c r="D264" s="15">
        <v>0.765509248</v>
      </c>
      <c r="E264" s="4">
        <v>2543</v>
      </c>
      <c r="F264" s="14">
        <v>0</v>
      </c>
      <c r="G264" s="31">
        <v>37.44978949</v>
      </c>
      <c r="H264" s="31">
        <v>-77.23652973</v>
      </c>
      <c r="I264" s="13">
        <v>840.4</v>
      </c>
      <c r="J264" s="12">
        <f t="shared" si="17"/>
        <v>798.8</v>
      </c>
      <c r="K264" s="26">
        <f t="shared" si="18"/>
        <v>1974.743277468874</v>
      </c>
      <c r="L264" s="26">
        <f t="shared" si="21"/>
        <v>2062.823277468874</v>
      </c>
      <c r="M264" s="26">
        <f t="shared" si="19"/>
        <v>2058.2732774688743</v>
      </c>
      <c r="N264" s="27">
        <f t="shared" si="20"/>
        <v>2060.5482774688744</v>
      </c>
      <c r="O264" s="12">
        <v>16.9</v>
      </c>
      <c r="P264" s="12">
        <v>34.1</v>
      </c>
      <c r="Q264" s="12">
        <v>47.6</v>
      </c>
      <c r="S264" s="28">
        <v>3.185</v>
      </c>
      <c r="V264" s="28">
        <v>0.162</v>
      </c>
      <c r="Y264" s="29">
        <v>0.056</v>
      </c>
      <c r="Z264" s="27">
        <v>2060.5482774688744</v>
      </c>
    </row>
    <row r="265" spans="1:26" ht="12.75">
      <c r="A265" s="2">
        <v>37004</v>
      </c>
      <c r="B265" s="16">
        <v>113</v>
      </c>
      <c r="C265" s="31">
        <v>0.765625</v>
      </c>
      <c r="D265" s="15">
        <v>0.765625</v>
      </c>
      <c r="E265" s="4">
        <v>2553</v>
      </c>
      <c r="F265" s="14">
        <v>0</v>
      </c>
      <c r="G265" s="31">
        <v>37.44640885</v>
      </c>
      <c r="H265" s="31">
        <v>-77.24387444</v>
      </c>
      <c r="I265" s="13">
        <v>840.3</v>
      </c>
      <c r="J265" s="12">
        <f aca="true" t="shared" si="24" ref="J265:J328">(I265-41.6)</f>
        <v>798.6999999999999</v>
      </c>
      <c r="K265" s="26">
        <f aca="true" t="shared" si="25" ref="K265:K328">(8303.951372*(LN(1013.25/J265)))</f>
        <v>1975.7828957953645</v>
      </c>
      <c r="L265" s="26">
        <f t="shared" si="21"/>
        <v>2063.8628957953647</v>
      </c>
      <c r="M265" s="26">
        <f aca="true" t="shared" si="26" ref="M265:M328">(K265+83.53)</f>
        <v>2059.3128957953645</v>
      </c>
      <c r="N265" s="27">
        <f aca="true" t="shared" si="27" ref="N265:N328">AVERAGE(L265:M265)</f>
        <v>2061.5878957953646</v>
      </c>
      <c r="O265" s="12">
        <v>16.8</v>
      </c>
      <c r="P265" s="12">
        <v>33.9</v>
      </c>
      <c r="Q265" s="12">
        <v>47.5</v>
      </c>
      <c r="R265" s="1">
        <v>1.79E-05</v>
      </c>
      <c r="S265" s="28">
        <v>2.381</v>
      </c>
      <c r="V265" s="28">
        <v>0.181</v>
      </c>
      <c r="Y265" s="29">
        <v>0.055</v>
      </c>
      <c r="Z265" s="27">
        <v>2061.5878957953646</v>
      </c>
    </row>
    <row r="266" spans="1:26" ht="12.75">
      <c r="A266" s="2">
        <v>37004</v>
      </c>
      <c r="B266" s="16">
        <v>113</v>
      </c>
      <c r="C266" s="31">
        <v>0.765740752</v>
      </c>
      <c r="D266" s="15">
        <v>0.765740752</v>
      </c>
      <c r="E266" s="4">
        <v>2563</v>
      </c>
      <c r="F266" s="14">
        <v>0</v>
      </c>
      <c r="G266" s="31">
        <v>37.44319385</v>
      </c>
      <c r="H266" s="31">
        <v>-77.25141069</v>
      </c>
      <c r="I266" s="13">
        <v>839.9</v>
      </c>
      <c r="J266" s="12">
        <f t="shared" si="24"/>
        <v>798.3</v>
      </c>
      <c r="K266" s="26">
        <f t="shared" si="25"/>
        <v>1979.9426711469741</v>
      </c>
      <c r="L266" s="26">
        <f aca="true" t="shared" si="28" ref="L266:L329">(K266+88.08)</f>
        <v>2068.022671146974</v>
      </c>
      <c r="M266" s="26">
        <f t="shared" si="26"/>
        <v>2063.4726711469743</v>
      </c>
      <c r="N266" s="27">
        <f t="shared" si="27"/>
        <v>2065.7476711469744</v>
      </c>
      <c r="O266" s="12">
        <v>16.9</v>
      </c>
      <c r="P266" s="12">
        <v>34</v>
      </c>
      <c r="Q266" s="12">
        <v>48</v>
      </c>
      <c r="S266" s="28">
        <v>2.966</v>
      </c>
      <c r="V266" s="28">
        <v>0.181</v>
      </c>
      <c r="Y266" s="29">
        <v>0.055</v>
      </c>
      <c r="Z266" s="27">
        <v>2065.7476711469744</v>
      </c>
    </row>
    <row r="267" spans="1:26" ht="12.75">
      <c r="A267" s="2">
        <v>37004</v>
      </c>
      <c r="B267" s="16">
        <v>113</v>
      </c>
      <c r="C267" s="31">
        <v>0.765856504</v>
      </c>
      <c r="D267" s="15">
        <v>0.765856504</v>
      </c>
      <c r="E267" s="4">
        <v>2573</v>
      </c>
      <c r="F267" s="14">
        <v>0</v>
      </c>
      <c r="G267" s="31">
        <v>37.44027753</v>
      </c>
      <c r="H267" s="31">
        <v>-77.25903228</v>
      </c>
      <c r="I267" s="13">
        <v>839.3</v>
      </c>
      <c r="J267" s="12">
        <f t="shared" si="24"/>
        <v>797.6999999999999</v>
      </c>
      <c r="K267" s="26">
        <f t="shared" si="25"/>
        <v>1986.1862439012605</v>
      </c>
      <c r="L267" s="26">
        <f t="shared" si="28"/>
        <v>2074.2662439012606</v>
      </c>
      <c r="M267" s="26">
        <f t="shared" si="26"/>
        <v>2069.7162439012604</v>
      </c>
      <c r="N267" s="27">
        <f t="shared" si="27"/>
        <v>2071.9912439012605</v>
      </c>
      <c r="O267" s="12">
        <v>16.8</v>
      </c>
      <c r="P267" s="12">
        <v>34.1</v>
      </c>
      <c r="Q267" s="12">
        <v>50.7</v>
      </c>
      <c r="S267" s="28">
        <v>3.856</v>
      </c>
      <c r="V267" s="28">
        <v>0.172</v>
      </c>
      <c r="Y267" s="29">
        <v>0.056</v>
      </c>
      <c r="Z267" s="27">
        <v>2071.9912439012605</v>
      </c>
    </row>
    <row r="268" spans="1:26" ht="12.75">
      <c r="A268" s="2">
        <v>37004</v>
      </c>
      <c r="B268" s="16">
        <v>113</v>
      </c>
      <c r="C268" s="31">
        <v>0.765972197</v>
      </c>
      <c r="D268" s="15">
        <v>0.765972197</v>
      </c>
      <c r="E268" s="4">
        <v>2583</v>
      </c>
      <c r="F268" s="14">
        <v>0</v>
      </c>
      <c r="G268" s="31">
        <v>37.43770586</v>
      </c>
      <c r="H268" s="31">
        <v>-77.26665929</v>
      </c>
      <c r="I268" s="13">
        <v>839.6</v>
      </c>
      <c r="J268" s="12">
        <f t="shared" si="24"/>
        <v>798</v>
      </c>
      <c r="K268" s="26">
        <f t="shared" si="25"/>
        <v>1983.0638707221515</v>
      </c>
      <c r="L268" s="26">
        <f t="shared" si="28"/>
        <v>2071.1438707221514</v>
      </c>
      <c r="M268" s="26">
        <f t="shared" si="26"/>
        <v>2066.5938707221517</v>
      </c>
      <c r="N268" s="27">
        <f t="shared" si="27"/>
        <v>2068.8688707221518</v>
      </c>
      <c r="O268" s="12">
        <v>16.7</v>
      </c>
      <c r="P268" s="12">
        <v>34.5</v>
      </c>
      <c r="Q268" s="12">
        <v>48.5</v>
      </c>
      <c r="S268" s="28">
        <v>1.851</v>
      </c>
      <c r="V268" s="28">
        <v>0.193</v>
      </c>
      <c r="Y268" s="29">
        <v>0.054</v>
      </c>
      <c r="Z268" s="27">
        <v>2068.8688707221518</v>
      </c>
    </row>
    <row r="269" spans="1:26" ht="12.75">
      <c r="A269" s="2">
        <v>37004</v>
      </c>
      <c r="B269" s="16">
        <v>113</v>
      </c>
      <c r="C269" s="31">
        <v>0.766087949</v>
      </c>
      <c r="D269" s="15">
        <v>0.766087949</v>
      </c>
      <c r="E269" s="4">
        <v>2593</v>
      </c>
      <c r="F269" s="14">
        <v>0</v>
      </c>
      <c r="G269" s="31">
        <v>37.43545378</v>
      </c>
      <c r="H269" s="31">
        <v>-77.27444711</v>
      </c>
      <c r="I269" s="13">
        <v>840.1</v>
      </c>
      <c r="J269" s="12">
        <f t="shared" si="24"/>
        <v>798.5</v>
      </c>
      <c r="K269" s="26">
        <f t="shared" si="25"/>
        <v>1977.862522996817</v>
      </c>
      <c r="L269" s="26">
        <f t="shared" si="28"/>
        <v>2065.942522996817</v>
      </c>
      <c r="M269" s="26">
        <f t="shared" si="26"/>
        <v>2061.392522996817</v>
      </c>
      <c r="N269" s="27">
        <f t="shared" si="27"/>
        <v>2063.667522996817</v>
      </c>
      <c r="O269" s="12">
        <v>16.8</v>
      </c>
      <c r="P269" s="12">
        <v>34.7</v>
      </c>
      <c r="Q269" s="12">
        <v>50.6</v>
      </c>
      <c r="S269" s="28">
        <v>2.523</v>
      </c>
      <c r="V269" s="28">
        <v>0.183</v>
      </c>
      <c r="Y269" s="29">
        <v>0.052</v>
      </c>
      <c r="Z269" s="27">
        <v>2063.667522996817</v>
      </c>
    </row>
    <row r="270" spans="1:26" ht="12.75">
      <c r="A270" s="2">
        <v>37004</v>
      </c>
      <c r="B270" s="16">
        <v>113</v>
      </c>
      <c r="C270" s="31">
        <v>0.766203701</v>
      </c>
      <c r="D270" s="15">
        <v>0.766203701</v>
      </c>
      <c r="E270" s="4">
        <v>2603</v>
      </c>
      <c r="F270" s="14">
        <v>0</v>
      </c>
      <c r="G270" s="31">
        <v>37.43336328</v>
      </c>
      <c r="H270" s="31">
        <v>-77.28223076</v>
      </c>
      <c r="I270" s="13">
        <v>840.8</v>
      </c>
      <c r="J270" s="12">
        <f t="shared" si="24"/>
        <v>799.1999999999999</v>
      </c>
      <c r="K270" s="26">
        <f t="shared" si="25"/>
        <v>1970.58610523086</v>
      </c>
      <c r="L270" s="26">
        <f t="shared" si="28"/>
        <v>2058.66610523086</v>
      </c>
      <c r="M270" s="26">
        <f t="shared" si="26"/>
        <v>2054.1161052308603</v>
      </c>
      <c r="N270" s="27">
        <f t="shared" si="27"/>
        <v>2056.3911052308604</v>
      </c>
      <c r="O270" s="12">
        <v>16.7</v>
      </c>
      <c r="P270" s="12">
        <v>35.1</v>
      </c>
      <c r="Q270" s="12">
        <v>48</v>
      </c>
      <c r="S270" s="28">
        <v>2.572</v>
      </c>
      <c r="V270" s="28">
        <v>0.161</v>
      </c>
      <c r="Y270" s="29">
        <v>0.051</v>
      </c>
      <c r="Z270" s="27">
        <v>2056.3911052308604</v>
      </c>
    </row>
    <row r="271" spans="1:26" ht="12.75">
      <c r="A271" s="2">
        <v>37004</v>
      </c>
      <c r="B271" s="16">
        <v>113</v>
      </c>
      <c r="C271" s="31">
        <v>0.766319454</v>
      </c>
      <c r="D271" s="15">
        <v>0.766319454</v>
      </c>
      <c r="E271" s="4">
        <v>2613</v>
      </c>
      <c r="F271" s="14">
        <v>0</v>
      </c>
      <c r="G271" s="31">
        <v>37.43158022</v>
      </c>
      <c r="H271" s="31">
        <v>-77.29007568</v>
      </c>
      <c r="I271" s="13">
        <v>841.7</v>
      </c>
      <c r="J271" s="12">
        <f t="shared" si="24"/>
        <v>800.1</v>
      </c>
      <c r="K271" s="26">
        <f t="shared" si="25"/>
        <v>1961.2400700608266</v>
      </c>
      <c r="L271" s="26">
        <f t="shared" si="28"/>
        <v>2049.3200700608268</v>
      </c>
      <c r="M271" s="26">
        <f t="shared" si="26"/>
        <v>2044.7700700608266</v>
      </c>
      <c r="N271" s="27">
        <f t="shared" si="27"/>
        <v>2047.0450700608267</v>
      </c>
      <c r="O271" s="12">
        <v>16.7</v>
      </c>
      <c r="P271" s="12">
        <v>36.1</v>
      </c>
      <c r="Q271" s="12">
        <v>48</v>
      </c>
      <c r="R271" s="1">
        <v>1.07E-05</v>
      </c>
      <c r="S271" s="28">
        <v>2.658</v>
      </c>
      <c r="V271" s="28">
        <v>0.171</v>
      </c>
      <c r="Y271" s="29">
        <v>0.051</v>
      </c>
      <c r="Z271" s="27">
        <v>2047.0450700608267</v>
      </c>
    </row>
    <row r="272" spans="1:26" ht="12.75">
      <c r="A272" s="2">
        <v>37004</v>
      </c>
      <c r="B272" s="16">
        <v>113</v>
      </c>
      <c r="C272" s="31">
        <v>0.766435206</v>
      </c>
      <c r="D272" s="15">
        <v>0.766435206</v>
      </c>
      <c r="E272" s="4">
        <v>2623</v>
      </c>
      <c r="F272" s="14">
        <v>0</v>
      </c>
      <c r="G272" s="31">
        <v>37.43032367</v>
      </c>
      <c r="H272" s="31">
        <v>-77.29816212</v>
      </c>
      <c r="I272" s="13">
        <v>841.5</v>
      </c>
      <c r="J272" s="12">
        <f t="shared" si="24"/>
        <v>799.9</v>
      </c>
      <c r="K272" s="26">
        <f t="shared" si="25"/>
        <v>1963.316057914639</v>
      </c>
      <c r="L272" s="26">
        <f t="shared" si="28"/>
        <v>2051.396057914639</v>
      </c>
      <c r="M272" s="26">
        <f t="shared" si="26"/>
        <v>2046.846057914639</v>
      </c>
      <c r="N272" s="27">
        <f t="shared" si="27"/>
        <v>2049.121057914639</v>
      </c>
      <c r="O272" s="12">
        <v>16.6</v>
      </c>
      <c r="P272" s="12">
        <v>36.9</v>
      </c>
      <c r="Q272" s="12">
        <v>54.1</v>
      </c>
      <c r="S272" s="28">
        <v>2.296</v>
      </c>
      <c r="V272" s="28">
        <v>0.173</v>
      </c>
      <c r="Y272" s="29">
        <v>0.052</v>
      </c>
      <c r="Z272" s="27">
        <v>2049.121057914639</v>
      </c>
    </row>
    <row r="273" spans="1:26" ht="12.75">
      <c r="A273" s="2">
        <v>37004</v>
      </c>
      <c r="B273" s="16">
        <v>113</v>
      </c>
      <c r="C273" s="31">
        <v>0.766550899</v>
      </c>
      <c r="D273" s="15">
        <v>0.766550899</v>
      </c>
      <c r="E273" s="4">
        <v>2633</v>
      </c>
      <c r="F273" s="14">
        <v>0</v>
      </c>
      <c r="G273" s="31">
        <v>37.42900181</v>
      </c>
      <c r="H273" s="31">
        <v>-77.30629136</v>
      </c>
      <c r="I273" s="13">
        <v>840.6</v>
      </c>
      <c r="J273" s="12">
        <f t="shared" si="24"/>
        <v>799</v>
      </c>
      <c r="K273" s="26">
        <f t="shared" si="25"/>
        <v>1972.6644312014125</v>
      </c>
      <c r="L273" s="26">
        <f t="shared" si="28"/>
        <v>2060.7444312014127</v>
      </c>
      <c r="M273" s="26">
        <f t="shared" si="26"/>
        <v>2056.1944312014125</v>
      </c>
      <c r="N273" s="27">
        <f t="shared" si="27"/>
        <v>2058.4694312014126</v>
      </c>
      <c r="O273" s="12">
        <v>16.6</v>
      </c>
      <c r="P273" s="12">
        <v>36.3</v>
      </c>
      <c r="Q273" s="12">
        <v>48</v>
      </c>
      <c r="S273" s="28">
        <v>5.896</v>
      </c>
      <c r="V273" s="28">
        <v>0.174</v>
      </c>
      <c r="Y273" s="29">
        <v>0.054</v>
      </c>
      <c r="Z273" s="27">
        <v>2058.4694312014126</v>
      </c>
    </row>
    <row r="274" spans="1:26" ht="12.75">
      <c r="A274" s="2">
        <v>37004</v>
      </c>
      <c r="B274" s="16">
        <v>113</v>
      </c>
      <c r="C274" s="31">
        <v>0.766666651</v>
      </c>
      <c r="D274" s="15">
        <v>0.766666651</v>
      </c>
      <c r="E274" s="4">
        <v>2643</v>
      </c>
      <c r="F274" s="14">
        <v>0</v>
      </c>
      <c r="G274" s="31">
        <v>37.4276549</v>
      </c>
      <c r="H274" s="31">
        <v>-77.31442575</v>
      </c>
      <c r="I274" s="13">
        <v>840.6</v>
      </c>
      <c r="J274" s="12">
        <f t="shared" si="24"/>
        <v>799</v>
      </c>
      <c r="K274" s="26">
        <f t="shared" si="25"/>
        <v>1972.6644312014125</v>
      </c>
      <c r="L274" s="26">
        <f t="shared" si="28"/>
        <v>2060.7444312014127</v>
      </c>
      <c r="M274" s="26">
        <f t="shared" si="26"/>
        <v>2056.1944312014125</v>
      </c>
      <c r="N274" s="27">
        <f t="shared" si="27"/>
        <v>2058.4694312014126</v>
      </c>
      <c r="O274" s="12">
        <v>16.8</v>
      </c>
      <c r="P274" s="12">
        <v>35.6</v>
      </c>
      <c r="Q274" s="12">
        <v>45.1</v>
      </c>
      <c r="S274" s="28">
        <v>1.013</v>
      </c>
      <c r="V274" s="28">
        <v>0.164</v>
      </c>
      <c r="Y274" s="29">
        <v>0.054</v>
      </c>
      <c r="Z274" s="27">
        <v>2058.4694312014126</v>
      </c>
    </row>
    <row r="275" spans="1:26" ht="12.75">
      <c r="A275" s="2">
        <v>37004</v>
      </c>
      <c r="B275" s="16">
        <v>113</v>
      </c>
      <c r="C275" s="31">
        <v>0.766782403</v>
      </c>
      <c r="D275" s="15">
        <v>0.766782403</v>
      </c>
      <c r="E275" s="4">
        <v>2653</v>
      </c>
      <c r="F275" s="14">
        <v>0</v>
      </c>
      <c r="G275" s="31">
        <v>37.42629375</v>
      </c>
      <c r="H275" s="31">
        <v>-77.32245479</v>
      </c>
      <c r="I275" s="13">
        <v>840.6</v>
      </c>
      <c r="J275" s="12">
        <f t="shared" si="24"/>
        <v>799</v>
      </c>
      <c r="K275" s="26">
        <f t="shared" si="25"/>
        <v>1972.6644312014125</v>
      </c>
      <c r="L275" s="26">
        <f t="shared" si="28"/>
        <v>2060.7444312014127</v>
      </c>
      <c r="M275" s="26">
        <f t="shared" si="26"/>
        <v>2056.1944312014125</v>
      </c>
      <c r="N275" s="27">
        <f t="shared" si="27"/>
        <v>2058.4694312014126</v>
      </c>
      <c r="O275" s="12">
        <v>16.9</v>
      </c>
      <c r="P275" s="12">
        <v>35.9</v>
      </c>
      <c r="Q275" s="12">
        <v>54.9</v>
      </c>
      <c r="S275" s="28">
        <v>2.421</v>
      </c>
      <c r="V275" s="28">
        <v>0.171</v>
      </c>
      <c r="Y275" s="29">
        <v>0.05</v>
      </c>
      <c r="Z275" s="27">
        <v>2058.4694312014126</v>
      </c>
    </row>
    <row r="276" spans="1:26" ht="12.75">
      <c r="A276" s="2">
        <v>37004</v>
      </c>
      <c r="B276" s="16">
        <v>113</v>
      </c>
      <c r="C276" s="31">
        <v>0.766898155</v>
      </c>
      <c r="D276" s="15">
        <v>0.766898155</v>
      </c>
      <c r="E276" s="4">
        <v>2663</v>
      </c>
      <c r="F276" s="14">
        <v>0</v>
      </c>
      <c r="G276" s="31">
        <v>37.42497247</v>
      </c>
      <c r="H276" s="31">
        <v>-77.33045343</v>
      </c>
      <c r="I276" s="13">
        <v>840.3</v>
      </c>
      <c r="J276" s="12">
        <f t="shared" si="24"/>
        <v>798.6999999999999</v>
      </c>
      <c r="K276" s="26">
        <f t="shared" si="25"/>
        <v>1975.7828957953645</v>
      </c>
      <c r="L276" s="26">
        <f t="shared" si="28"/>
        <v>2063.8628957953647</v>
      </c>
      <c r="M276" s="26">
        <f t="shared" si="26"/>
        <v>2059.3128957953645</v>
      </c>
      <c r="N276" s="27">
        <f t="shared" si="27"/>
        <v>2061.5878957953646</v>
      </c>
      <c r="O276" s="12">
        <v>16.9</v>
      </c>
      <c r="P276" s="12">
        <v>36.3</v>
      </c>
      <c r="Q276" s="12">
        <v>45</v>
      </c>
      <c r="S276" s="28">
        <v>1.98</v>
      </c>
      <c r="V276" s="28">
        <v>0.152</v>
      </c>
      <c r="Y276" s="29">
        <v>0.05</v>
      </c>
      <c r="Z276" s="27">
        <v>2061.5878957953646</v>
      </c>
    </row>
    <row r="277" spans="1:26" ht="12.75">
      <c r="A277" s="2">
        <v>37004</v>
      </c>
      <c r="B277" s="16">
        <v>113</v>
      </c>
      <c r="C277" s="31">
        <v>0.767013907</v>
      </c>
      <c r="D277" s="15">
        <v>0.767013907</v>
      </c>
      <c r="E277" s="4">
        <v>2673</v>
      </c>
      <c r="F277" s="14">
        <v>0</v>
      </c>
      <c r="G277" s="31">
        <v>37.4239326</v>
      </c>
      <c r="H277" s="31">
        <v>-77.33848905</v>
      </c>
      <c r="I277" s="13">
        <v>839.6</v>
      </c>
      <c r="J277" s="12">
        <f t="shared" si="24"/>
        <v>798</v>
      </c>
      <c r="K277" s="26">
        <f t="shared" si="25"/>
        <v>1983.0638707221515</v>
      </c>
      <c r="L277" s="26">
        <f t="shared" si="28"/>
        <v>2071.1438707221514</v>
      </c>
      <c r="M277" s="26">
        <f t="shared" si="26"/>
        <v>2066.5938707221517</v>
      </c>
      <c r="N277" s="27">
        <f t="shared" si="27"/>
        <v>2068.8688707221518</v>
      </c>
      <c r="O277" s="12">
        <v>17.1</v>
      </c>
      <c r="P277" s="12">
        <v>35.2</v>
      </c>
      <c r="Q277" s="12">
        <v>45.6</v>
      </c>
      <c r="R277" s="1">
        <v>1.02E-05</v>
      </c>
      <c r="S277" s="28">
        <v>2.919</v>
      </c>
      <c r="V277" s="28">
        <v>0.154</v>
      </c>
      <c r="Y277" s="29">
        <v>0.051</v>
      </c>
      <c r="Z277" s="27">
        <v>2068.8688707221518</v>
      </c>
    </row>
    <row r="278" spans="1:26" ht="12.75">
      <c r="A278" s="2">
        <v>37004</v>
      </c>
      <c r="B278" s="16">
        <v>113</v>
      </c>
      <c r="C278" s="31">
        <v>0.7671296</v>
      </c>
      <c r="D278" s="15">
        <v>0.7671296</v>
      </c>
      <c r="E278" s="4">
        <v>2683</v>
      </c>
      <c r="F278" s="14">
        <v>0</v>
      </c>
      <c r="G278" s="31">
        <v>37.42317597</v>
      </c>
      <c r="H278" s="31">
        <v>-77.34659775</v>
      </c>
      <c r="I278" s="13">
        <v>839.5</v>
      </c>
      <c r="J278" s="12">
        <f t="shared" si="24"/>
        <v>797.9</v>
      </c>
      <c r="K278" s="26">
        <f t="shared" si="25"/>
        <v>1984.104531337839</v>
      </c>
      <c r="L278" s="26">
        <f t="shared" si="28"/>
        <v>2072.184531337839</v>
      </c>
      <c r="M278" s="26">
        <f t="shared" si="26"/>
        <v>2067.6345313378392</v>
      </c>
      <c r="N278" s="27">
        <f t="shared" si="27"/>
        <v>2069.9095313378393</v>
      </c>
      <c r="O278" s="12">
        <v>17</v>
      </c>
      <c r="P278" s="12">
        <v>34.7</v>
      </c>
      <c r="Q278" s="12">
        <v>47.1</v>
      </c>
      <c r="S278" s="28">
        <v>3.695</v>
      </c>
      <c r="V278" s="28">
        <v>0.153</v>
      </c>
      <c r="Y278" s="29">
        <v>0.052</v>
      </c>
      <c r="Z278" s="27">
        <v>2069.9095313378393</v>
      </c>
    </row>
    <row r="279" spans="1:26" ht="12.75">
      <c r="A279" s="2">
        <v>37004</v>
      </c>
      <c r="B279" s="16">
        <v>113</v>
      </c>
      <c r="C279" s="31">
        <v>0.767245352</v>
      </c>
      <c r="D279" s="15">
        <v>0.767245352</v>
      </c>
      <c r="E279" s="4">
        <v>2693</v>
      </c>
      <c r="F279" s="14">
        <v>0</v>
      </c>
      <c r="G279" s="31">
        <v>37.4225617</v>
      </c>
      <c r="H279" s="31">
        <v>-77.35465953</v>
      </c>
      <c r="I279" s="13">
        <v>840.4</v>
      </c>
      <c r="J279" s="12">
        <f t="shared" si="24"/>
        <v>798.8</v>
      </c>
      <c r="K279" s="26">
        <f t="shared" si="25"/>
        <v>1974.743277468874</v>
      </c>
      <c r="L279" s="26">
        <f t="shared" si="28"/>
        <v>2062.823277468874</v>
      </c>
      <c r="M279" s="26">
        <f t="shared" si="26"/>
        <v>2058.2732774688743</v>
      </c>
      <c r="N279" s="27">
        <f t="shared" si="27"/>
        <v>2060.5482774688744</v>
      </c>
      <c r="O279" s="12">
        <v>16.7</v>
      </c>
      <c r="P279" s="12">
        <v>36.7</v>
      </c>
      <c r="Q279" s="12">
        <v>48.2</v>
      </c>
      <c r="S279" s="28">
        <v>2.907</v>
      </c>
      <c r="V279" s="28">
        <v>0.164</v>
      </c>
      <c r="Y279" s="29">
        <v>0.051</v>
      </c>
      <c r="Z279" s="27">
        <v>2060.5482774688744</v>
      </c>
    </row>
    <row r="280" spans="1:26" ht="12.75">
      <c r="A280" s="2">
        <v>37004</v>
      </c>
      <c r="B280" s="16">
        <v>113</v>
      </c>
      <c r="C280" s="31">
        <v>0.767361104</v>
      </c>
      <c r="D280" s="15">
        <v>0.767361104</v>
      </c>
      <c r="E280" s="4">
        <v>2703</v>
      </c>
      <c r="F280" s="14">
        <v>0</v>
      </c>
      <c r="G280" s="31">
        <v>37.42193681</v>
      </c>
      <c r="H280" s="31">
        <v>-77.36272329</v>
      </c>
      <c r="I280" s="13">
        <v>842.1</v>
      </c>
      <c r="J280" s="12">
        <f t="shared" si="24"/>
        <v>800.5</v>
      </c>
      <c r="K280" s="26">
        <f t="shared" si="25"/>
        <v>1957.0896506956533</v>
      </c>
      <c r="L280" s="26">
        <f t="shared" si="28"/>
        <v>2045.1696506956532</v>
      </c>
      <c r="M280" s="26">
        <f t="shared" si="26"/>
        <v>2040.6196506956533</v>
      </c>
      <c r="N280" s="27">
        <f t="shared" si="27"/>
        <v>2042.8946506956531</v>
      </c>
      <c r="O280" s="12">
        <v>16.2</v>
      </c>
      <c r="P280" s="12">
        <v>41.8</v>
      </c>
      <c r="Q280" s="12">
        <v>47.6</v>
      </c>
      <c r="S280" s="28">
        <v>2.658</v>
      </c>
      <c r="V280" s="28">
        <v>0.193</v>
      </c>
      <c r="Y280" s="29">
        <v>0.05</v>
      </c>
      <c r="Z280" s="27">
        <v>2042.8946506956531</v>
      </c>
    </row>
    <row r="281" spans="1:26" ht="12.75">
      <c r="A281" s="2">
        <v>37004</v>
      </c>
      <c r="B281" s="16">
        <v>113</v>
      </c>
      <c r="C281" s="31">
        <v>0.767476857</v>
      </c>
      <c r="D281" s="15">
        <v>0.767476857</v>
      </c>
      <c r="E281" s="4">
        <v>2713</v>
      </c>
      <c r="F281" s="14">
        <v>0</v>
      </c>
      <c r="G281" s="31">
        <v>37.4212487</v>
      </c>
      <c r="H281" s="31">
        <v>-77.37062072</v>
      </c>
      <c r="I281" s="13">
        <v>842.5</v>
      </c>
      <c r="J281" s="12">
        <f t="shared" si="24"/>
        <v>800.9</v>
      </c>
      <c r="K281" s="26">
        <f t="shared" si="25"/>
        <v>1952.9413047260289</v>
      </c>
      <c r="L281" s="26">
        <f t="shared" si="28"/>
        <v>2041.0213047260288</v>
      </c>
      <c r="M281" s="26">
        <f t="shared" si="26"/>
        <v>2036.4713047260288</v>
      </c>
      <c r="N281" s="27">
        <f t="shared" si="27"/>
        <v>2038.746304726029</v>
      </c>
      <c r="O281" s="12">
        <v>16.4</v>
      </c>
      <c r="P281" s="12">
        <v>42.1</v>
      </c>
      <c r="Q281" s="12">
        <v>50</v>
      </c>
      <c r="S281" s="28">
        <v>3.362</v>
      </c>
      <c r="V281" s="28">
        <v>0.172</v>
      </c>
      <c r="Y281" s="29">
        <v>0.056</v>
      </c>
      <c r="Z281" s="27">
        <v>2038.746304726029</v>
      </c>
    </row>
    <row r="282" spans="1:26" ht="12.75">
      <c r="A282" s="2">
        <v>37004</v>
      </c>
      <c r="B282" s="16">
        <v>113</v>
      </c>
      <c r="C282" s="31">
        <v>0.767592609</v>
      </c>
      <c r="D282" s="15">
        <v>0.767592609</v>
      </c>
      <c r="E282" s="4">
        <v>2723</v>
      </c>
      <c r="F282" s="14">
        <v>0</v>
      </c>
      <c r="G282" s="31">
        <v>37.42041775</v>
      </c>
      <c r="H282" s="31">
        <v>-77.37874403</v>
      </c>
      <c r="I282" s="13">
        <v>842.4</v>
      </c>
      <c r="J282" s="12">
        <f t="shared" si="24"/>
        <v>800.8</v>
      </c>
      <c r="K282" s="26">
        <f t="shared" si="25"/>
        <v>1953.9781969508892</v>
      </c>
      <c r="L282" s="26">
        <f t="shared" si="28"/>
        <v>2042.0581969508892</v>
      </c>
      <c r="M282" s="26">
        <f t="shared" si="26"/>
        <v>2037.5081969508892</v>
      </c>
      <c r="N282" s="27">
        <f t="shared" si="27"/>
        <v>2039.7831969508893</v>
      </c>
      <c r="O282" s="12">
        <v>16.6</v>
      </c>
      <c r="P282" s="12">
        <v>39.7</v>
      </c>
      <c r="Q282" s="12">
        <v>45.5</v>
      </c>
      <c r="S282" s="28">
        <v>2.076</v>
      </c>
      <c r="V282" s="28">
        <v>0.162</v>
      </c>
      <c r="Y282" s="29">
        <v>0.052</v>
      </c>
      <c r="Z282" s="27">
        <v>2039.7831969508893</v>
      </c>
    </row>
    <row r="283" spans="1:26" ht="12.75">
      <c r="A283" s="2">
        <v>37004</v>
      </c>
      <c r="B283" s="16">
        <v>113</v>
      </c>
      <c r="C283" s="31">
        <v>0.767708361</v>
      </c>
      <c r="D283" s="15">
        <v>0.767708361</v>
      </c>
      <c r="E283" s="4">
        <v>2733</v>
      </c>
      <c r="F283" s="14">
        <v>0</v>
      </c>
      <c r="G283" s="31">
        <v>37.41965727</v>
      </c>
      <c r="H283" s="31">
        <v>-77.38696259</v>
      </c>
      <c r="I283" s="13">
        <v>841.5</v>
      </c>
      <c r="J283" s="12">
        <f t="shared" si="24"/>
        <v>799.9</v>
      </c>
      <c r="K283" s="26">
        <f t="shared" si="25"/>
        <v>1963.316057914639</v>
      </c>
      <c r="L283" s="26">
        <f t="shared" si="28"/>
        <v>2051.396057914639</v>
      </c>
      <c r="M283" s="26">
        <f t="shared" si="26"/>
        <v>2046.846057914639</v>
      </c>
      <c r="N283" s="27">
        <f t="shared" si="27"/>
        <v>2049.121057914639</v>
      </c>
      <c r="O283" s="12">
        <v>16.4</v>
      </c>
      <c r="P283" s="12">
        <v>39.7</v>
      </c>
      <c r="Q283" s="12">
        <v>48.1</v>
      </c>
      <c r="R283" s="1">
        <v>2.2E-05</v>
      </c>
      <c r="S283" s="28">
        <v>2.238</v>
      </c>
      <c r="V283" s="28">
        <v>0.173</v>
      </c>
      <c r="Y283" s="29">
        <v>0.052</v>
      </c>
      <c r="Z283" s="27">
        <v>2049.121057914639</v>
      </c>
    </row>
    <row r="284" spans="1:26" ht="12.75">
      <c r="A284" s="2">
        <v>37004</v>
      </c>
      <c r="B284" s="16">
        <v>113</v>
      </c>
      <c r="C284" s="31">
        <v>0.767824054</v>
      </c>
      <c r="D284" s="15">
        <v>0.767824054</v>
      </c>
      <c r="E284" s="4">
        <v>2743</v>
      </c>
      <c r="F284" s="14">
        <v>0</v>
      </c>
      <c r="G284" s="31">
        <v>37.41903164</v>
      </c>
      <c r="H284" s="31">
        <v>-77.39533977</v>
      </c>
      <c r="I284" s="13">
        <v>840.5</v>
      </c>
      <c r="J284" s="12">
        <f t="shared" si="24"/>
        <v>798.9</v>
      </c>
      <c r="K284" s="26">
        <f t="shared" si="25"/>
        <v>1973.7037892817484</v>
      </c>
      <c r="L284" s="26">
        <f t="shared" si="28"/>
        <v>2061.7837892817483</v>
      </c>
      <c r="M284" s="26">
        <f t="shared" si="26"/>
        <v>2057.2337892817486</v>
      </c>
      <c r="N284" s="27">
        <f t="shared" si="27"/>
        <v>2059.5087892817482</v>
      </c>
      <c r="O284" s="12">
        <v>16.4</v>
      </c>
      <c r="P284" s="12">
        <v>39.5</v>
      </c>
      <c r="Q284" s="12">
        <v>47.1</v>
      </c>
      <c r="S284" s="28">
        <v>3.185</v>
      </c>
      <c r="V284" s="28">
        <v>0.162</v>
      </c>
      <c r="Y284" s="29">
        <v>0.049</v>
      </c>
      <c r="Z284" s="27">
        <v>2059.5087892817482</v>
      </c>
    </row>
    <row r="285" spans="1:26" ht="12.75">
      <c r="A285" s="2">
        <v>37004</v>
      </c>
      <c r="B285" s="16">
        <v>113</v>
      </c>
      <c r="C285" s="31">
        <v>0.767939806</v>
      </c>
      <c r="D285" s="15">
        <v>0.767939806</v>
      </c>
      <c r="E285" s="4">
        <v>2753</v>
      </c>
      <c r="F285" s="14">
        <v>0</v>
      </c>
      <c r="G285" s="31">
        <v>37.41861929</v>
      </c>
      <c r="H285" s="31">
        <v>-77.4036593</v>
      </c>
      <c r="I285" s="13">
        <v>839.9</v>
      </c>
      <c r="J285" s="12">
        <f t="shared" si="24"/>
        <v>798.3</v>
      </c>
      <c r="K285" s="26">
        <f t="shared" si="25"/>
        <v>1979.9426711469741</v>
      </c>
      <c r="L285" s="26">
        <f t="shared" si="28"/>
        <v>2068.022671146974</v>
      </c>
      <c r="M285" s="26">
        <f t="shared" si="26"/>
        <v>2063.4726711469743</v>
      </c>
      <c r="N285" s="27">
        <f t="shared" si="27"/>
        <v>2065.7476711469744</v>
      </c>
      <c r="O285" s="12">
        <v>16.3</v>
      </c>
      <c r="P285" s="12">
        <v>39.5</v>
      </c>
      <c r="Q285" s="12">
        <v>49</v>
      </c>
      <c r="S285" s="28">
        <v>2.571</v>
      </c>
      <c r="V285" s="28">
        <v>0.162</v>
      </c>
      <c r="Y285" s="29">
        <v>12.331</v>
      </c>
      <c r="Z285" s="27">
        <v>2065.7476711469744</v>
      </c>
    </row>
    <row r="286" spans="1:26" ht="12.75">
      <c r="A286" s="2">
        <v>37004</v>
      </c>
      <c r="B286" s="16">
        <v>113</v>
      </c>
      <c r="C286" s="31">
        <v>0.768055558</v>
      </c>
      <c r="D286" s="15">
        <v>0.768055558</v>
      </c>
      <c r="E286" s="4">
        <v>2763</v>
      </c>
      <c r="F286" s="14">
        <v>0</v>
      </c>
      <c r="G286" s="31">
        <v>37.41831574</v>
      </c>
      <c r="H286" s="31">
        <v>-77.41190097</v>
      </c>
      <c r="I286" s="13">
        <v>839.9</v>
      </c>
      <c r="J286" s="12">
        <f t="shared" si="24"/>
        <v>798.3</v>
      </c>
      <c r="K286" s="26">
        <f t="shared" si="25"/>
        <v>1979.9426711469741</v>
      </c>
      <c r="L286" s="26">
        <f t="shared" si="28"/>
        <v>2068.022671146974</v>
      </c>
      <c r="M286" s="26">
        <f t="shared" si="26"/>
        <v>2063.4726711469743</v>
      </c>
      <c r="N286" s="27">
        <f t="shared" si="27"/>
        <v>2065.7476711469744</v>
      </c>
      <c r="O286" s="12">
        <v>16.2</v>
      </c>
      <c r="P286" s="12">
        <v>40.1</v>
      </c>
      <c r="Q286" s="12">
        <v>47.4</v>
      </c>
      <c r="S286" s="28">
        <v>2.798</v>
      </c>
      <c r="V286" s="28">
        <v>0.162</v>
      </c>
      <c r="Y286" s="29">
        <v>12.321</v>
      </c>
      <c r="Z286" s="27">
        <v>2065.7476711469744</v>
      </c>
    </row>
    <row r="287" spans="1:26" ht="12.75">
      <c r="A287" s="2">
        <v>37004</v>
      </c>
      <c r="B287" s="16">
        <v>113</v>
      </c>
      <c r="C287" s="31">
        <v>0.76817131</v>
      </c>
      <c r="D287" s="15">
        <v>0.76817131</v>
      </c>
      <c r="E287" s="4">
        <v>2773</v>
      </c>
      <c r="F287" s="14">
        <v>0</v>
      </c>
      <c r="G287" s="31">
        <v>37.41813038</v>
      </c>
      <c r="H287" s="31">
        <v>-77.41996595</v>
      </c>
      <c r="I287" s="13">
        <v>839.6</v>
      </c>
      <c r="J287" s="12">
        <f t="shared" si="24"/>
        <v>798</v>
      </c>
      <c r="K287" s="26">
        <f t="shared" si="25"/>
        <v>1983.0638707221515</v>
      </c>
      <c r="L287" s="26">
        <f t="shared" si="28"/>
        <v>2071.1438707221514</v>
      </c>
      <c r="M287" s="26">
        <f t="shared" si="26"/>
        <v>2066.5938707221517</v>
      </c>
      <c r="N287" s="27">
        <f t="shared" si="27"/>
        <v>2068.8688707221518</v>
      </c>
      <c r="O287" s="12">
        <v>16.1</v>
      </c>
      <c r="P287" s="12">
        <v>41</v>
      </c>
      <c r="Q287" s="12">
        <v>49</v>
      </c>
      <c r="S287" s="28">
        <v>2.706</v>
      </c>
      <c r="V287" s="28">
        <v>0.192</v>
      </c>
      <c r="Y287" s="29">
        <v>12.316</v>
      </c>
      <c r="Z287" s="27">
        <v>2068.8688707221518</v>
      </c>
    </row>
    <row r="288" spans="1:26" ht="12.75">
      <c r="A288" s="2">
        <v>37004</v>
      </c>
      <c r="B288" s="16">
        <v>113</v>
      </c>
      <c r="C288" s="31">
        <v>0.768287063</v>
      </c>
      <c r="D288" s="15">
        <v>0.768287063</v>
      </c>
      <c r="E288" s="4">
        <v>2783</v>
      </c>
      <c r="F288" s="14">
        <v>0</v>
      </c>
      <c r="G288" s="31">
        <v>37.41796871</v>
      </c>
      <c r="H288" s="31">
        <v>-77.42810107</v>
      </c>
      <c r="I288" s="13">
        <v>839.4</v>
      </c>
      <c r="J288" s="12">
        <f t="shared" si="24"/>
        <v>797.8</v>
      </c>
      <c r="K288" s="26">
        <f t="shared" si="25"/>
        <v>1985.1453223866415</v>
      </c>
      <c r="L288" s="26">
        <f t="shared" si="28"/>
        <v>2073.2253223866414</v>
      </c>
      <c r="M288" s="26">
        <f t="shared" si="26"/>
        <v>2068.6753223866417</v>
      </c>
      <c r="N288" s="27">
        <f t="shared" si="27"/>
        <v>2070.9503223866413</v>
      </c>
      <c r="O288" s="12">
        <v>16.4</v>
      </c>
      <c r="P288" s="12">
        <v>39.9</v>
      </c>
      <c r="Q288" s="12">
        <v>48.1</v>
      </c>
      <c r="S288" s="28">
        <v>3.008</v>
      </c>
      <c r="V288" s="28">
        <v>0.194</v>
      </c>
      <c r="Y288" s="29">
        <v>12.36</v>
      </c>
      <c r="Z288" s="27">
        <v>2070.9503223866413</v>
      </c>
    </row>
    <row r="289" spans="1:26" ht="12.75">
      <c r="A289" s="2">
        <v>37004</v>
      </c>
      <c r="B289" s="16">
        <v>113</v>
      </c>
      <c r="C289" s="31">
        <v>0.768402755</v>
      </c>
      <c r="D289" s="15">
        <v>0.768402755</v>
      </c>
      <c r="E289" s="4">
        <v>2793</v>
      </c>
      <c r="F289" s="14">
        <v>0</v>
      </c>
      <c r="G289" s="31">
        <v>37.41766078</v>
      </c>
      <c r="H289" s="31">
        <v>-77.43631868</v>
      </c>
      <c r="I289" s="13">
        <v>837</v>
      </c>
      <c r="J289" s="12">
        <f t="shared" si="24"/>
        <v>795.4</v>
      </c>
      <c r="K289" s="26">
        <f t="shared" si="25"/>
        <v>2010.163522697711</v>
      </c>
      <c r="L289" s="26">
        <f t="shared" si="28"/>
        <v>2098.243522697711</v>
      </c>
      <c r="M289" s="26">
        <f t="shared" si="26"/>
        <v>2093.693522697711</v>
      </c>
      <c r="N289" s="27">
        <f t="shared" si="27"/>
        <v>2095.968522697711</v>
      </c>
      <c r="O289" s="12">
        <v>16.5</v>
      </c>
      <c r="P289" s="12">
        <v>36.9</v>
      </c>
      <c r="Q289" s="12">
        <v>50.9</v>
      </c>
      <c r="R289" s="1">
        <v>6.3E-06</v>
      </c>
      <c r="S289" s="28">
        <v>3.186</v>
      </c>
      <c r="V289" s="28">
        <v>0.192</v>
      </c>
      <c r="Y289" s="29">
        <v>12.303</v>
      </c>
      <c r="Z289" s="27">
        <v>2095.968522697711</v>
      </c>
    </row>
    <row r="290" spans="1:26" ht="12.75">
      <c r="A290" s="2">
        <v>37004</v>
      </c>
      <c r="B290" s="16">
        <v>113</v>
      </c>
      <c r="C290" s="31">
        <v>0.768518507</v>
      </c>
      <c r="D290" s="15">
        <v>0.768518507</v>
      </c>
      <c r="E290" s="4">
        <v>2803</v>
      </c>
      <c r="F290" s="14">
        <v>0</v>
      </c>
      <c r="G290" s="31">
        <v>37.41736157</v>
      </c>
      <c r="H290" s="31">
        <v>-77.44453637</v>
      </c>
      <c r="I290" s="13">
        <v>836.1</v>
      </c>
      <c r="J290" s="12">
        <f t="shared" si="24"/>
        <v>794.5</v>
      </c>
      <c r="K290" s="26">
        <f t="shared" si="25"/>
        <v>2019.5648146444657</v>
      </c>
      <c r="L290" s="26">
        <f t="shared" si="28"/>
        <v>2107.644814644466</v>
      </c>
      <c r="M290" s="26">
        <f t="shared" si="26"/>
        <v>2103.0948146444657</v>
      </c>
      <c r="N290" s="27">
        <f t="shared" si="27"/>
        <v>2105.369814644466</v>
      </c>
      <c r="O290" s="12">
        <v>16.3</v>
      </c>
      <c r="P290" s="12">
        <v>36.2</v>
      </c>
      <c r="Q290" s="12">
        <v>49.1</v>
      </c>
      <c r="S290" s="28">
        <v>5.411</v>
      </c>
      <c r="V290" s="28">
        <v>0.162</v>
      </c>
      <c r="Y290" s="29">
        <v>12.305</v>
      </c>
      <c r="Z290" s="27">
        <v>2105.369814644466</v>
      </c>
    </row>
    <row r="291" spans="1:26" ht="12.75">
      <c r="A291" s="2">
        <v>37004</v>
      </c>
      <c r="B291" s="16">
        <v>113</v>
      </c>
      <c r="C291" s="31">
        <v>0.76863426</v>
      </c>
      <c r="D291" s="15">
        <v>0.76863426</v>
      </c>
      <c r="E291" s="4">
        <v>2813</v>
      </c>
      <c r="F291" s="14">
        <v>0</v>
      </c>
      <c r="G291" s="31">
        <v>37.41763741</v>
      </c>
      <c r="H291" s="31">
        <v>-77.45260279</v>
      </c>
      <c r="I291" s="13">
        <v>838.8</v>
      </c>
      <c r="J291" s="12">
        <f t="shared" si="24"/>
        <v>797.1999999999999</v>
      </c>
      <c r="K291" s="26">
        <f t="shared" si="25"/>
        <v>1991.3928096069737</v>
      </c>
      <c r="L291" s="26">
        <f t="shared" si="28"/>
        <v>2079.472809606974</v>
      </c>
      <c r="M291" s="26">
        <f t="shared" si="26"/>
        <v>2074.9228096069737</v>
      </c>
      <c r="N291" s="27">
        <f t="shared" si="27"/>
        <v>2077.197809606974</v>
      </c>
      <c r="O291" s="12">
        <v>16.3</v>
      </c>
      <c r="P291" s="12">
        <v>38.8</v>
      </c>
      <c r="Q291" s="12">
        <v>49.5</v>
      </c>
      <c r="S291" s="28">
        <v>0.87</v>
      </c>
      <c r="T291" s="16">
        <v>-973.358</v>
      </c>
      <c r="U291" s="16">
        <f aca="true" t="shared" si="29" ref="U291:U354">AVERAGE(T286:T291)</f>
        <v>-973.358</v>
      </c>
      <c r="V291" s="28">
        <v>0.181</v>
      </c>
      <c r="W291" s="47">
        <v>0.032</v>
      </c>
      <c r="X291" s="47">
        <f aca="true" t="shared" si="30" ref="X291:X354">AVERAGE(W286:W291)</f>
        <v>0.032</v>
      </c>
      <c r="Y291" s="29">
        <v>12.264</v>
      </c>
      <c r="Z291" s="27">
        <v>2077.197809606974</v>
      </c>
    </row>
    <row r="292" spans="1:26" ht="12.75">
      <c r="A292" s="2">
        <v>37004</v>
      </c>
      <c r="B292" s="16">
        <v>113</v>
      </c>
      <c r="C292" s="31">
        <v>0.768750012</v>
      </c>
      <c r="D292" s="15">
        <v>0.768750012</v>
      </c>
      <c r="E292" s="4">
        <v>2823</v>
      </c>
      <c r="F292" s="14">
        <v>0</v>
      </c>
      <c r="G292" s="31">
        <v>37.41848417</v>
      </c>
      <c r="H292" s="31">
        <v>-77.4603405</v>
      </c>
      <c r="I292" s="13">
        <v>840.2</v>
      </c>
      <c r="J292" s="12">
        <f t="shared" si="24"/>
        <v>798.6</v>
      </c>
      <c r="K292" s="26">
        <f t="shared" si="25"/>
        <v>1976.822644293811</v>
      </c>
      <c r="L292" s="26">
        <f t="shared" si="28"/>
        <v>2064.902644293811</v>
      </c>
      <c r="M292" s="26">
        <f t="shared" si="26"/>
        <v>2060.352644293811</v>
      </c>
      <c r="N292" s="27">
        <f t="shared" si="27"/>
        <v>2062.627644293811</v>
      </c>
      <c r="O292" s="12">
        <v>16.8</v>
      </c>
      <c r="P292" s="12">
        <v>38.5</v>
      </c>
      <c r="Q292" s="12">
        <v>42.7</v>
      </c>
      <c r="S292" s="28">
        <v>2.342</v>
      </c>
      <c r="T292" s="16">
        <v>-237.458</v>
      </c>
      <c r="U292" s="16">
        <f t="shared" si="29"/>
        <v>-605.408</v>
      </c>
      <c r="V292" s="28">
        <v>0.203</v>
      </c>
      <c r="W292" s="47">
        <v>0.034</v>
      </c>
      <c r="X292" s="47">
        <f t="shared" si="30"/>
        <v>0.033</v>
      </c>
      <c r="Y292" s="29">
        <v>12.299</v>
      </c>
      <c r="Z292" s="27">
        <v>2062.627644293811</v>
      </c>
    </row>
    <row r="293" spans="1:26" ht="12.75">
      <c r="A293" s="2">
        <v>37004</v>
      </c>
      <c r="B293" s="16">
        <v>113</v>
      </c>
      <c r="C293" s="31">
        <v>0.768865764</v>
      </c>
      <c r="D293" s="15">
        <v>0.768865764</v>
      </c>
      <c r="E293" s="4">
        <v>2833</v>
      </c>
      <c r="F293" s="14">
        <v>0</v>
      </c>
      <c r="G293" s="31">
        <v>37.41904618</v>
      </c>
      <c r="H293" s="31">
        <v>-77.46832197</v>
      </c>
      <c r="I293" s="13">
        <v>840.4</v>
      </c>
      <c r="J293" s="12">
        <f t="shared" si="24"/>
        <v>798.8</v>
      </c>
      <c r="K293" s="26">
        <f t="shared" si="25"/>
        <v>1974.743277468874</v>
      </c>
      <c r="L293" s="26">
        <f t="shared" si="28"/>
        <v>2062.823277468874</v>
      </c>
      <c r="M293" s="26">
        <f t="shared" si="26"/>
        <v>2058.2732774688743</v>
      </c>
      <c r="N293" s="27">
        <f t="shared" si="27"/>
        <v>2060.5482774688744</v>
      </c>
      <c r="O293" s="12">
        <v>17</v>
      </c>
      <c r="P293" s="12">
        <v>37</v>
      </c>
      <c r="Q293" s="12">
        <v>53</v>
      </c>
      <c r="S293" s="28">
        <v>3.127</v>
      </c>
      <c r="T293" s="16">
        <v>183.36</v>
      </c>
      <c r="U293" s="16">
        <f t="shared" si="29"/>
        <v>-342.48533333333336</v>
      </c>
      <c r="V293" s="28">
        <v>0.223</v>
      </c>
      <c r="W293" s="47">
        <v>0.035</v>
      </c>
      <c r="X293" s="47">
        <f t="shared" si="30"/>
        <v>0.03366666666666667</v>
      </c>
      <c r="Y293" s="29">
        <v>12.302</v>
      </c>
      <c r="Z293" s="27">
        <v>2060.5482774688744</v>
      </c>
    </row>
    <row r="294" spans="1:26" ht="12.75">
      <c r="A294" s="2">
        <v>37004</v>
      </c>
      <c r="B294" s="16">
        <v>113</v>
      </c>
      <c r="C294" s="31">
        <v>0.768981457</v>
      </c>
      <c r="D294" s="15">
        <v>0.768981457</v>
      </c>
      <c r="E294" s="4">
        <v>2843</v>
      </c>
      <c r="F294" s="14">
        <v>0</v>
      </c>
      <c r="G294" s="31">
        <v>37.41934935</v>
      </c>
      <c r="H294" s="31">
        <v>-77.47665741</v>
      </c>
      <c r="I294" s="13">
        <v>839.7</v>
      </c>
      <c r="J294" s="12">
        <f t="shared" si="24"/>
        <v>798.1</v>
      </c>
      <c r="K294" s="26">
        <f t="shared" si="25"/>
        <v>1982.023340506894</v>
      </c>
      <c r="L294" s="26">
        <f t="shared" si="28"/>
        <v>2070.1033405068943</v>
      </c>
      <c r="M294" s="26">
        <f t="shared" si="26"/>
        <v>2065.553340506894</v>
      </c>
      <c r="N294" s="27">
        <f t="shared" si="27"/>
        <v>2067.828340506894</v>
      </c>
      <c r="O294" s="12">
        <v>16.6</v>
      </c>
      <c r="P294" s="12">
        <v>37.9</v>
      </c>
      <c r="Q294" s="12">
        <v>52.9</v>
      </c>
      <c r="S294" s="28">
        <v>3.281</v>
      </c>
      <c r="T294" s="16">
        <v>289.097</v>
      </c>
      <c r="U294" s="16">
        <f t="shared" si="29"/>
        <v>-184.58975000000004</v>
      </c>
      <c r="V294" s="28">
        <v>0.181</v>
      </c>
      <c r="W294" s="47">
        <v>0.036</v>
      </c>
      <c r="X294" s="47">
        <f t="shared" si="30"/>
        <v>0.03425</v>
      </c>
      <c r="Y294" s="29">
        <v>12.322</v>
      </c>
      <c r="Z294" s="27">
        <v>2067.828340506894</v>
      </c>
    </row>
    <row r="295" spans="1:26" ht="12.75">
      <c r="A295" s="2">
        <v>37004</v>
      </c>
      <c r="B295" s="16">
        <v>113</v>
      </c>
      <c r="C295" s="31">
        <v>0.769097209</v>
      </c>
      <c r="D295" s="15">
        <v>0.769097209</v>
      </c>
      <c r="E295" s="4">
        <v>2853</v>
      </c>
      <c r="F295" s="14">
        <v>0</v>
      </c>
      <c r="G295" s="31">
        <v>37.41951194</v>
      </c>
      <c r="H295" s="31">
        <v>-77.48511951</v>
      </c>
      <c r="I295" s="13">
        <v>839.5</v>
      </c>
      <c r="J295" s="12">
        <f t="shared" si="24"/>
        <v>797.9</v>
      </c>
      <c r="K295" s="26">
        <f t="shared" si="25"/>
        <v>1984.104531337839</v>
      </c>
      <c r="L295" s="26">
        <f t="shared" si="28"/>
        <v>2072.184531337839</v>
      </c>
      <c r="M295" s="26">
        <f t="shared" si="26"/>
        <v>2067.6345313378392</v>
      </c>
      <c r="N295" s="27">
        <f t="shared" si="27"/>
        <v>2069.9095313378393</v>
      </c>
      <c r="O295" s="12">
        <v>16.6</v>
      </c>
      <c r="P295" s="12">
        <v>38.2</v>
      </c>
      <c r="Q295" s="12">
        <v>43.6</v>
      </c>
      <c r="R295" s="1">
        <v>9.06E-06</v>
      </c>
      <c r="S295" s="28">
        <v>3.461</v>
      </c>
      <c r="T295" s="16">
        <v>394.915</v>
      </c>
      <c r="U295" s="16">
        <f t="shared" si="29"/>
        <v>-68.68880000000003</v>
      </c>
      <c r="V295" s="28">
        <v>0.192</v>
      </c>
      <c r="W295" s="47">
        <v>0.038</v>
      </c>
      <c r="X295" s="47">
        <f t="shared" si="30"/>
        <v>0.035</v>
      </c>
      <c r="Y295" s="29">
        <v>12.3</v>
      </c>
      <c r="Z295" s="27">
        <v>2069.9095313378393</v>
      </c>
    </row>
    <row r="296" spans="1:26" ht="12.75">
      <c r="A296" s="2">
        <v>37004</v>
      </c>
      <c r="B296" s="16">
        <v>113</v>
      </c>
      <c r="C296" s="31">
        <v>0.769212961</v>
      </c>
      <c r="D296" s="15">
        <v>0.769212961</v>
      </c>
      <c r="E296" s="4">
        <v>2863</v>
      </c>
      <c r="F296" s="14">
        <v>0</v>
      </c>
      <c r="G296" s="31">
        <v>37.41957747</v>
      </c>
      <c r="H296" s="31">
        <v>-77.49342977</v>
      </c>
      <c r="I296" s="13">
        <v>839.4</v>
      </c>
      <c r="J296" s="12">
        <f t="shared" si="24"/>
        <v>797.8</v>
      </c>
      <c r="K296" s="26">
        <f t="shared" si="25"/>
        <v>1985.1453223866415</v>
      </c>
      <c r="L296" s="26">
        <f t="shared" si="28"/>
        <v>2073.2253223866414</v>
      </c>
      <c r="M296" s="26">
        <f t="shared" si="26"/>
        <v>2068.6753223866417</v>
      </c>
      <c r="N296" s="27">
        <f t="shared" si="27"/>
        <v>2070.9503223866413</v>
      </c>
      <c r="O296" s="12">
        <v>16.6</v>
      </c>
      <c r="P296" s="12">
        <v>38.2</v>
      </c>
      <c r="Q296" s="12">
        <v>48.9</v>
      </c>
      <c r="S296" s="28">
        <v>2.196</v>
      </c>
      <c r="T296" s="16">
        <v>-286.685</v>
      </c>
      <c r="U296" s="16">
        <f t="shared" si="29"/>
        <v>-105.02150000000002</v>
      </c>
      <c r="V296" s="28">
        <v>0.203</v>
      </c>
      <c r="W296" s="47">
        <v>0.039</v>
      </c>
      <c r="X296" s="47">
        <f t="shared" si="30"/>
        <v>0.03566666666666667</v>
      </c>
      <c r="Y296" s="29">
        <v>12.3</v>
      </c>
      <c r="Z296" s="27">
        <v>2070.9503223866413</v>
      </c>
    </row>
    <row r="297" spans="1:26" ht="12.75">
      <c r="A297" s="2">
        <v>37004</v>
      </c>
      <c r="B297" s="16">
        <v>113</v>
      </c>
      <c r="C297" s="31">
        <v>0.769328713</v>
      </c>
      <c r="D297" s="15">
        <v>0.769328713</v>
      </c>
      <c r="E297" s="4">
        <v>2873</v>
      </c>
      <c r="F297" s="14">
        <v>0</v>
      </c>
      <c r="G297" s="31">
        <v>37.41950243</v>
      </c>
      <c r="H297" s="31">
        <v>-77.50162352</v>
      </c>
      <c r="I297" s="13">
        <v>839.3</v>
      </c>
      <c r="J297" s="12">
        <f t="shared" si="24"/>
        <v>797.6999999999999</v>
      </c>
      <c r="K297" s="26">
        <f t="shared" si="25"/>
        <v>1986.1862439012605</v>
      </c>
      <c r="L297" s="26">
        <f t="shared" si="28"/>
        <v>2074.2662439012606</v>
      </c>
      <c r="M297" s="26">
        <f t="shared" si="26"/>
        <v>2069.7162439012604</v>
      </c>
      <c r="N297" s="27">
        <f t="shared" si="27"/>
        <v>2071.9912439012605</v>
      </c>
      <c r="O297" s="12">
        <v>16.6</v>
      </c>
      <c r="P297" s="12">
        <v>35.4</v>
      </c>
      <c r="Q297" s="12">
        <v>51.6</v>
      </c>
      <c r="S297" s="28">
        <v>4.566</v>
      </c>
      <c r="T297" s="16">
        <v>974.134</v>
      </c>
      <c r="U297" s="16">
        <f t="shared" si="29"/>
        <v>219.56050000000002</v>
      </c>
      <c r="V297" s="28">
        <v>0.195</v>
      </c>
      <c r="W297" s="47">
        <v>0.041</v>
      </c>
      <c r="X297" s="47">
        <f t="shared" si="30"/>
        <v>0.037166666666666674</v>
      </c>
      <c r="Y297" s="29">
        <v>12.325</v>
      </c>
      <c r="Z297" s="27">
        <v>2071.9912439012605</v>
      </c>
    </row>
    <row r="298" spans="1:26" ht="12.75">
      <c r="A298" s="2">
        <v>37004</v>
      </c>
      <c r="B298" s="16">
        <v>113</v>
      </c>
      <c r="C298" s="31">
        <v>0.769444466</v>
      </c>
      <c r="D298" s="15">
        <v>0.769444466</v>
      </c>
      <c r="E298" s="4">
        <v>2883</v>
      </c>
      <c r="F298" s="14">
        <v>0</v>
      </c>
      <c r="G298" s="31">
        <v>37.41924902</v>
      </c>
      <c r="H298" s="31">
        <v>-77.50973876</v>
      </c>
      <c r="I298" s="13">
        <v>839.1</v>
      </c>
      <c r="J298" s="12">
        <f t="shared" si="24"/>
        <v>797.5</v>
      </c>
      <c r="K298" s="26">
        <f t="shared" si="25"/>
        <v>1988.2684784588103</v>
      </c>
      <c r="L298" s="26">
        <f t="shared" si="28"/>
        <v>2076.3484784588104</v>
      </c>
      <c r="M298" s="26">
        <f t="shared" si="26"/>
        <v>2071.79847845881</v>
      </c>
      <c r="N298" s="27">
        <f t="shared" si="27"/>
        <v>2074.0734784588103</v>
      </c>
      <c r="O298" s="12">
        <v>16.5</v>
      </c>
      <c r="P298" s="12">
        <v>38.4</v>
      </c>
      <c r="Q298" s="12">
        <v>49.9</v>
      </c>
      <c r="S298" s="28">
        <v>2.185</v>
      </c>
      <c r="T298" s="16">
        <v>-285.13</v>
      </c>
      <c r="U298" s="16">
        <f t="shared" si="29"/>
        <v>211.6151666666667</v>
      </c>
      <c r="V298" s="28">
        <v>0.202</v>
      </c>
      <c r="W298" s="47">
        <v>0.042</v>
      </c>
      <c r="X298" s="47">
        <f t="shared" si="30"/>
        <v>0.038500000000000006</v>
      </c>
      <c r="Y298" s="29">
        <v>12.305</v>
      </c>
      <c r="Z298" s="27">
        <v>2074.0734784588103</v>
      </c>
    </row>
    <row r="299" spans="1:26" ht="12.75">
      <c r="A299" s="2">
        <v>37004</v>
      </c>
      <c r="B299" s="16">
        <v>113</v>
      </c>
      <c r="C299" s="31">
        <v>0.769560158</v>
      </c>
      <c r="D299" s="15">
        <v>0.769560158</v>
      </c>
      <c r="E299" s="4">
        <v>2893</v>
      </c>
      <c r="F299" s="14">
        <v>0</v>
      </c>
      <c r="G299" s="31">
        <v>37.4187462</v>
      </c>
      <c r="H299" s="31">
        <v>-77.51791564</v>
      </c>
      <c r="I299" s="13">
        <v>839.7</v>
      </c>
      <c r="J299" s="12">
        <f t="shared" si="24"/>
        <v>798.1</v>
      </c>
      <c r="K299" s="26">
        <f t="shared" si="25"/>
        <v>1982.023340506894</v>
      </c>
      <c r="L299" s="26">
        <f t="shared" si="28"/>
        <v>2070.1033405068943</v>
      </c>
      <c r="M299" s="26">
        <f t="shared" si="26"/>
        <v>2065.553340506894</v>
      </c>
      <c r="N299" s="27">
        <f t="shared" si="27"/>
        <v>2067.828340506894</v>
      </c>
      <c r="O299" s="12">
        <v>16.3</v>
      </c>
      <c r="P299" s="12">
        <v>40.3</v>
      </c>
      <c r="Q299" s="12">
        <v>50.4</v>
      </c>
      <c r="S299" s="28">
        <v>3.006</v>
      </c>
      <c r="T299" s="16">
        <v>135.689</v>
      </c>
      <c r="U299" s="16">
        <f t="shared" si="29"/>
        <v>203.67000000000004</v>
      </c>
      <c r="V299" s="28">
        <v>0.192</v>
      </c>
      <c r="W299" s="47">
        <v>0.043</v>
      </c>
      <c r="X299" s="47">
        <f t="shared" si="30"/>
        <v>0.03983333333333333</v>
      </c>
      <c r="Y299" s="29">
        <v>12.299</v>
      </c>
      <c r="Z299" s="27">
        <v>2067.828340506894</v>
      </c>
    </row>
    <row r="300" spans="1:26" ht="12.75">
      <c r="A300" s="2">
        <v>37004</v>
      </c>
      <c r="B300" s="16">
        <v>113</v>
      </c>
      <c r="C300" s="31">
        <v>0.76967591</v>
      </c>
      <c r="D300" s="15">
        <v>0.76967591</v>
      </c>
      <c r="E300" s="4">
        <v>2903</v>
      </c>
      <c r="F300" s="14">
        <v>0</v>
      </c>
      <c r="G300" s="31">
        <v>37.4178299</v>
      </c>
      <c r="H300" s="31">
        <v>-77.52598231</v>
      </c>
      <c r="I300" s="13">
        <v>841.3</v>
      </c>
      <c r="J300" s="12">
        <f t="shared" si="24"/>
        <v>799.6999999999999</v>
      </c>
      <c r="K300" s="26">
        <f t="shared" si="25"/>
        <v>1965.392564895202</v>
      </c>
      <c r="L300" s="26">
        <f t="shared" si="28"/>
        <v>2053.472564895202</v>
      </c>
      <c r="M300" s="26">
        <f t="shared" si="26"/>
        <v>2048.922564895202</v>
      </c>
      <c r="N300" s="27">
        <f t="shared" si="27"/>
        <v>2051.197564895202</v>
      </c>
      <c r="O300" s="12">
        <v>16.2</v>
      </c>
      <c r="P300" s="12">
        <v>42.3</v>
      </c>
      <c r="Q300" s="12">
        <v>48.9</v>
      </c>
      <c r="S300" s="28">
        <v>3.492</v>
      </c>
      <c r="T300" s="16">
        <v>399.089</v>
      </c>
      <c r="U300" s="16">
        <f t="shared" si="29"/>
        <v>222.00199999999998</v>
      </c>
      <c r="V300" s="28">
        <v>0.181</v>
      </c>
      <c r="W300" s="47">
        <v>0.045</v>
      </c>
      <c r="X300" s="47">
        <f t="shared" si="30"/>
        <v>0.04133333333333333</v>
      </c>
      <c r="Y300" s="29">
        <v>12.336</v>
      </c>
      <c r="Z300" s="27">
        <v>2051.197564895202</v>
      </c>
    </row>
    <row r="301" spans="1:26" ht="12.75">
      <c r="A301" s="2">
        <v>37004</v>
      </c>
      <c r="B301" s="16">
        <v>113</v>
      </c>
      <c r="C301" s="31">
        <v>0.769791663</v>
      </c>
      <c r="D301" s="15">
        <v>0.769791663</v>
      </c>
      <c r="E301" s="4">
        <v>2913</v>
      </c>
      <c r="F301" s="14">
        <v>0</v>
      </c>
      <c r="G301" s="31">
        <v>37.4163879</v>
      </c>
      <c r="H301" s="31">
        <v>-77.53391705</v>
      </c>
      <c r="I301" s="13">
        <v>843</v>
      </c>
      <c r="J301" s="12">
        <f t="shared" si="24"/>
        <v>801.4</v>
      </c>
      <c r="K301" s="26">
        <f t="shared" si="25"/>
        <v>1947.758784822431</v>
      </c>
      <c r="L301" s="26">
        <f t="shared" si="28"/>
        <v>2035.8387848224309</v>
      </c>
      <c r="M301" s="26">
        <f t="shared" si="26"/>
        <v>2031.288784822431</v>
      </c>
      <c r="N301" s="27">
        <f t="shared" si="27"/>
        <v>2033.563784822431</v>
      </c>
      <c r="O301" s="12">
        <v>16.5</v>
      </c>
      <c r="P301" s="12">
        <v>42.6</v>
      </c>
      <c r="Q301" s="12">
        <v>49.5</v>
      </c>
      <c r="R301" s="1">
        <v>1.61E-05</v>
      </c>
      <c r="S301" s="28">
        <v>2.572</v>
      </c>
      <c r="T301" s="16">
        <v>-72.593</v>
      </c>
      <c r="U301" s="16">
        <f t="shared" si="29"/>
        <v>144.084</v>
      </c>
      <c r="V301" s="28">
        <v>0.192</v>
      </c>
      <c r="W301" s="47">
        <v>0.046</v>
      </c>
      <c r="X301" s="47">
        <f t="shared" si="30"/>
        <v>0.04266666666666666</v>
      </c>
      <c r="Y301" s="29">
        <v>12.313</v>
      </c>
      <c r="Z301" s="27">
        <v>2033.563784822431</v>
      </c>
    </row>
    <row r="302" spans="1:26" ht="12.75">
      <c r="A302" s="2">
        <v>37004</v>
      </c>
      <c r="B302" s="16">
        <v>113</v>
      </c>
      <c r="C302" s="31">
        <v>0.769907415</v>
      </c>
      <c r="D302" s="15">
        <v>0.769907415</v>
      </c>
      <c r="E302" s="4">
        <v>2923</v>
      </c>
      <c r="F302" s="14">
        <v>0</v>
      </c>
      <c r="G302" s="31">
        <v>37.41435102</v>
      </c>
      <c r="H302" s="31">
        <v>-77.54169257</v>
      </c>
      <c r="I302" s="13">
        <v>842.8</v>
      </c>
      <c r="J302" s="12">
        <f t="shared" si="24"/>
        <v>801.1999999999999</v>
      </c>
      <c r="K302" s="26">
        <f t="shared" si="25"/>
        <v>1949.8314046689586</v>
      </c>
      <c r="L302" s="26">
        <f t="shared" si="28"/>
        <v>2037.9114046689585</v>
      </c>
      <c r="M302" s="26">
        <f t="shared" si="26"/>
        <v>2033.3614046689586</v>
      </c>
      <c r="N302" s="27">
        <f t="shared" si="27"/>
        <v>2035.6364046689587</v>
      </c>
      <c r="O302" s="12">
        <v>16.7</v>
      </c>
      <c r="P302" s="12">
        <v>41.5</v>
      </c>
      <c r="Q302" s="12">
        <v>48.5</v>
      </c>
      <c r="S302" s="28">
        <v>2.759</v>
      </c>
      <c r="T302" s="16">
        <v>33.144</v>
      </c>
      <c r="U302" s="16">
        <f t="shared" si="29"/>
        <v>197.3888333333333</v>
      </c>
      <c r="V302" s="28">
        <v>0.193</v>
      </c>
      <c r="W302" s="47">
        <v>0.047</v>
      </c>
      <c r="X302" s="47">
        <f t="shared" si="30"/>
        <v>0.04399999999999999</v>
      </c>
      <c r="Y302" s="29">
        <v>12.309</v>
      </c>
      <c r="Z302" s="27">
        <v>2035.6364046689587</v>
      </c>
    </row>
    <row r="303" spans="1:26" ht="12.75">
      <c r="A303" s="2">
        <v>37004</v>
      </c>
      <c r="B303" s="16">
        <v>113</v>
      </c>
      <c r="C303" s="31">
        <v>0.770023167</v>
      </c>
      <c r="D303" s="15">
        <v>0.770023167</v>
      </c>
      <c r="E303" s="4">
        <v>2933</v>
      </c>
      <c r="F303" s="14">
        <v>0</v>
      </c>
      <c r="G303" s="31">
        <v>37.41137158</v>
      </c>
      <c r="H303" s="31">
        <v>-77.54911207</v>
      </c>
      <c r="I303" s="13">
        <v>843.6</v>
      </c>
      <c r="J303" s="12">
        <f t="shared" si="24"/>
        <v>802</v>
      </c>
      <c r="K303" s="26">
        <f t="shared" si="25"/>
        <v>1941.5440273623342</v>
      </c>
      <c r="L303" s="26">
        <f t="shared" si="28"/>
        <v>2029.6240273623341</v>
      </c>
      <c r="M303" s="26">
        <f t="shared" si="26"/>
        <v>2025.0740273623342</v>
      </c>
      <c r="N303" s="27">
        <f t="shared" si="27"/>
        <v>2027.3490273623343</v>
      </c>
      <c r="O303" s="12">
        <v>16.7</v>
      </c>
      <c r="P303" s="12">
        <v>41.2</v>
      </c>
      <c r="Q303" s="12">
        <v>49.6</v>
      </c>
      <c r="S303" s="28">
        <v>3.283</v>
      </c>
      <c r="T303" s="16">
        <v>296.462</v>
      </c>
      <c r="U303" s="16">
        <f t="shared" si="29"/>
        <v>84.4435</v>
      </c>
      <c r="V303" s="28">
        <v>0.193</v>
      </c>
      <c r="W303" s="47">
        <v>0.049</v>
      </c>
      <c r="X303" s="47">
        <f t="shared" si="30"/>
        <v>0.04533333333333333</v>
      </c>
      <c r="Y303" s="29">
        <v>12.338</v>
      </c>
      <c r="Z303" s="27">
        <v>2027.3490273623343</v>
      </c>
    </row>
    <row r="304" spans="1:26" ht="12.75">
      <c r="A304" s="2">
        <v>37004</v>
      </c>
      <c r="B304" s="16">
        <v>113</v>
      </c>
      <c r="C304" s="31">
        <v>0.77013886</v>
      </c>
      <c r="D304" s="15">
        <v>0.77013886</v>
      </c>
      <c r="E304" s="4">
        <v>2943</v>
      </c>
      <c r="F304" s="14">
        <v>0</v>
      </c>
      <c r="G304" s="31">
        <v>37.40585067</v>
      </c>
      <c r="H304" s="31">
        <v>-77.55426876</v>
      </c>
      <c r="I304" s="13">
        <v>847.3</v>
      </c>
      <c r="J304" s="12">
        <f t="shared" si="24"/>
        <v>805.6999999999999</v>
      </c>
      <c r="K304" s="26">
        <f t="shared" si="25"/>
        <v>1903.3221273543184</v>
      </c>
      <c r="L304" s="26">
        <f t="shared" si="28"/>
        <v>1991.4021273543183</v>
      </c>
      <c r="M304" s="26">
        <f t="shared" si="26"/>
        <v>1986.8521273543183</v>
      </c>
      <c r="N304" s="27">
        <f t="shared" si="27"/>
        <v>1989.1271273543184</v>
      </c>
      <c r="O304" s="12">
        <v>17.4</v>
      </c>
      <c r="P304" s="12">
        <v>40.6</v>
      </c>
      <c r="Q304" s="12">
        <v>47.9</v>
      </c>
      <c r="S304" s="28">
        <v>2.371</v>
      </c>
      <c r="T304" s="16">
        <v>-175.137</v>
      </c>
      <c r="U304" s="16">
        <f t="shared" si="29"/>
        <v>102.77566666666667</v>
      </c>
      <c r="V304" s="28">
        <v>0.192</v>
      </c>
      <c r="W304" s="47">
        <v>0.05</v>
      </c>
      <c r="X304" s="47">
        <f t="shared" si="30"/>
        <v>0.04666666666666666</v>
      </c>
      <c r="Y304" s="29">
        <v>12.312</v>
      </c>
      <c r="Z304" s="27">
        <v>1989.1271273543184</v>
      </c>
    </row>
    <row r="305" spans="1:26" ht="12.75">
      <c r="A305" s="2">
        <v>37004</v>
      </c>
      <c r="B305" s="16">
        <v>113</v>
      </c>
      <c r="C305" s="31">
        <v>0.770254612</v>
      </c>
      <c r="D305" s="15">
        <v>0.770254612</v>
      </c>
      <c r="E305" s="4">
        <v>2953</v>
      </c>
      <c r="F305" s="14">
        <v>0</v>
      </c>
      <c r="G305" s="31">
        <v>37.39929598</v>
      </c>
      <c r="H305" s="31">
        <v>-77.5560532</v>
      </c>
      <c r="I305" s="13">
        <v>848.9</v>
      </c>
      <c r="J305" s="12">
        <f t="shared" si="24"/>
        <v>807.3</v>
      </c>
      <c r="K305" s="26">
        <f t="shared" si="25"/>
        <v>1886.848070872139</v>
      </c>
      <c r="L305" s="26">
        <f t="shared" si="28"/>
        <v>1974.928070872139</v>
      </c>
      <c r="M305" s="26">
        <f t="shared" si="26"/>
        <v>1970.378070872139</v>
      </c>
      <c r="N305" s="27">
        <f t="shared" si="27"/>
        <v>1972.6530708721389</v>
      </c>
      <c r="O305" s="12">
        <v>17.6</v>
      </c>
      <c r="P305" s="12">
        <v>40.1</v>
      </c>
      <c r="Q305" s="12">
        <v>48.9</v>
      </c>
      <c r="S305" s="28">
        <v>4.121</v>
      </c>
      <c r="T305" s="16">
        <v>718.181</v>
      </c>
      <c r="U305" s="16">
        <f t="shared" si="29"/>
        <v>199.85766666666666</v>
      </c>
      <c r="V305" s="28">
        <v>0.182</v>
      </c>
      <c r="W305" s="47">
        <v>0.051</v>
      </c>
      <c r="X305" s="47">
        <f t="shared" si="30"/>
        <v>0.047999999999999994</v>
      </c>
      <c r="Y305" s="29">
        <v>12.312</v>
      </c>
      <c r="Z305" s="27">
        <v>1972.6530708721389</v>
      </c>
    </row>
    <row r="306" spans="1:26" ht="12.75">
      <c r="A306" s="2">
        <v>37004</v>
      </c>
      <c r="B306" s="16">
        <v>113</v>
      </c>
      <c r="C306" s="31">
        <v>0.770370364</v>
      </c>
      <c r="D306" s="15">
        <v>0.770370364</v>
      </c>
      <c r="E306" s="4">
        <v>2963</v>
      </c>
      <c r="F306" s="14">
        <v>0</v>
      </c>
      <c r="G306" s="31">
        <v>37.39276014</v>
      </c>
      <c r="H306" s="31">
        <v>-77.55372949</v>
      </c>
      <c r="I306" s="13">
        <v>849.6</v>
      </c>
      <c r="J306" s="12">
        <f t="shared" si="24"/>
        <v>808</v>
      </c>
      <c r="K306" s="26">
        <f t="shared" si="25"/>
        <v>1879.6509355730927</v>
      </c>
      <c r="L306" s="26">
        <f t="shared" si="28"/>
        <v>1967.7309355730927</v>
      </c>
      <c r="M306" s="26">
        <f t="shared" si="26"/>
        <v>1963.1809355730927</v>
      </c>
      <c r="N306" s="27">
        <f t="shared" si="27"/>
        <v>1965.4559355730926</v>
      </c>
      <c r="O306" s="12">
        <v>17.2</v>
      </c>
      <c r="P306" s="12">
        <v>44</v>
      </c>
      <c r="Q306" s="12">
        <v>49.6</v>
      </c>
      <c r="S306" s="28">
        <v>1.402</v>
      </c>
      <c r="T306" s="16">
        <v>-698.583</v>
      </c>
      <c r="U306" s="16">
        <f t="shared" si="29"/>
        <v>16.91233333333334</v>
      </c>
      <c r="V306" s="28">
        <v>0.194</v>
      </c>
      <c r="W306" s="47">
        <v>0.053</v>
      </c>
      <c r="X306" s="47">
        <f t="shared" si="30"/>
        <v>0.04933333333333333</v>
      </c>
      <c r="Y306" s="29">
        <v>12.337</v>
      </c>
      <c r="Z306" s="27">
        <v>1965.4559355730926</v>
      </c>
    </row>
    <row r="307" spans="1:26" ht="12.75">
      <c r="A307" s="2">
        <v>37004</v>
      </c>
      <c r="B307" s="16">
        <v>113</v>
      </c>
      <c r="C307" s="31">
        <v>0.770486116</v>
      </c>
      <c r="D307" s="15">
        <v>0.770486116</v>
      </c>
      <c r="E307" s="4">
        <v>2973</v>
      </c>
      <c r="F307" s="14">
        <v>0</v>
      </c>
      <c r="G307" s="31">
        <v>37.38704819</v>
      </c>
      <c r="H307" s="31">
        <v>-77.54819727</v>
      </c>
      <c r="I307" s="13">
        <v>850.1</v>
      </c>
      <c r="J307" s="12">
        <f t="shared" si="24"/>
        <v>808.5</v>
      </c>
      <c r="K307" s="26">
        <f t="shared" si="25"/>
        <v>1874.5139410560373</v>
      </c>
      <c r="L307" s="26">
        <f t="shared" si="28"/>
        <v>1962.5939410560372</v>
      </c>
      <c r="M307" s="26">
        <f t="shared" si="26"/>
        <v>1958.0439410560373</v>
      </c>
      <c r="N307" s="27">
        <f t="shared" si="27"/>
        <v>1960.3189410560371</v>
      </c>
      <c r="O307" s="12">
        <v>17.4</v>
      </c>
      <c r="P307" s="12">
        <v>42.2</v>
      </c>
      <c r="Q307" s="12">
        <v>49.5</v>
      </c>
      <c r="R307" s="1">
        <v>1.89E-05</v>
      </c>
      <c r="S307" s="28">
        <v>3.625</v>
      </c>
      <c r="T307" s="16">
        <v>457.236</v>
      </c>
      <c r="U307" s="16">
        <f t="shared" si="29"/>
        <v>105.21716666666669</v>
      </c>
      <c r="V307" s="28">
        <v>0.213</v>
      </c>
      <c r="W307" s="47">
        <v>0.054</v>
      </c>
      <c r="X307" s="47">
        <f t="shared" si="30"/>
        <v>0.050666666666666665</v>
      </c>
      <c r="Y307" s="29">
        <v>12.315</v>
      </c>
      <c r="Z307" s="27">
        <v>1960.3189410560371</v>
      </c>
    </row>
    <row r="308" spans="1:26" ht="12.75">
      <c r="A308" s="2">
        <v>37004</v>
      </c>
      <c r="B308" s="16">
        <v>113</v>
      </c>
      <c r="C308" s="31">
        <v>0.770601869</v>
      </c>
      <c r="D308" s="15">
        <v>0.770601869</v>
      </c>
      <c r="E308" s="4">
        <v>2983</v>
      </c>
      <c r="F308" s="14">
        <v>0</v>
      </c>
      <c r="G308" s="31">
        <v>37.38191422</v>
      </c>
      <c r="H308" s="31">
        <v>-77.54158507</v>
      </c>
      <c r="I308" s="13">
        <v>854.2</v>
      </c>
      <c r="J308" s="12">
        <f t="shared" si="24"/>
        <v>812.6</v>
      </c>
      <c r="K308" s="26">
        <f t="shared" si="25"/>
        <v>1832.5100261604657</v>
      </c>
      <c r="L308" s="26">
        <f t="shared" si="28"/>
        <v>1920.5900261604656</v>
      </c>
      <c r="M308" s="26">
        <f t="shared" si="26"/>
        <v>1916.0400261604657</v>
      </c>
      <c r="N308" s="27">
        <f t="shared" si="27"/>
        <v>1918.3150261604655</v>
      </c>
      <c r="O308" s="12">
        <v>17.8</v>
      </c>
      <c r="P308" s="12">
        <v>43.8</v>
      </c>
      <c r="Q308" s="12">
        <v>49.4</v>
      </c>
      <c r="S308" s="28">
        <v>3.704</v>
      </c>
      <c r="T308" s="16">
        <v>510.636</v>
      </c>
      <c r="U308" s="16">
        <f t="shared" si="29"/>
        <v>184.79916666666668</v>
      </c>
      <c r="V308" s="28">
        <v>0.213</v>
      </c>
      <c r="W308" s="47">
        <v>0.055</v>
      </c>
      <c r="X308" s="47">
        <f t="shared" si="30"/>
        <v>0.052</v>
      </c>
      <c r="Y308" s="29">
        <v>12.318</v>
      </c>
      <c r="Z308" s="27">
        <v>1918.3150261604655</v>
      </c>
    </row>
    <row r="309" spans="1:26" ht="12.75">
      <c r="A309" s="2">
        <v>37004</v>
      </c>
      <c r="B309" s="16">
        <v>113</v>
      </c>
      <c r="C309" s="31">
        <v>0.770717621</v>
      </c>
      <c r="D309" s="15">
        <v>0.770717621</v>
      </c>
      <c r="E309" s="4">
        <v>2993</v>
      </c>
      <c r="F309" s="14">
        <v>0</v>
      </c>
      <c r="G309" s="31">
        <v>37.37754807</v>
      </c>
      <c r="H309" s="31">
        <v>-77.53451421</v>
      </c>
      <c r="I309" s="13">
        <v>856.7</v>
      </c>
      <c r="J309" s="12">
        <f t="shared" si="24"/>
        <v>815.1</v>
      </c>
      <c r="K309" s="26">
        <f t="shared" si="25"/>
        <v>1807.0017694124983</v>
      </c>
      <c r="L309" s="26">
        <f t="shared" si="28"/>
        <v>1895.0817694124983</v>
      </c>
      <c r="M309" s="26">
        <f t="shared" si="26"/>
        <v>1890.5317694124983</v>
      </c>
      <c r="N309" s="27">
        <f t="shared" si="27"/>
        <v>1892.8067694124984</v>
      </c>
      <c r="O309" s="12">
        <v>18.1</v>
      </c>
      <c r="P309" s="12">
        <v>43.9</v>
      </c>
      <c r="Q309" s="12">
        <v>51.6</v>
      </c>
      <c r="S309" s="28">
        <v>2.612</v>
      </c>
      <c r="T309" s="16">
        <v>-66.046</v>
      </c>
      <c r="U309" s="16">
        <f t="shared" si="29"/>
        <v>124.38116666666667</v>
      </c>
      <c r="V309" s="28">
        <v>0.212</v>
      </c>
      <c r="W309" s="47">
        <v>0.057</v>
      </c>
      <c r="X309" s="47">
        <f t="shared" si="30"/>
        <v>0.05333333333333334</v>
      </c>
      <c r="Y309" s="29">
        <v>12.332</v>
      </c>
      <c r="Z309" s="27">
        <v>1892.8067694124984</v>
      </c>
    </row>
    <row r="310" spans="1:26" ht="12.75">
      <c r="A310" s="2">
        <v>37004</v>
      </c>
      <c r="B310" s="16">
        <v>113</v>
      </c>
      <c r="C310" s="31">
        <v>0.770833313</v>
      </c>
      <c r="D310" s="15">
        <v>0.770833313</v>
      </c>
      <c r="E310" s="4">
        <v>3003</v>
      </c>
      <c r="F310" s="14">
        <v>0</v>
      </c>
      <c r="G310" s="31">
        <v>37.37572506</v>
      </c>
      <c r="H310" s="31">
        <v>-77.52594181</v>
      </c>
      <c r="I310" s="13">
        <v>858.4</v>
      </c>
      <c r="J310" s="12">
        <f t="shared" si="24"/>
        <v>816.8</v>
      </c>
      <c r="K310" s="26">
        <f t="shared" si="25"/>
        <v>1789.7008043547107</v>
      </c>
      <c r="L310" s="26">
        <f t="shared" si="28"/>
        <v>1877.7808043547107</v>
      </c>
      <c r="M310" s="26">
        <f t="shared" si="26"/>
        <v>1873.2308043547107</v>
      </c>
      <c r="N310" s="27">
        <f t="shared" si="27"/>
        <v>1875.5058043547106</v>
      </c>
      <c r="O310" s="12">
        <v>18.3</v>
      </c>
      <c r="P310" s="12">
        <v>43.7</v>
      </c>
      <c r="Q310" s="12">
        <v>48.4</v>
      </c>
      <c r="S310" s="28">
        <v>3.197</v>
      </c>
      <c r="T310" s="16">
        <v>249.691</v>
      </c>
      <c r="U310" s="16">
        <f t="shared" si="29"/>
        <v>195.18583333333333</v>
      </c>
      <c r="V310" s="28">
        <v>0.202</v>
      </c>
      <c r="W310" s="47">
        <v>0.058</v>
      </c>
      <c r="X310" s="47">
        <f t="shared" si="30"/>
        <v>0.05466666666666667</v>
      </c>
      <c r="Y310" s="29">
        <v>12.318</v>
      </c>
      <c r="Z310" s="27">
        <v>1875.5058043547106</v>
      </c>
    </row>
    <row r="311" spans="1:26" ht="12.75">
      <c r="A311" s="2">
        <v>37004</v>
      </c>
      <c r="B311" s="16">
        <v>113</v>
      </c>
      <c r="C311" s="31">
        <v>0.770949066</v>
      </c>
      <c r="D311" s="15">
        <v>0.770949066</v>
      </c>
      <c r="E311" s="4">
        <v>3013</v>
      </c>
      <c r="F311" s="14">
        <v>0</v>
      </c>
      <c r="G311" s="31">
        <v>37.37733797</v>
      </c>
      <c r="H311" s="31">
        <v>-77.51664061</v>
      </c>
      <c r="I311" s="13">
        <v>860.5</v>
      </c>
      <c r="J311" s="12">
        <f t="shared" si="24"/>
        <v>818.9</v>
      </c>
      <c r="K311" s="26">
        <f t="shared" si="25"/>
        <v>1768.378670146382</v>
      </c>
      <c r="L311" s="26">
        <f t="shared" si="28"/>
        <v>1856.458670146382</v>
      </c>
      <c r="M311" s="26">
        <f t="shared" si="26"/>
        <v>1851.908670146382</v>
      </c>
      <c r="N311" s="27">
        <f t="shared" si="27"/>
        <v>1854.1836701463822</v>
      </c>
      <c r="O311" s="12">
        <v>18.2</v>
      </c>
      <c r="P311" s="12">
        <v>47.4</v>
      </c>
      <c r="Q311" s="12">
        <v>49.6</v>
      </c>
      <c r="S311" s="28">
        <v>3.046</v>
      </c>
      <c r="T311" s="16">
        <v>145.509</v>
      </c>
      <c r="U311" s="16">
        <f t="shared" si="29"/>
        <v>99.74050000000001</v>
      </c>
      <c r="V311" s="28">
        <v>0.192</v>
      </c>
      <c r="W311" s="47">
        <v>0.059</v>
      </c>
      <c r="X311" s="47">
        <f t="shared" si="30"/>
        <v>0.056</v>
      </c>
      <c r="Y311" s="29">
        <v>12.319</v>
      </c>
      <c r="Z311" s="27">
        <v>1854.1836701463822</v>
      </c>
    </row>
    <row r="312" spans="1:26" ht="12.75">
      <c r="A312" s="2">
        <v>37004</v>
      </c>
      <c r="B312" s="16">
        <v>113</v>
      </c>
      <c r="C312" s="31">
        <v>0.771064818</v>
      </c>
      <c r="D312" s="15">
        <v>0.771064818</v>
      </c>
      <c r="E312" s="4">
        <v>3023</v>
      </c>
      <c r="F312" s="14">
        <v>0</v>
      </c>
      <c r="G312" s="31">
        <v>37.38138835</v>
      </c>
      <c r="H312" s="31">
        <v>-77.50833095</v>
      </c>
      <c r="I312" s="13">
        <v>861.9</v>
      </c>
      <c r="J312" s="12">
        <f t="shared" si="24"/>
        <v>820.3</v>
      </c>
      <c r="K312" s="26">
        <f t="shared" si="25"/>
        <v>1754.1942695271446</v>
      </c>
      <c r="L312" s="26">
        <f t="shared" si="28"/>
        <v>1842.2742695271445</v>
      </c>
      <c r="M312" s="26">
        <f t="shared" si="26"/>
        <v>1837.7242695271445</v>
      </c>
      <c r="N312" s="27">
        <f t="shared" si="27"/>
        <v>1839.9992695271444</v>
      </c>
      <c r="O312" s="12">
        <v>17.8</v>
      </c>
      <c r="P312" s="12">
        <v>51.1</v>
      </c>
      <c r="Q312" s="12">
        <v>47.1</v>
      </c>
      <c r="S312" s="28">
        <v>2.571</v>
      </c>
      <c r="T312" s="16">
        <v>-63.59</v>
      </c>
      <c r="U312" s="16">
        <f t="shared" si="29"/>
        <v>205.5726666666667</v>
      </c>
      <c r="V312" s="28">
        <v>0.192</v>
      </c>
      <c r="W312" s="47">
        <v>0.061</v>
      </c>
      <c r="X312" s="47">
        <f t="shared" si="30"/>
        <v>0.05733333333333334</v>
      </c>
      <c r="Y312" s="29">
        <v>12.336</v>
      </c>
      <c r="Z312" s="27">
        <v>1839.9992695271444</v>
      </c>
    </row>
    <row r="313" spans="1:26" ht="12.75">
      <c r="A313" s="2">
        <v>37004</v>
      </c>
      <c r="B313" s="16">
        <v>113</v>
      </c>
      <c r="C313" s="31">
        <v>0.77118057</v>
      </c>
      <c r="D313" s="15">
        <v>0.77118057</v>
      </c>
      <c r="E313" s="4">
        <v>3033</v>
      </c>
      <c r="F313" s="14">
        <v>0</v>
      </c>
      <c r="G313" s="31">
        <v>37.38709535</v>
      </c>
      <c r="H313" s="31">
        <v>-77.50169682</v>
      </c>
      <c r="I313" s="13">
        <v>862.7</v>
      </c>
      <c r="J313" s="12">
        <f t="shared" si="24"/>
        <v>821.1</v>
      </c>
      <c r="K313" s="26">
        <f t="shared" si="25"/>
        <v>1746.099762857686</v>
      </c>
      <c r="L313" s="26">
        <f t="shared" si="28"/>
        <v>1834.179762857686</v>
      </c>
      <c r="M313" s="26">
        <f t="shared" si="26"/>
        <v>1829.629762857686</v>
      </c>
      <c r="N313" s="27">
        <f t="shared" si="27"/>
        <v>1831.904762857686</v>
      </c>
      <c r="O313" s="12">
        <v>17.9</v>
      </c>
      <c r="P313" s="12">
        <v>51.2</v>
      </c>
      <c r="Q313" s="12">
        <v>47.6</v>
      </c>
      <c r="R313" s="1">
        <v>2.92E-05</v>
      </c>
      <c r="S313" s="28">
        <v>3.186</v>
      </c>
      <c r="T313" s="16">
        <v>252.228</v>
      </c>
      <c r="U313" s="16">
        <f t="shared" si="29"/>
        <v>171.40466666666669</v>
      </c>
      <c r="V313" s="28">
        <v>0.192</v>
      </c>
      <c r="W313" s="47">
        <v>0.062</v>
      </c>
      <c r="X313" s="47">
        <f t="shared" si="30"/>
        <v>0.05866666666666667</v>
      </c>
      <c r="Y313" s="29">
        <v>12.316</v>
      </c>
      <c r="Z313" s="27">
        <v>1831.904762857686</v>
      </c>
    </row>
    <row r="314" spans="1:26" ht="12.75">
      <c r="A314" s="2">
        <v>37004</v>
      </c>
      <c r="B314" s="16">
        <v>113</v>
      </c>
      <c r="C314" s="31">
        <v>0.771296322</v>
      </c>
      <c r="D314" s="15">
        <v>0.771296322</v>
      </c>
      <c r="E314" s="4">
        <v>3043</v>
      </c>
      <c r="F314" s="14">
        <v>0</v>
      </c>
      <c r="G314" s="31">
        <v>37.39371232</v>
      </c>
      <c r="H314" s="31">
        <v>-77.49680751</v>
      </c>
      <c r="I314" s="13">
        <v>864.3</v>
      </c>
      <c r="J314" s="12">
        <f t="shared" si="24"/>
        <v>822.6999999999999</v>
      </c>
      <c r="K314" s="26">
        <f t="shared" si="25"/>
        <v>1729.9343821652603</v>
      </c>
      <c r="L314" s="26">
        <f t="shared" si="28"/>
        <v>1818.0143821652603</v>
      </c>
      <c r="M314" s="26">
        <f t="shared" si="26"/>
        <v>1813.4643821652603</v>
      </c>
      <c r="N314" s="27">
        <f t="shared" si="27"/>
        <v>1815.7393821652604</v>
      </c>
      <c r="O314" s="12">
        <v>18.5</v>
      </c>
      <c r="P314" s="12">
        <v>45.3</v>
      </c>
      <c r="Q314" s="12">
        <v>40.4</v>
      </c>
      <c r="S314" s="28">
        <v>2.927</v>
      </c>
      <c r="T314" s="16">
        <v>95.465</v>
      </c>
      <c r="U314" s="16">
        <f t="shared" si="29"/>
        <v>102.20949999999999</v>
      </c>
      <c r="V314" s="28">
        <v>0.172</v>
      </c>
      <c r="W314" s="47">
        <v>0.063</v>
      </c>
      <c r="X314" s="47">
        <f t="shared" si="30"/>
        <v>0.06</v>
      </c>
      <c r="Y314" s="29">
        <v>12.316</v>
      </c>
      <c r="Z314" s="27">
        <v>1815.7393821652604</v>
      </c>
    </row>
    <row r="315" spans="1:26" ht="12.75">
      <c r="A315" s="2">
        <v>37004</v>
      </c>
      <c r="B315" s="16">
        <v>113</v>
      </c>
      <c r="C315" s="31">
        <v>0.771412015</v>
      </c>
      <c r="D315" s="15">
        <v>0.771412015</v>
      </c>
      <c r="E315" s="4">
        <v>3053</v>
      </c>
      <c r="F315" s="14">
        <v>0</v>
      </c>
      <c r="G315" s="31">
        <v>37.40111314</v>
      </c>
      <c r="H315" s="31">
        <v>-77.49434886</v>
      </c>
      <c r="I315" s="13">
        <v>866.1</v>
      </c>
      <c r="J315" s="12">
        <f t="shared" si="24"/>
        <v>824.5</v>
      </c>
      <c r="K315" s="26">
        <f t="shared" si="25"/>
        <v>1711.7858653862254</v>
      </c>
      <c r="L315" s="26">
        <f t="shared" si="28"/>
        <v>1799.8658653862253</v>
      </c>
      <c r="M315" s="26">
        <f t="shared" si="26"/>
        <v>1795.3158653862254</v>
      </c>
      <c r="N315" s="27">
        <f t="shared" si="27"/>
        <v>1797.5908653862252</v>
      </c>
      <c r="O315" s="12">
        <v>18.1</v>
      </c>
      <c r="P315" s="12">
        <v>50.6</v>
      </c>
      <c r="Q315" s="12">
        <v>44</v>
      </c>
      <c r="S315" s="28">
        <v>3.206</v>
      </c>
      <c r="T315" s="16">
        <v>253.865</v>
      </c>
      <c r="U315" s="16">
        <f t="shared" si="29"/>
        <v>155.528</v>
      </c>
      <c r="V315" s="28">
        <v>0.191</v>
      </c>
      <c r="W315" s="47">
        <v>0.065</v>
      </c>
      <c r="X315" s="47">
        <f t="shared" si="30"/>
        <v>0.06133333333333333</v>
      </c>
      <c r="Y315" s="29">
        <v>12.331</v>
      </c>
      <c r="Z315" s="27">
        <v>1797.5908653862252</v>
      </c>
    </row>
    <row r="316" spans="1:26" ht="12.75">
      <c r="A316" s="2">
        <v>37004</v>
      </c>
      <c r="B316" s="16">
        <v>113</v>
      </c>
      <c r="C316" s="31">
        <v>0.771527767</v>
      </c>
      <c r="D316" s="15">
        <v>0.771527767</v>
      </c>
      <c r="E316" s="4">
        <v>3063</v>
      </c>
      <c r="F316" s="14">
        <v>0</v>
      </c>
      <c r="G316" s="31">
        <v>37.40872074</v>
      </c>
      <c r="H316" s="31">
        <v>-77.49439729</v>
      </c>
      <c r="I316" s="13">
        <v>868.6</v>
      </c>
      <c r="J316" s="12">
        <f t="shared" si="24"/>
        <v>827</v>
      </c>
      <c r="K316" s="26">
        <f t="shared" si="25"/>
        <v>1686.6452122984638</v>
      </c>
      <c r="L316" s="26">
        <f t="shared" si="28"/>
        <v>1774.7252122984637</v>
      </c>
      <c r="M316" s="26">
        <f t="shared" si="26"/>
        <v>1770.1752122984637</v>
      </c>
      <c r="N316" s="27">
        <f t="shared" si="27"/>
        <v>1772.4502122984636</v>
      </c>
      <c r="O316" s="12">
        <v>18</v>
      </c>
      <c r="P316" s="12">
        <v>52.5</v>
      </c>
      <c r="Q316" s="12">
        <v>43.6</v>
      </c>
      <c r="S316" s="28">
        <v>2.879</v>
      </c>
      <c r="T316" s="16">
        <v>97.183</v>
      </c>
      <c r="U316" s="16">
        <f t="shared" si="29"/>
        <v>130.10999999999999</v>
      </c>
      <c r="V316" s="28">
        <v>0.172</v>
      </c>
      <c r="W316" s="47">
        <v>0.066</v>
      </c>
      <c r="X316" s="47">
        <f t="shared" si="30"/>
        <v>0.06266666666666666</v>
      </c>
      <c r="Y316" s="29">
        <v>12.319</v>
      </c>
      <c r="Z316" s="27">
        <v>1772.4502122984636</v>
      </c>
    </row>
    <row r="317" spans="1:26" ht="12.75">
      <c r="A317" s="2">
        <v>37004</v>
      </c>
      <c r="B317" s="16">
        <v>113</v>
      </c>
      <c r="C317" s="31">
        <v>0.771643519</v>
      </c>
      <c r="D317" s="15">
        <v>0.771643519</v>
      </c>
      <c r="E317" s="4">
        <v>3073</v>
      </c>
      <c r="F317" s="14">
        <v>0</v>
      </c>
      <c r="G317" s="31">
        <v>37.41615195</v>
      </c>
      <c r="H317" s="31">
        <v>-77.49638998</v>
      </c>
      <c r="I317" s="13">
        <v>869.6</v>
      </c>
      <c r="J317" s="12">
        <f t="shared" si="24"/>
        <v>828</v>
      </c>
      <c r="K317" s="26">
        <f t="shared" si="25"/>
        <v>1676.6102245249617</v>
      </c>
      <c r="L317" s="26">
        <f t="shared" si="28"/>
        <v>1764.6902245249616</v>
      </c>
      <c r="M317" s="26">
        <f t="shared" si="26"/>
        <v>1760.1402245249617</v>
      </c>
      <c r="N317" s="27">
        <f t="shared" si="27"/>
        <v>1762.4152245249616</v>
      </c>
      <c r="O317" s="12">
        <v>18.2</v>
      </c>
      <c r="P317" s="12">
        <v>52.3</v>
      </c>
      <c r="Q317" s="12">
        <v>44.6</v>
      </c>
      <c r="S317" s="28">
        <v>2.929</v>
      </c>
      <c r="T317" s="16">
        <v>98.002</v>
      </c>
      <c r="U317" s="16">
        <f t="shared" si="29"/>
        <v>122.19216666666667</v>
      </c>
      <c r="V317" s="28">
        <v>0.192</v>
      </c>
      <c r="W317" s="47">
        <v>0.068</v>
      </c>
      <c r="X317" s="47">
        <f t="shared" si="30"/>
        <v>0.06416666666666666</v>
      </c>
      <c r="Y317" s="29">
        <v>12.318</v>
      </c>
      <c r="Z317" s="27">
        <v>1762.4152245249616</v>
      </c>
    </row>
    <row r="318" spans="1:26" ht="12.75">
      <c r="A318" s="2">
        <v>37004</v>
      </c>
      <c r="B318" s="16">
        <v>113</v>
      </c>
      <c r="C318" s="31">
        <v>0.771759272</v>
      </c>
      <c r="D318" s="15">
        <v>0.771759272</v>
      </c>
      <c r="E318" s="4">
        <v>3083</v>
      </c>
      <c r="F318" s="14">
        <v>0</v>
      </c>
      <c r="G318" s="31">
        <v>37.42320203</v>
      </c>
      <c r="H318" s="31">
        <v>-77.49973943</v>
      </c>
      <c r="I318" s="13">
        <v>870.6</v>
      </c>
      <c r="J318" s="12">
        <f t="shared" si="24"/>
        <v>829</v>
      </c>
      <c r="K318" s="26">
        <f t="shared" si="25"/>
        <v>1666.587348990702</v>
      </c>
      <c r="L318" s="26">
        <f t="shared" si="28"/>
        <v>1754.6673489907018</v>
      </c>
      <c r="M318" s="26">
        <f t="shared" si="26"/>
        <v>1750.1173489907019</v>
      </c>
      <c r="N318" s="27">
        <f t="shared" si="27"/>
        <v>1752.392348990702</v>
      </c>
      <c r="O318" s="12">
        <v>18.1</v>
      </c>
      <c r="P318" s="12">
        <v>52.5</v>
      </c>
      <c r="Q318" s="12">
        <v>42.6</v>
      </c>
      <c r="S318" s="28">
        <v>3.257</v>
      </c>
      <c r="T318" s="16">
        <v>308.738</v>
      </c>
      <c r="U318" s="16">
        <f t="shared" si="29"/>
        <v>184.24683333333334</v>
      </c>
      <c r="V318" s="28">
        <v>0.191</v>
      </c>
      <c r="W318" s="47">
        <v>0.069</v>
      </c>
      <c r="X318" s="47">
        <f t="shared" si="30"/>
        <v>0.0655</v>
      </c>
      <c r="Y318" s="29">
        <v>12.331</v>
      </c>
      <c r="Z318" s="27">
        <v>1752.392348990702</v>
      </c>
    </row>
    <row r="319" spans="1:26" ht="12.75">
      <c r="A319" s="2">
        <v>37004</v>
      </c>
      <c r="B319" s="16">
        <v>113</v>
      </c>
      <c r="C319" s="31">
        <v>0.771875024</v>
      </c>
      <c r="D319" s="15">
        <v>0.771875024</v>
      </c>
      <c r="E319" s="4">
        <v>3093</v>
      </c>
      <c r="F319" s="14">
        <v>0</v>
      </c>
      <c r="G319" s="31">
        <v>37.42969624</v>
      </c>
      <c r="H319" s="31">
        <v>-77.50458274</v>
      </c>
      <c r="I319" s="13">
        <v>872.5</v>
      </c>
      <c r="J319" s="12">
        <f t="shared" si="24"/>
        <v>830.9</v>
      </c>
      <c r="K319" s="26">
        <f t="shared" si="25"/>
        <v>1647.577150186605</v>
      </c>
      <c r="L319" s="26">
        <f t="shared" si="28"/>
        <v>1735.657150186605</v>
      </c>
      <c r="M319" s="26">
        <f t="shared" si="26"/>
        <v>1731.107150186605</v>
      </c>
      <c r="N319" s="27">
        <f t="shared" si="27"/>
        <v>1733.382150186605</v>
      </c>
      <c r="O319" s="12">
        <v>18.3</v>
      </c>
      <c r="P319" s="12">
        <v>52.9</v>
      </c>
      <c r="Q319" s="12">
        <v>43.5</v>
      </c>
      <c r="R319" s="1">
        <v>2.31E-05</v>
      </c>
      <c r="S319" s="28">
        <v>3.008</v>
      </c>
      <c r="T319" s="16">
        <v>152.138</v>
      </c>
      <c r="U319" s="16">
        <f t="shared" si="29"/>
        <v>167.56516666666667</v>
      </c>
      <c r="V319" s="28">
        <v>0.192</v>
      </c>
      <c r="W319" s="47">
        <v>0.07</v>
      </c>
      <c r="X319" s="47">
        <f t="shared" si="30"/>
        <v>0.06683333333333334</v>
      </c>
      <c r="Y319" s="29">
        <v>12.328</v>
      </c>
      <c r="Z319" s="27">
        <v>1733.382150186605</v>
      </c>
    </row>
    <row r="320" spans="1:26" ht="12.75">
      <c r="A320" s="2">
        <v>37004</v>
      </c>
      <c r="B320" s="16">
        <v>113</v>
      </c>
      <c r="C320" s="31">
        <v>0.771990716</v>
      </c>
      <c r="D320" s="15">
        <v>0.771990716</v>
      </c>
      <c r="E320" s="4">
        <v>3103</v>
      </c>
      <c r="F320" s="14">
        <v>0</v>
      </c>
      <c r="G320" s="31">
        <v>37.43510905</v>
      </c>
      <c r="H320" s="31">
        <v>-77.51104463</v>
      </c>
      <c r="I320" s="13">
        <v>874.8</v>
      </c>
      <c r="J320" s="12">
        <f t="shared" si="24"/>
        <v>833.1999999999999</v>
      </c>
      <c r="K320" s="26">
        <f t="shared" si="25"/>
        <v>1624.6228802302996</v>
      </c>
      <c r="L320" s="26">
        <f t="shared" si="28"/>
        <v>1712.7028802302996</v>
      </c>
      <c r="M320" s="26">
        <f t="shared" si="26"/>
        <v>1708.1528802302996</v>
      </c>
      <c r="N320" s="27">
        <f t="shared" si="27"/>
        <v>1710.4278802302997</v>
      </c>
      <c r="O320" s="12">
        <v>18.4</v>
      </c>
      <c r="P320" s="12">
        <v>52.8</v>
      </c>
      <c r="Q320" s="12">
        <v>43.6</v>
      </c>
      <c r="S320" s="28">
        <v>3.292</v>
      </c>
      <c r="T320" s="16">
        <v>310.457</v>
      </c>
      <c r="U320" s="16">
        <f t="shared" si="29"/>
        <v>203.39716666666666</v>
      </c>
      <c r="V320" s="28">
        <v>0.193</v>
      </c>
      <c r="W320" s="47">
        <v>0.072</v>
      </c>
      <c r="X320" s="47">
        <f t="shared" si="30"/>
        <v>0.06833333333333334</v>
      </c>
      <c r="Y320" s="29">
        <v>12.325</v>
      </c>
      <c r="Z320" s="27">
        <v>1710.4278802302997</v>
      </c>
    </row>
    <row r="321" spans="1:26" ht="12.75">
      <c r="A321" s="2">
        <v>37004</v>
      </c>
      <c r="B321" s="16">
        <v>113</v>
      </c>
      <c r="C321" s="31">
        <v>0.772106469</v>
      </c>
      <c r="D321" s="15">
        <v>0.772106469</v>
      </c>
      <c r="E321" s="4">
        <v>3113</v>
      </c>
      <c r="F321" s="14">
        <v>0</v>
      </c>
      <c r="G321" s="31">
        <v>37.43861673</v>
      </c>
      <c r="H321" s="31">
        <v>-77.51898965</v>
      </c>
      <c r="I321" s="13">
        <v>876.1</v>
      </c>
      <c r="J321" s="12">
        <f t="shared" si="24"/>
        <v>834.5</v>
      </c>
      <c r="K321" s="26">
        <f t="shared" si="25"/>
        <v>1611.6767400730268</v>
      </c>
      <c r="L321" s="26">
        <f t="shared" si="28"/>
        <v>1699.7567400730268</v>
      </c>
      <c r="M321" s="26">
        <f t="shared" si="26"/>
        <v>1695.2067400730268</v>
      </c>
      <c r="N321" s="27">
        <f t="shared" si="27"/>
        <v>1697.4817400730267</v>
      </c>
      <c r="O321" s="12">
        <v>18.4</v>
      </c>
      <c r="P321" s="12">
        <v>52.2</v>
      </c>
      <c r="Q321" s="12">
        <v>45.2</v>
      </c>
      <c r="S321" s="28">
        <v>3.666</v>
      </c>
      <c r="T321" s="16">
        <v>521.193</v>
      </c>
      <c r="U321" s="16">
        <f t="shared" si="29"/>
        <v>247.95183333333333</v>
      </c>
      <c r="V321" s="28">
        <v>0.193</v>
      </c>
      <c r="W321" s="47">
        <v>0.073</v>
      </c>
      <c r="X321" s="47">
        <f t="shared" si="30"/>
        <v>0.06966666666666667</v>
      </c>
      <c r="Y321" s="29">
        <v>12.343</v>
      </c>
      <c r="Z321" s="27">
        <v>1697.4817400730267</v>
      </c>
    </row>
    <row r="322" spans="1:26" ht="12.75">
      <c r="A322" s="2">
        <v>37004</v>
      </c>
      <c r="B322" s="16">
        <v>113</v>
      </c>
      <c r="C322" s="31">
        <v>0.772222221</v>
      </c>
      <c r="D322" s="15">
        <v>0.772222221</v>
      </c>
      <c r="E322" s="4">
        <v>3123</v>
      </c>
      <c r="F322" s="14">
        <v>0</v>
      </c>
      <c r="G322" s="31">
        <v>37.43990719</v>
      </c>
      <c r="H322" s="31">
        <v>-77.52813448</v>
      </c>
      <c r="I322" s="13">
        <v>879.3</v>
      </c>
      <c r="J322" s="12">
        <f t="shared" si="24"/>
        <v>837.6999999999999</v>
      </c>
      <c r="K322" s="26">
        <f t="shared" si="25"/>
        <v>1579.89504311429</v>
      </c>
      <c r="L322" s="26">
        <f t="shared" si="28"/>
        <v>1667.97504311429</v>
      </c>
      <c r="M322" s="26">
        <f t="shared" si="26"/>
        <v>1663.42504311429</v>
      </c>
      <c r="N322" s="27">
        <f t="shared" si="27"/>
        <v>1665.70004311429</v>
      </c>
      <c r="O322" s="12">
        <v>18.5</v>
      </c>
      <c r="P322" s="12">
        <v>47.9</v>
      </c>
      <c r="Q322" s="12">
        <v>44.1</v>
      </c>
      <c r="S322" s="28">
        <v>2.238</v>
      </c>
      <c r="T322" s="16">
        <v>-265.488</v>
      </c>
      <c r="U322" s="16">
        <f t="shared" si="29"/>
        <v>187.50666666666666</v>
      </c>
      <c r="V322" s="28">
        <v>0.183</v>
      </c>
      <c r="W322" s="47">
        <v>0.074</v>
      </c>
      <c r="X322" s="47">
        <f t="shared" si="30"/>
        <v>0.07100000000000001</v>
      </c>
      <c r="Y322" s="29">
        <v>12.327</v>
      </c>
      <c r="Z322" s="27">
        <v>1665.70004311429</v>
      </c>
    </row>
    <row r="323" spans="1:26" ht="12.75">
      <c r="A323" s="2">
        <v>37004</v>
      </c>
      <c r="B323" s="16">
        <v>113</v>
      </c>
      <c r="C323" s="31">
        <v>0.772337973</v>
      </c>
      <c r="D323" s="15">
        <v>0.772337973</v>
      </c>
      <c r="E323" s="4">
        <v>3133</v>
      </c>
      <c r="F323" s="14">
        <v>0</v>
      </c>
      <c r="G323" s="31">
        <v>37.43858424</v>
      </c>
      <c r="H323" s="31">
        <v>-77.53695248</v>
      </c>
      <c r="I323" s="13">
        <v>883.7</v>
      </c>
      <c r="J323" s="12">
        <f t="shared" si="24"/>
        <v>842.1</v>
      </c>
      <c r="K323" s="26">
        <f t="shared" si="25"/>
        <v>1536.3928766674737</v>
      </c>
      <c r="L323" s="26">
        <f t="shared" si="28"/>
        <v>1624.4728766674737</v>
      </c>
      <c r="M323" s="26">
        <f t="shared" si="26"/>
        <v>1619.9228766674737</v>
      </c>
      <c r="N323" s="27">
        <f t="shared" si="27"/>
        <v>1622.1978766674738</v>
      </c>
      <c r="O323" s="12">
        <v>19.2</v>
      </c>
      <c r="P323" s="12">
        <v>46.3</v>
      </c>
      <c r="Q323" s="12">
        <v>50.4</v>
      </c>
      <c r="S323" s="28">
        <v>3.941</v>
      </c>
      <c r="T323" s="16">
        <v>627.912</v>
      </c>
      <c r="U323" s="16">
        <f t="shared" si="29"/>
        <v>275.825</v>
      </c>
      <c r="V323" s="28">
        <v>0.209</v>
      </c>
      <c r="W323" s="47">
        <v>0.076</v>
      </c>
      <c r="X323" s="47">
        <f t="shared" si="30"/>
        <v>0.07233333333333335</v>
      </c>
      <c r="Y323" s="29">
        <v>12.327</v>
      </c>
      <c r="Z323" s="27">
        <v>1622.1978766674738</v>
      </c>
    </row>
    <row r="324" spans="1:26" ht="12.75">
      <c r="A324" s="2">
        <v>37004</v>
      </c>
      <c r="B324" s="16">
        <v>113</v>
      </c>
      <c r="C324" s="31">
        <v>0.772453725</v>
      </c>
      <c r="D324" s="15">
        <v>0.772453725</v>
      </c>
      <c r="E324" s="4">
        <v>3143</v>
      </c>
      <c r="F324" s="14">
        <v>0</v>
      </c>
      <c r="G324" s="31">
        <v>37.43473681</v>
      </c>
      <c r="H324" s="31">
        <v>-77.54448391</v>
      </c>
      <c r="I324" s="13">
        <v>884.8</v>
      </c>
      <c r="J324" s="12">
        <f t="shared" si="24"/>
        <v>843.1999999999999</v>
      </c>
      <c r="K324" s="26">
        <f t="shared" si="25"/>
        <v>1525.5528507891838</v>
      </c>
      <c r="L324" s="26">
        <f t="shared" si="28"/>
        <v>1613.6328507891837</v>
      </c>
      <c r="M324" s="26">
        <f t="shared" si="26"/>
        <v>1609.0828507891838</v>
      </c>
      <c r="N324" s="27">
        <f t="shared" si="27"/>
        <v>1611.3578507891839</v>
      </c>
      <c r="O324" s="12">
        <v>18.6</v>
      </c>
      <c r="P324" s="12">
        <v>44.6</v>
      </c>
      <c r="Q324" s="12">
        <v>53.5</v>
      </c>
      <c r="S324" s="28">
        <v>2.423</v>
      </c>
      <c r="T324" s="16">
        <v>-158.77</v>
      </c>
      <c r="U324" s="16">
        <f t="shared" si="29"/>
        <v>197.907</v>
      </c>
      <c r="V324" s="28">
        <v>0.199</v>
      </c>
      <c r="W324" s="47">
        <v>0.077</v>
      </c>
      <c r="X324" s="47">
        <f t="shared" si="30"/>
        <v>0.07366666666666667</v>
      </c>
      <c r="Y324" s="29">
        <v>12.332</v>
      </c>
      <c r="Z324" s="27">
        <v>1611.3578507891839</v>
      </c>
    </row>
    <row r="325" spans="1:26" ht="12.75">
      <c r="A325" s="2">
        <v>37004</v>
      </c>
      <c r="B325" s="16">
        <v>113</v>
      </c>
      <c r="C325" s="31">
        <v>0.772569418</v>
      </c>
      <c r="D325" s="15">
        <v>0.772569418</v>
      </c>
      <c r="E325" s="4">
        <v>3153</v>
      </c>
      <c r="F325" s="14">
        <v>0</v>
      </c>
      <c r="G325" s="31">
        <v>37.42941128</v>
      </c>
      <c r="H325" s="31">
        <v>-77.55053488</v>
      </c>
      <c r="I325" s="13">
        <v>885.1</v>
      </c>
      <c r="J325" s="12">
        <f t="shared" si="24"/>
        <v>843.5</v>
      </c>
      <c r="K325" s="26">
        <f t="shared" si="25"/>
        <v>1522.5989343394658</v>
      </c>
      <c r="L325" s="26">
        <f t="shared" si="28"/>
        <v>1610.6789343394657</v>
      </c>
      <c r="M325" s="26">
        <f t="shared" si="26"/>
        <v>1606.1289343394658</v>
      </c>
      <c r="N325" s="27">
        <f t="shared" si="27"/>
        <v>1608.4039343394656</v>
      </c>
      <c r="O325" s="12">
        <v>18.8</v>
      </c>
      <c r="P325" s="12">
        <v>46.3</v>
      </c>
      <c r="Q325" s="12">
        <v>52.9</v>
      </c>
      <c r="R325" s="1">
        <v>8.06E-06</v>
      </c>
      <c r="S325" s="28">
        <v>2.137</v>
      </c>
      <c r="T325" s="16">
        <v>-315.533</v>
      </c>
      <c r="U325" s="16">
        <f t="shared" si="29"/>
        <v>119.96183333333335</v>
      </c>
      <c r="V325" s="28">
        <v>0.204</v>
      </c>
      <c r="W325" s="47">
        <v>0.078</v>
      </c>
      <c r="X325" s="47">
        <f t="shared" si="30"/>
        <v>0.075</v>
      </c>
      <c r="Y325" s="29">
        <v>12.331</v>
      </c>
      <c r="Z325" s="27">
        <v>1608.4039343394656</v>
      </c>
    </row>
    <row r="326" spans="1:26" ht="12.75">
      <c r="A326" s="2">
        <v>37004</v>
      </c>
      <c r="B326" s="16">
        <v>113</v>
      </c>
      <c r="C326" s="31">
        <v>0.77268517</v>
      </c>
      <c r="D326" s="15">
        <v>0.77268517</v>
      </c>
      <c r="E326" s="4">
        <v>3163</v>
      </c>
      <c r="F326" s="14">
        <v>0</v>
      </c>
      <c r="G326" s="31">
        <v>37.42282417</v>
      </c>
      <c r="H326" s="31">
        <v>-77.55438227</v>
      </c>
      <c r="I326" s="13">
        <v>886.1</v>
      </c>
      <c r="J326" s="12">
        <f t="shared" si="24"/>
        <v>844.5</v>
      </c>
      <c r="K326" s="26">
        <f t="shared" si="25"/>
        <v>1512.7601282453354</v>
      </c>
      <c r="L326" s="26">
        <f t="shared" si="28"/>
        <v>1600.8401282453353</v>
      </c>
      <c r="M326" s="26">
        <f t="shared" si="26"/>
        <v>1596.2901282453354</v>
      </c>
      <c r="N326" s="27">
        <f t="shared" si="27"/>
        <v>1598.5651282453355</v>
      </c>
      <c r="O326" s="12">
        <v>18.9</v>
      </c>
      <c r="P326" s="12">
        <v>47.8</v>
      </c>
      <c r="Q326" s="12">
        <v>53</v>
      </c>
      <c r="S326" s="28">
        <v>3.077</v>
      </c>
      <c r="T326" s="16">
        <v>210.285</v>
      </c>
      <c r="U326" s="16">
        <f t="shared" si="29"/>
        <v>103.2665</v>
      </c>
      <c r="V326" s="28">
        <v>0.203</v>
      </c>
      <c r="W326" s="47">
        <v>0.08</v>
      </c>
      <c r="X326" s="47">
        <f t="shared" si="30"/>
        <v>0.07633333333333334</v>
      </c>
      <c r="Y326" s="29">
        <v>12.323</v>
      </c>
      <c r="Z326" s="27">
        <v>1598.5651282453355</v>
      </c>
    </row>
    <row r="327" spans="1:26" ht="12.75">
      <c r="A327" s="2">
        <v>37004</v>
      </c>
      <c r="B327" s="16">
        <v>113</v>
      </c>
      <c r="C327" s="31">
        <v>0.772800922</v>
      </c>
      <c r="D327" s="15">
        <v>0.772800922</v>
      </c>
      <c r="E327" s="4">
        <v>3173</v>
      </c>
      <c r="F327" s="14">
        <v>0</v>
      </c>
      <c r="G327" s="31">
        <v>37.415751</v>
      </c>
      <c r="H327" s="31">
        <v>-77.55596382</v>
      </c>
      <c r="I327" s="13">
        <v>888.9</v>
      </c>
      <c r="J327" s="12">
        <f t="shared" si="24"/>
        <v>847.3</v>
      </c>
      <c r="K327" s="26">
        <f t="shared" si="25"/>
        <v>1485.2733271209406</v>
      </c>
      <c r="L327" s="26">
        <f t="shared" si="28"/>
        <v>1573.3533271209405</v>
      </c>
      <c r="M327" s="26">
        <f t="shared" si="26"/>
        <v>1568.8033271209406</v>
      </c>
      <c r="N327" s="27">
        <f t="shared" si="27"/>
        <v>1571.0783271209407</v>
      </c>
      <c r="O327" s="12">
        <v>19.5</v>
      </c>
      <c r="P327" s="12">
        <v>47.6</v>
      </c>
      <c r="Q327" s="12">
        <v>53.6</v>
      </c>
      <c r="S327" s="28">
        <v>3.776</v>
      </c>
      <c r="T327" s="16">
        <v>578.685</v>
      </c>
      <c r="U327" s="16">
        <f t="shared" si="29"/>
        <v>112.84849999999999</v>
      </c>
      <c r="V327" s="28">
        <v>0.193</v>
      </c>
      <c r="W327" s="47">
        <v>0.081</v>
      </c>
      <c r="X327" s="47">
        <f t="shared" si="30"/>
        <v>0.07766666666666668</v>
      </c>
      <c r="Y327" s="29">
        <v>12.336</v>
      </c>
      <c r="Z327" s="27">
        <v>1571.0783271209407</v>
      </c>
    </row>
    <row r="328" spans="1:26" ht="12.75">
      <c r="A328" s="2">
        <v>37004</v>
      </c>
      <c r="B328" s="16">
        <v>113</v>
      </c>
      <c r="C328" s="31">
        <v>0.772916675</v>
      </c>
      <c r="D328" s="15">
        <v>0.772916675</v>
      </c>
      <c r="E328" s="4">
        <v>3183</v>
      </c>
      <c r="F328" s="14">
        <v>0</v>
      </c>
      <c r="G328" s="31">
        <v>37.40872362</v>
      </c>
      <c r="H328" s="31">
        <v>-77.55503818</v>
      </c>
      <c r="I328" s="13">
        <v>891</v>
      </c>
      <c r="J328" s="12">
        <f t="shared" si="24"/>
        <v>849.4</v>
      </c>
      <c r="K328" s="26">
        <f t="shared" si="25"/>
        <v>1464.7177701152887</v>
      </c>
      <c r="L328" s="26">
        <f t="shared" si="28"/>
        <v>1552.7977701152886</v>
      </c>
      <c r="M328" s="26">
        <f t="shared" si="26"/>
        <v>1548.2477701152886</v>
      </c>
      <c r="N328" s="27">
        <f t="shared" si="27"/>
        <v>1550.5227701152885</v>
      </c>
      <c r="O328" s="12">
        <v>18.5</v>
      </c>
      <c r="P328" s="12">
        <v>46</v>
      </c>
      <c r="Q328" s="12">
        <v>51.9</v>
      </c>
      <c r="S328" s="28">
        <v>2.758</v>
      </c>
      <c r="T328" s="16">
        <v>54.504</v>
      </c>
      <c r="U328" s="16">
        <f t="shared" si="29"/>
        <v>166.1805</v>
      </c>
      <c r="V328" s="28">
        <v>0.201</v>
      </c>
      <c r="W328" s="47">
        <v>0.082</v>
      </c>
      <c r="X328" s="47">
        <f t="shared" si="30"/>
        <v>0.079</v>
      </c>
      <c r="Y328" s="29">
        <v>12.331</v>
      </c>
      <c r="Z328" s="27">
        <v>1550.5227701152885</v>
      </c>
    </row>
    <row r="329" spans="1:26" ht="12.75">
      <c r="A329" s="2">
        <v>37004</v>
      </c>
      <c r="B329" s="16">
        <v>113</v>
      </c>
      <c r="C329" s="31">
        <v>0.773032427</v>
      </c>
      <c r="D329" s="15">
        <v>0.773032427</v>
      </c>
      <c r="E329" s="4">
        <v>3193</v>
      </c>
      <c r="F329" s="14">
        <v>0</v>
      </c>
      <c r="G329" s="31">
        <v>37.40208016</v>
      </c>
      <c r="H329" s="31">
        <v>-77.55212698</v>
      </c>
      <c r="I329" s="13">
        <v>892.7</v>
      </c>
      <c r="J329" s="12">
        <f aca="true" t="shared" si="31" ref="J329:J392">(I329-41.6)</f>
        <v>851.1</v>
      </c>
      <c r="K329" s="26">
        <f aca="true" t="shared" si="32" ref="K329:K392">(8303.951372*(LN(1013.25/J329)))</f>
        <v>1448.1147450812282</v>
      </c>
      <c r="L329" s="26">
        <f t="shared" si="28"/>
        <v>1536.1947450812281</v>
      </c>
      <c r="M329" s="26">
        <f aca="true" t="shared" si="33" ref="M329:M392">(K329+83.53)</f>
        <v>1531.6447450812282</v>
      </c>
      <c r="N329" s="27">
        <f aca="true" t="shared" si="34" ref="N329:N392">AVERAGE(L329:M329)</f>
        <v>1533.919745081228</v>
      </c>
      <c r="O329" s="12">
        <v>18.4</v>
      </c>
      <c r="P329" s="12">
        <v>42.7</v>
      </c>
      <c r="Q329" s="12">
        <v>53</v>
      </c>
      <c r="S329" s="28">
        <v>2.146</v>
      </c>
      <c r="T329" s="16">
        <v>-312.26</v>
      </c>
      <c r="U329" s="16">
        <f t="shared" si="29"/>
        <v>9.485166666666657</v>
      </c>
      <c r="V329" s="28">
        <v>0.212</v>
      </c>
      <c r="W329" s="47">
        <v>0.084</v>
      </c>
      <c r="X329" s="47">
        <f t="shared" si="30"/>
        <v>0.08033333333333334</v>
      </c>
      <c r="Y329" s="29">
        <v>12.325</v>
      </c>
      <c r="Z329" s="27">
        <v>1533.919745081228</v>
      </c>
    </row>
    <row r="330" spans="1:26" ht="12.75">
      <c r="A330" s="2">
        <v>37004</v>
      </c>
      <c r="B330" s="16">
        <v>113</v>
      </c>
      <c r="C330" s="31">
        <v>0.773148119</v>
      </c>
      <c r="D330" s="15">
        <v>0.773148119</v>
      </c>
      <c r="E330" s="4">
        <v>3203</v>
      </c>
      <c r="F330" s="14">
        <v>0</v>
      </c>
      <c r="G330" s="31">
        <v>37.3959412</v>
      </c>
      <c r="H330" s="31">
        <v>-77.54712073</v>
      </c>
      <c r="I330" s="13">
        <v>893.3</v>
      </c>
      <c r="J330" s="12">
        <f t="shared" si="31"/>
        <v>851.6999999999999</v>
      </c>
      <c r="K330" s="26">
        <f t="shared" si="32"/>
        <v>1442.2627706515832</v>
      </c>
      <c r="L330" s="26">
        <f aca="true" t="shared" si="35" ref="L330:L393">(K330+88.08)</f>
        <v>1530.3427706515831</v>
      </c>
      <c r="M330" s="26">
        <f t="shared" si="33"/>
        <v>1525.7927706515832</v>
      </c>
      <c r="N330" s="27">
        <f t="shared" si="34"/>
        <v>1528.067770651583</v>
      </c>
      <c r="O330" s="12">
        <v>18.8</v>
      </c>
      <c r="P330" s="12">
        <v>47.1</v>
      </c>
      <c r="Q330" s="12">
        <v>57.4</v>
      </c>
      <c r="S330" s="28">
        <v>4.041</v>
      </c>
      <c r="T330" s="16">
        <v>686.059</v>
      </c>
      <c r="U330" s="16">
        <f t="shared" si="29"/>
        <v>150.29</v>
      </c>
      <c r="V330" s="28">
        <v>0.211</v>
      </c>
      <c r="W330" s="47">
        <v>0.085</v>
      </c>
      <c r="X330" s="47">
        <f t="shared" si="30"/>
        <v>0.08166666666666668</v>
      </c>
      <c r="Y330" s="29">
        <v>12.338</v>
      </c>
      <c r="Z330" s="27">
        <v>1528.067770651583</v>
      </c>
    </row>
    <row r="331" spans="1:26" ht="12.75">
      <c r="A331" s="2">
        <v>37004</v>
      </c>
      <c r="B331" s="16">
        <v>113</v>
      </c>
      <c r="C331" s="31">
        <v>0.773263872</v>
      </c>
      <c r="D331" s="15">
        <v>0.773263872</v>
      </c>
      <c r="E331" s="4">
        <v>3213</v>
      </c>
      <c r="F331" s="14">
        <v>0</v>
      </c>
      <c r="G331" s="31">
        <v>37.39067552</v>
      </c>
      <c r="H331" s="31">
        <v>-77.54062039</v>
      </c>
      <c r="I331" s="13">
        <v>894.9</v>
      </c>
      <c r="J331" s="12">
        <f t="shared" si="31"/>
        <v>853.3</v>
      </c>
      <c r="K331" s="26">
        <f t="shared" si="32"/>
        <v>1426.6776374019737</v>
      </c>
      <c r="L331" s="26">
        <f t="shared" si="35"/>
        <v>1514.7576374019736</v>
      </c>
      <c r="M331" s="26">
        <f t="shared" si="33"/>
        <v>1510.2076374019737</v>
      </c>
      <c r="N331" s="27">
        <f t="shared" si="34"/>
        <v>1512.4826374019735</v>
      </c>
      <c r="O331" s="12">
        <v>17.7</v>
      </c>
      <c r="P331" s="12">
        <v>51.8</v>
      </c>
      <c r="Q331" s="12">
        <v>55.6</v>
      </c>
      <c r="R331" s="1">
        <v>1.59E-05</v>
      </c>
      <c r="S331" s="28">
        <v>2.638</v>
      </c>
      <c r="T331" s="16">
        <v>-48.041</v>
      </c>
      <c r="U331" s="16">
        <f t="shared" si="29"/>
        <v>194.87199999999999</v>
      </c>
      <c r="V331" s="28">
        <v>0.222</v>
      </c>
      <c r="W331" s="47">
        <v>0.087</v>
      </c>
      <c r="X331" s="47">
        <f t="shared" si="30"/>
        <v>0.08316666666666667</v>
      </c>
      <c r="Y331" s="29">
        <v>12.333</v>
      </c>
      <c r="Z331" s="27">
        <v>1512.4826374019735</v>
      </c>
    </row>
    <row r="332" spans="1:26" ht="12.75">
      <c r="A332" s="2">
        <v>37004</v>
      </c>
      <c r="B332" s="16">
        <v>113</v>
      </c>
      <c r="C332" s="31">
        <v>0.773379624</v>
      </c>
      <c r="D332" s="15">
        <v>0.773379624</v>
      </c>
      <c r="E332" s="4">
        <v>3223</v>
      </c>
      <c r="F332" s="14">
        <v>0</v>
      </c>
      <c r="G332" s="31">
        <v>37.38661186</v>
      </c>
      <c r="H332" s="31">
        <v>-77.53281558</v>
      </c>
      <c r="I332" s="13">
        <v>898.2</v>
      </c>
      <c r="J332" s="12">
        <f t="shared" si="31"/>
        <v>856.6</v>
      </c>
      <c r="K332" s="26">
        <f t="shared" si="32"/>
        <v>1394.6253845801732</v>
      </c>
      <c r="L332" s="26">
        <f t="shared" si="35"/>
        <v>1482.7053845801731</v>
      </c>
      <c r="M332" s="26">
        <f t="shared" si="33"/>
        <v>1478.1553845801732</v>
      </c>
      <c r="N332" s="27">
        <f t="shared" si="34"/>
        <v>1480.4303845801733</v>
      </c>
      <c r="O332" s="12">
        <v>17.7</v>
      </c>
      <c r="P332" s="12">
        <v>60.2</v>
      </c>
      <c r="Q332" s="12">
        <v>52.1</v>
      </c>
      <c r="S332" s="28">
        <v>3.705</v>
      </c>
      <c r="T332" s="16">
        <v>530.277</v>
      </c>
      <c r="U332" s="16">
        <f t="shared" si="29"/>
        <v>248.20399999999998</v>
      </c>
      <c r="V332" s="28">
        <v>0.204</v>
      </c>
      <c r="W332" s="47">
        <v>0.088</v>
      </c>
      <c r="X332" s="47">
        <f t="shared" si="30"/>
        <v>0.0845</v>
      </c>
      <c r="Y332" s="29">
        <v>12.327</v>
      </c>
      <c r="Z332" s="27">
        <v>1480.4303845801733</v>
      </c>
    </row>
    <row r="333" spans="1:26" ht="12.75">
      <c r="A333" s="2">
        <v>37004</v>
      </c>
      <c r="B333" s="16">
        <v>113</v>
      </c>
      <c r="C333" s="31">
        <v>0.773495376</v>
      </c>
      <c r="D333" s="15">
        <v>0.773495376</v>
      </c>
      <c r="E333" s="4">
        <v>3233</v>
      </c>
      <c r="F333" s="14">
        <v>0</v>
      </c>
      <c r="G333" s="31">
        <v>37.38517657</v>
      </c>
      <c r="H333" s="31">
        <v>-77.52362536</v>
      </c>
      <c r="I333" s="13">
        <v>898.9</v>
      </c>
      <c r="J333" s="12">
        <f t="shared" si="31"/>
        <v>857.3</v>
      </c>
      <c r="K333" s="26">
        <f t="shared" si="32"/>
        <v>1387.8422977214173</v>
      </c>
      <c r="L333" s="26">
        <f t="shared" si="35"/>
        <v>1475.9222977214172</v>
      </c>
      <c r="M333" s="26">
        <f t="shared" si="33"/>
        <v>1471.3722977214172</v>
      </c>
      <c r="N333" s="27">
        <f t="shared" si="34"/>
        <v>1473.647297721417</v>
      </c>
      <c r="O333" s="12">
        <v>17.4</v>
      </c>
      <c r="P333" s="12">
        <v>63.9</v>
      </c>
      <c r="Q333" s="12">
        <v>53.9</v>
      </c>
      <c r="S333" s="28">
        <v>3.038</v>
      </c>
      <c r="T333" s="16">
        <v>163.514</v>
      </c>
      <c r="U333" s="16">
        <f t="shared" si="29"/>
        <v>179.0088333333333</v>
      </c>
      <c r="V333" s="28">
        <v>0.211</v>
      </c>
      <c r="W333" s="47">
        <v>0.089</v>
      </c>
      <c r="X333" s="47">
        <f t="shared" si="30"/>
        <v>0.08583333333333332</v>
      </c>
      <c r="Y333" s="29">
        <v>12.336</v>
      </c>
      <c r="Z333" s="27">
        <v>1473.647297721417</v>
      </c>
    </row>
    <row r="334" spans="1:26" ht="12.75">
      <c r="A334" s="2">
        <v>37004</v>
      </c>
      <c r="B334" s="16">
        <v>113</v>
      </c>
      <c r="C334" s="31">
        <v>0.773611128</v>
      </c>
      <c r="D334" s="15">
        <v>0.773611128</v>
      </c>
      <c r="E334" s="4">
        <v>3243</v>
      </c>
      <c r="F334" s="14">
        <v>0</v>
      </c>
      <c r="G334" s="31">
        <v>37.38581657</v>
      </c>
      <c r="H334" s="31">
        <v>-77.51406261</v>
      </c>
      <c r="I334" s="13">
        <v>900.7</v>
      </c>
      <c r="J334" s="12">
        <f t="shared" si="31"/>
        <v>859.1</v>
      </c>
      <c r="K334" s="26">
        <f t="shared" si="32"/>
        <v>1370.4254741964314</v>
      </c>
      <c r="L334" s="26">
        <f t="shared" si="35"/>
        <v>1458.5054741964314</v>
      </c>
      <c r="M334" s="26">
        <f t="shared" si="33"/>
        <v>1453.9554741964314</v>
      </c>
      <c r="N334" s="27">
        <f t="shared" si="34"/>
        <v>1456.2304741964313</v>
      </c>
      <c r="O334" s="12">
        <v>18.1</v>
      </c>
      <c r="P334" s="12">
        <v>60.5</v>
      </c>
      <c r="Q334" s="12">
        <v>50.9</v>
      </c>
      <c r="S334" s="28">
        <v>2.858</v>
      </c>
      <c r="T334" s="16">
        <v>111.832</v>
      </c>
      <c r="U334" s="16">
        <f t="shared" si="29"/>
        <v>188.5635</v>
      </c>
      <c r="V334" s="28">
        <v>0.211</v>
      </c>
      <c r="W334" s="47">
        <v>0.09</v>
      </c>
      <c r="X334" s="47">
        <f t="shared" si="30"/>
        <v>0.08716666666666666</v>
      </c>
      <c r="Y334" s="29">
        <v>12.326</v>
      </c>
      <c r="Z334" s="27">
        <v>1456.2304741964313</v>
      </c>
    </row>
    <row r="335" spans="1:26" ht="12.75">
      <c r="A335" s="2">
        <v>37004</v>
      </c>
      <c r="B335" s="16">
        <v>113</v>
      </c>
      <c r="C335" s="31">
        <v>0.773726881</v>
      </c>
      <c r="D335" s="15">
        <v>0.773726881</v>
      </c>
      <c r="E335" s="4">
        <v>3253</v>
      </c>
      <c r="F335" s="14">
        <v>0</v>
      </c>
      <c r="G335" s="31">
        <v>37.38882727</v>
      </c>
      <c r="H335" s="31">
        <v>-77.50512096</v>
      </c>
      <c r="I335" s="13">
        <v>901.6</v>
      </c>
      <c r="J335" s="12">
        <f t="shared" si="31"/>
        <v>860</v>
      </c>
      <c r="K335" s="26">
        <f t="shared" si="32"/>
        <v>1361.7307421650282</v>
      </c>
      <c r="L335" s="26">
        <f t="shared" si="35"/>
        <v>1449.8107421650282</v>
      </c>
      <c r="M335" s="26">
        <f t="shared" si="33"/>
        <v>1445.2607421650282</v>
      </c>
      <c r="N335" s="27">
        <f t="shared" si="34"/>
        <v>1447.5357421650283</v>
      </c>
      <c r="O335" s="12">
        <v>19.9</v>
      </c>
      <c r="P335" s="12">
        <v>54.2</v>
      </c>
      <c r="Q335" s="12">
        <v>50.4</v>
      </c>
      <c r="S335" s="28">
        <v>2.819</v>
      </c>
      <c r="T335" s="16">
        <v>60.233</v>
      </c>
      <c r="U335" s="16">
        <f t="shared" si="29"/>
        <v>250.64566666666667</v>
      </c>
      <c r="V335" s="28">
        <v>0.192</v>
      </c>
      <c r="W335" s="47">
        <v>0.092</v>
      </c>
      <c r="X335" s="47">
        <f t="shared" si="30"/>
        <v>0.08849999999999998</v>
      </c>
      <c r="Y335" s="29">
        <v>12.331</v>
      </c>
      <c r="Z335" s="27">
        <v>1447.5357421650283</v>
      </c>
    </row>
    <row r="336" spans="1:26" ht="12.75">
      <c r="A336" s="2">
        <v>37004</v>
      </c>
      <c r="B336" s="16">
        <v>113</v>
      </c>
      <c r="C336" s="31">
        <v>0.773842573</v>
      </c>
      <c r="D336" s="15">
        <v>0.773842573</v>
      </c>
      <c r="E336" s="4">
        <v>3263</v>
      </c>
      <c r="F336" s="14">
        <v>0</v>
      </c>
      <c r="G336" s="31">
        <v>37.39392724</v>
      </c>
      <c r="H336" s="31">
        <v>-77.49794737</v>
      </c>
      <c r="I336" s="13">
        <v>904.6</v>
      </c>
      <c r="J336" s="12">
        <f t="shared" si="31"/>
        <v>863</v>
      </c>
      <c r="K336" s="26">
        <f t="shared" si="32"/>
        <v>1332.8138770572998</v>
      </c>
      <c r="L336" s="26">
        <f t="shared" si="35"/>
        <v>1420.8938770572997</v>
      </c>
      <c r="M336" s="26">
        <f t="shared" si="33"/>
        <v>1416.3438770572998</v>
      </c>
      <c r="N336" s="27">
        <f t="shared" si="34"/>
        <v>1418.6188770572999</v>
      </c>
      <c r="O336" s="12">
        <v>18.1</v>
      </c>
      <c r="P336" s="12">
        <v>61.6</v>
      </c>
      <c r="Q336" s="12">
        <v>51.1</v>
      </c>
      <c r="S336" s="28">
        <v>3.982</v>
      </c>
      <c r="T336" s="16">
        <v>691.051</v>
      </c>
      <c r="U336" s="16">
        <f t="shared" si="29"/>
        <v>251.47766666666666</v>
      </c>
      <c r="V336" s="28">
        <v>0.232</v>
      </c>
      <c r="W336" s="47">
        <v>0.093</v>
      </c>
      <c r="X336" s="47">
        <f t="shared" si="30"/>
        <v>0.08983333333333332</v>
      </c>
      <c r="Y336" s="29">
        <v>12.335</v>
      </c>
      <c r="Z336" s="27">
        <v>1418.6188770572999</v>
      </c>
    </row>
    <row r="337" spans="1:26" ht="12.75">
      <c r="A337" s="2">
        <v>37004</v>
      </c>
      <c r="B337" s="16">
        <v>113</v>
      </c>
      <c r="C337" s="31">
        <v>0.773958325</v>
      </c>
      <c r="D337" s="15">
        <v>0.773958325</v>
      </c>
      <c r="E337" s="4">
        <v>3273</v>
      </c>
      <c r="F337" s="14">
        <v>0</v>
      </c>
      <c r="G337" s="31">
        <v>37.4007791</v>
      </c>
      <c r="H337" s="31">
        <v>-77.49377706</v>
      </c>
      <c r="I337" s="13">
        <v>906.4</v>
      </c>
      <c r="J337" s="12">
        <f t="shared" si="31"/>
        <v>864.8</v>
      </c>
      <c r="K337" s="26">
        <f t="shared" si="32"/>
        <v>1315.5119695713943</v>
      </c>
      <c r="L337" s="26">
        <f t="shared" si="35"/>
        <v>1403.5919695713942</v>
      </c>
      <c r="M337" s="26">
        <f t="shared" si="33"/>
        <v>1399.0419695713942</v>
      </c>
      <c r="N337" s="27">
        <f t="shared" si="34"/>
        <v>1401.316969571394</v>
      </c>
      <c r="O337" s="12">
        <v>18.3</v>
      </c>
      <c r="P337" s="12">
        <v>62</v>
      </c>
      <c r="Q337" s="12">
        <v>56</v>
      </c>
      <c r="R337" s="1">
        <v>3.67E-05</v>
      </c>
      <c r="S337" s="28">
        <v>1.306</v>
      </c>
      <c r="T337" s="16">
        <v>-725.713</v>
      </c>
      <c r="U337" s="16">
        <f t="shared" si="29"/>
        <v>138.53233333333336</v>
      </c>
      <c r="V337" s="28">
        <v>0.213</v>
      </c>
      <c r="W337" s="47">
        <v>0.094</v>
      </c>
      <c r="X337" s="47">
        <f t="shared" si="30"/>
        <v>0.09099999999999998</v>
      </c>
      <c r="Y337" s="29">
        <v>12.348</v>
      </c>
      <c r="Z337" s="27">
        <v>1401.316969571394</v>
      </c>
    </row>
    <row r="338" spans="1:26" ht="12.75">
      <c r="A338" s="2">
        <v>37004</v>
      </c>
      <c r="B338" s="16">
        <v>113</v>
      </c>
      <c r="C338" s="31">
        <v>0.774074078</v>
      </c>
      <c r="D338" s="15">
        <v>0.774074078</v>
      </c>
      <c r="E338" s="4">
        <v>3283</v>
      </c>
      <c r="F338" s="14">
        <v>0</v>
      </c>
      <c r="G338" s="31">
        <v>37.40842407</v>
      </c>
      <c r="H338" s="31">
        <v>-77.49250165</v>
      </c>
      <c r="I338" s="13">
        <v>908.6</v>
      </c>
      <c r="J338" s="12">
        <f t="shared" si="31"/>
        <v>867</v>
      </c>
      <c r="K338" s="26">
        <f t="shared" si="32"/>
        <v>1294.4140334982305</v>
      </c>
      <c r="L338" s="26">
        <f t="shared" si="35"/>
        <v>1382.4940334982305</v>
      </c>
      <c r="M338" s="26">
        <f t="shared" si="33"/>
        <v>1377.9440334982305</v>
      </c>
      <c r="N338" s="27">
        <f t="shared" si="34"/>
        <v>1380.2190334982306</v>
      </c>
      <c r="O338" s="12">
        <v>18.3</v>
      </c>
      <c r="P338" s="12">
        <v>63.3</v>
      </c>
      <c r="Q338" s="12">
        <v>51.9</v>
      </c>
      <c r="S338" s="28">
        <v>4.25</v>
      </c>
      <c r="T338" s="16">
        <v>797.606</v>
      </c>
      <c r="U338" s="16">
        <f t="shared" si="29"/>
        <v>183.0871666666667</v>
      </c>
      <c r="V338" s="28">
        <v>0.221</v>
      </c>
      <c r="W338" s="47">
        <v>0.096</v>
      </c>
      <c r="X338" s="47">
        <f t="shared" si="30"/>
        <v>0.09233333333333332</v>
      </c>
      <c r="Y338" s="29">
        <v>12.336</v>
      </c>
      <c r="Z338" s="27">
        <v>1380.2190334982306</v>
      </c>
    </row>
    <row r="339" spans="1:26" ht="12.75">
      <c r="A339" s="2">
        <v>37004</v>
      </c>
      <c r="B339" s="16">
        <v>113</v>
      </c>
      <c r="C339" s="31">
        <v>0.77418983</v>
      </c>
      <c r="D339" s="15">
        <v>0.77418983</v>
      </c>
      <c r="E339" s="4">
        <v>3293</v>
      </c>
      <c r="F339" s="14">
        <v>0</v>
      </c>
      <c r="G339" s="31">
        <v>37.41580957</v>
      </c>
      <c r="H339" s="31">
        <v>-77.49409596</v>
      </c>
      <c r="I339" s="13">
        <v>909.5</v>
      </c>
      <c r="J339" s="12">
        <f t="shared" si="31"/>
        <v>867.9</v>
      </c>
      <c r="K339" s="26">
        <f t="shared" si="32"/>
        <v>1285.7984857373083</v>
      </c>
      <c r="L339" s="26">
        <f t="shared" si="35"/>
        <v>1373.8784857373082</v>
      </c>
      <c r="M339" s="26">
        <f t="shared" si="33"/>
        <v>1369.3284857373083</v>
      </c>
      <c r="N339" s="27">
        <f t="shared" si="34"/>
        <v>1371.6034857373083</v>
      </c>
      <c r="O339" s="12">
        <v>18.3</v>
      </c>
      <c r="P339" s="12">
        <v>62.4</v>
      </c>
      <c r="Q339" s="12">
        <v>54</v>
      </c>
      <c r="S339" s="28">
        <v>2.867</v>
      </c>
      <c r="T339" s="16">
        <v>116.006</v>
      </c>
      <c r="U339" s="16">
        <f t="shared" si="29"/>
        <v>175.16916666666668</v>
      </c>
      <c r="V339" s="28">
        <v>0.232</v>
      </c>
      <c r="W339" s="47">
        <v>0.097</v>
      </c>
      <c r="X339" s="47">
        <f t="shared" si="30"/>
        <v>0.09366666666666666</v>
      </c>
      <c r="Y339" s="29">
        <v>12.332</v>
      </c>
      <c r="Z339" s="27">
        <v>1371.6034857373083</v>
      </c>
    </row>
    <row r="340" spans="1:26" ht="12.75">
      <c r="A340" s="2">
        <v>37004</v>
      </c>
      <c r="B340" s="16">
        <v>113</v>
      </c>
      <c r="C340" s="31">
        <v>0.774305582</v>
      </c>
      <c r="D340" s="15">
        <v>0.774305582</v>
      </c>
      <c r="E340" s="4">
        <v>3303</v>
      </c>
      <c r="F340" s="14">
        <v>0</v>
      </c>
      <c r="G340" s="31">
        <v>37.42276482</v>
      </c>
      <c r="H340" s="31">
        <v>-77.49756128</v>
      </c>
      <c r="I340" s="13">
        <v>911.9</v>
      </c>
      <c r="J340" s="12">
        <f t="shared" si="31"/>
        <v>870.3</v>
      </c>
      <c r="K340" s="26">
        <f t="shared" si="32"/>
        <v>1262.8672972002034</v>
      </c>
      <c r="L340" s="26">
        <f t="shared" si="35"/>
        <v>1350.9472972002034</v>
      </c>
      <c r="M340" s="26">
        <f t="shared" si="33"/>
        <v>1346.3972972002034</v>
      </c>
      <c r="N340" s="27">
        <f t="shared" si="34"/>
        <v>1348.6722972002035</v>
      </c>
      <c r="O340" s="12">
        <v>18.7</v>
      </c>
      <c r="P340" s="12">
        <v>61.6</v>
      </c>
      <c r="Q340" s="12">
        <v>52.9</v>
      </c>
      <c r="S340" s="28">
        <v>2.551</v>
      </c>
      <c r="T340" s="16">
        <v>-40.676</v>
      </c>
      <c r="U340" s="16">
        <f t="shared" si="29"/>
        <v>149.75116666666665</v>
      </c>
      <c r="V340" s="28">
        <v>0.241</v>
      </c>
      <c r="W340" s="47">
        <v>0.099</v>
      </c>
      <c r="X340" s="47">
        <f t="shared" si="30"/>
        <v>0.09516666666666666</v>
      </c>
      <c r="Y340" s="29">
        <v>12.388</v>
      </c>
      <c r="Z340" s="27">
        <v>1348.6722972002035</v>
      </c>
    </row>
    <row r="341" spans="1:26" ht="12.75">
      <c r="A341" s="2">
        <v>37004</v>
      </c>
      <c r="B341" s="16">
        <v>113</v>
      </c>
      <c r="C341" s="31">
        <v>0.774421275</v>
      </c>
      <c r="D341" s="15">
        <v>0.774421275</v>
      </c>
      <c r="E341" s="4">
        <v>3313</v>
      </c>
      <c r="F341" s="14">
        <v>0</v>
      </c>
      <c r="G341" s="31">
        <v>37.42883797</v>
      </c>
      <c r="H341" s="31">
        <v>-77.50248034</v>
      </c>
      <c r="I341" s="13">
        <v>913.6</v>
      </c>
      <c r="J341" s="12">
        <f t="shared" si="31"/>
        <v>872</v>
      </c>
      <c r="K341" s="26">
        <f t="shared" si="32"/>
        <v>1246.6626001764266</v>
      </c>
      <c r="L341" s="26">
        <f t="shared" si="35"/>
        <v>1334.7426001764265</v>
      </c>
      <c r="M341" s="26">
        <f t="shared" si="33"/>
        <v>1330.1926001764266</v>
      </c>
      <c r="N341" s="27">
        <f t="shared" si="34"/>
        <v>1332.4676001764265</v>
      </c>
      <c r="O341" s="12">
        <v>18.9</v>
      </c>
      <c r="P341" s="12">
        <v>61.6</v>
      </c>
      <c r="Q341" s="12">
        <v>54.6</v>
      </c>
      <c r="S341" s="28">
        <v>3.066</v>
      </c>
      <c r="T341" s="16">
        <v>222.561</v>
      </c>
      <c r="U341" s="16">
        <f t="shared" si="29"/>
        <v>176.80583333333334</v>
      </c>
      <c r="V341" s="28">
        <v>0.242</v>
      </c>
      <c r="W341" s="47">
        <v>0.1</v>
      </c>
      <c r="X341" s="47">
        <f t="shared" si="30"/>
        <v>0.09649999999999999</v>
      </c>
      <c r="Y341" s="29">
        <v>12.331</v>
      </c>
      <c r="Z341" s="27">
        <v>1332.4676001764265</v>
      </c>
    </row>
    <row r="342" spans="1:26" ht="12.75">
      <c r="A342" s="2">
        <v>37004</v>
      </c>
      <c r="B342" s="16">
        <v>113</v>
      </c>
      <c r="C342" s="31">
        <v>0.774537027</v>
      </c>
      <c r="D342" s="15">
        <v>0.774537027</v>
      </c>
      <c r="E342" s="4">
        <v>3323</v>
      </c>
      <c r="F342" s="14">
        <v>0</v>
      </c>
      <c r="G342" s="31">
        <v>37.43308076</v>
      </c>
      <c r="H342" s="31">
        <v>-77.50933412</v>
      </c>
      <c r="I342" s="13">
        <v>916.1</v>
      </c>
      <c r="J342" s="12">
        <f t="shared" si="31"/>
        <v>874.5</v>
      </c>
      <c r="K342" s="26">
        <f t="shared" si="32"/>
        <v>1222.889462347576</v>
      </c>
      <c r="L342" s="26">
        <f t="shared" si="35"/>
        <v>1310.969462347576</v>
      </c>
      <c r="M342" s="26">
        <f t="shared" si="33"/>
        <v>1306.419462347576</v>
      </c>
      <c r="N342" s="27">
        <f t="shared" si="34"/>
        <v>1308.694462347576</v>
      </c>
      <c r="O342" s="12">
        <v>19.5</v>
      </c>
      <c r="P342" s="12">
        <v>60.9</v>
      </c>
      <c r="Q342" s="12">
        <v>54</v>
      </c>
      <c r="S342" s="28">
        <v>3.474</v>
      </c>
      <c r="T342" s="16">
        <v>433.379</v>
      </c>
      <c r="U342" s="16">
        <f t="shared" si="29"/>
        <v>133.8605</v>
      </c>
      <c r="V342" s="28">
        <v>0.243</v>
      </c>
      <c r="W342" s="47">
        <v>0.101</v>
      </c>
      <c r="X342" s="47">
        <f t="shared" si="30"/>
        <v>0.09783333333333333</v>
      </c>
      <c r="Y342" s="29">
        <v>12.331</v>
      </c>
      <c r="Z342" s="27">
        <v>1308.694462347576</v>
      </c>
    </row>
    <row r="343" spans="1:26" ht="12.75">
      <c r="A343" s="2">
        <v>37004</v>
      </c>
      <c r="B343" s="16">
        <v>113</v>
      </c>
      <c r="C343" s="31">
        <v>0.774652779</v>
      </c>
      <c r="D343" s="15">
        <v>0.774652779</v>
      </c>
      <c r="E343" s="4">
        <v>3333</v>
      </c>
      <c r="F343" s="14">
        <v>0</v>
      </c>
      <c r="G343" s="31">
        <v>37.4345478</v>
      </c>
      <c r="H343" s="31">
        <v>-77.51748067</v>
      </c>
      <c r="I343" s="13">
        <v>919.5</v>
      </c>
      <c r="J343" s="12">
        <f t="shared" si="31"/>
        <v>877.9</v>
      </c>
      <c r="K343" s="26">
        <f t="shared" si="32"/>
        <v>1190.6668304235493</v>
      </c>
      <c r="L343" s="26">
        <f t="shared" si="35"/>
        <v>1278.7468304235492</v>
      </c>
      <c r="M343" s="26">
        <f t="shared" si="33"/>
        <v>1274.1968304235493</v>
      </c>
      <c r="N343" s="27">
        <f t="shared" si="34"/>
        <v>1276.4718304235494</v>
      </c>
      <c r="O343" s="12">
        <v>19.5</v>
      </c>
      <c r="P343" s="12">
        <v>61.5</v>
      </c>
      <c r="Q343" s="12">
        <v>55.6</v>
      </c>
      <c r="R343" s="1">
        <v>2.27E-05</v>
      </c>
      <c r="S343" s="28">
        <v>3.274</v>
      </c>
      <c r="T343" s="16">
        <v>329.28</v>
      </c>
      <c r="U343" s="16">
        <f t="shared" si="29"/>
        <v>309.69266666666664</v>
      </c>
      <c r="V343" s="28">
        <v>0.262</v>
      </c>
      <c r="W343" s="47">
        <v>1.213</v>
      </c>
      <c r="X343" s="47">
        <f t="shared" si="30"/>
        <v>0.2843333333333333</v>
      </c>
      <c r="Y343" s="29">
        <v>12.397</v>
      </c>
      <c r="Z343" s="27">
        <v>1276.4718304235494</v>
      </c>
    </row>
    <row r="344" spans="1:26" ht="12.75">
      <c r="A344" s="2">
        <v>37004</v>
      </c>
      <c r="B344" s="16">
        <v>113</v>
      </c>
      <c r="C344" s="31">
        <v>0.774768531</v>
      </c>
      <c r="D344" s="15">
        <v>0.774768531</v>
      </c>
      <c r="E344" s="4">
        <v>3343</v>
      </c>
      <c r="F344" s="14">
        <v>0</v>
      </c>
      <c r="G344" s="31">
        <v>37.43278317</v>
      </c>
      <c r="H344" s="31">
        <v>-77.52555279</v>
      </c>
      <c r="I344" s="13">
        <v>919.1</v>
      </c>
      <c r="J344" s="12">
        <f t="shared" si="31"/>
        <v>877.5</v>
      </c>
      <c r="K344" s="26">
        <f t="shared" si="32"/>
        <v>1194.4512449231374</v>
      </c>
      <c r="L344" s="26">
        <f t="shared" si="35"/>
        <v>1282.5312449231374</v>
      </c>
      <c r="M344" s="26">
        <f t="shared" si="33"/>
        <v>1277.9812449231374</v>
      </c>
      <c r="N344" s="27">
        <f t="shared" si="34"/>
        <v>1280.2562449231373</v>
      </c>
      <c r="O344" s="12">
        <v>19.4</v>
      </c>
      <c r="P344" s="12">
        <v>60</v>
      </c>
      <c r="Q344" s="12">
        <v>52.6</v>
      </c>
      <c r="S344" s="28">
        <v>1.461</v>
      </c>
      <c r="T344" s="16">
        <v>-614.902</v>
      </c>
      <c r="U344" s="16">
        <f t="shared" si="29"/>
        <v>74.27466666666665</v>
      </c>
      <c r="V344" s="28">
        <v>0.232</v>
      </c>
      <c r="W344" s="47">
        <v>0.104</v>
      </c>
      <c r="X344" s="47">
        <f t="shared" si="30"/>
        <v>0.2856666666666667</v>
      </c>
      <c r="Y344" s="29">
        <v>12.331</v>
      </c>
      <c r="Z344" s="27">
        <v>1280.2562449231373</v>
      </c>
    </row>
    <row r="345" spans="1:26" ht="12.75">
      <c r="A345" s="2">
        <v>37004</v>
      </c>
      <c r="B345" s="16">
        <v>113</v>
      </c>
      <c r="C345" s="31">
        <v>0.774884284</v>
      </c>
      <c r="D345" s="15">
        <v>0.774884284</v>
      </c>
      <c r="E345" s="4">
        <v>3353</v>
      </c>
      <c r="F345" s="14">
        <v>0</v>
      </c>
      <c r="G345" s="31">
        <v>37.42884314</v>
      </c>
      <c r="H345" s="31">
        <v>-77.53243501</v>
      </c>
      <c r="I345" s="13">
        <v>920.7</v>
      </c>
      <c r="J345" s="12">
        <f t="shared" si="31"/>
        <v>879.1</v>
      </c>
      <c r="K345" s="26">
        <f t="shared" si="32"/>
        <v>1179.3239241107415</v>
      </c>
      <c r="L345" s="26">
        <f t="shared" si="35"/>
        <v>1267.4039241107414</v>
      </c>
      <c r="M345" s="26">
        <f t="shared" si="33"/>
        <v>1262.8539241107414</v>
      </c>
      <c r="N345" s="27">
        <f t="shared" si="34"/>
        <v>1265.1289241107415</v>
      </c>
      <c r="O345" s="12">
        <v>19.4</v>
      </c>
      <c r="P345" s="12">
        <v>60.9</v>
      </c>
      <c r="Q345" s="12">
        <v>53.1</v>
      </c>
      <c r="S345" s="28">
        <v>3.857</v>
      </c>
      <c r="T345" s="16">
        <v>645.835</v>
      </c>
      <c r="U345" s="16">
        <f t="shared" si="29"/>
        <v>162.5795</v>
      </c>
      <c r="V345" s="28">
        <v>0.264</v>
      </c>
      <c r="W345" s="47">
        <v>1.215</v>
      </c>
      <c r="X345" s="47">
        <f t="shared" si="30"/>
        <v>0.47200000000000003</v>
      </c>
      <c r="Y345" s="29">
        <v>12.334</v>
      </c>
      <c r="Z345" s="27">
        <v>1265.1289241107415</v>
      </c>
    </row>
    <row r="346" spans="1:26" ht="12.75">
      <c r="A346" s="2">
        <v>37004</v>
      </c>
      <c r="B346" s="16">
        <v>113</v>
      </c>
      <c r="C346" s="31">
        <v>0.774999976</v>
      </c>
      <c r="D346" s="15">
        <v>0.774999976</v>
      </c>
      <c r="E346" s="4">
        <v>3363</v>
      </c>
      <c r="F346" s="14">
        <v>0</v>
      </c>
      <c r="G346" s="31">
        <v>37.42350121</v>
      </c>
      <c r="H346" s="31">
        <v>-77.53780533</v>
      </c>
      <c r="I346" s="13">
        <v>922.7</v>
      </c>
      <c r="J346" s="12">
        <f t="shared" si="31"/>
        <v>881.1</v>
      </c>
      <c r="K346" s="26">
        <f t="shared" si="32"/>
        <v>1160.4534436072754</v>
      </c>
      <c r="L346" s="26">
        <f t="shared" si="35"/>
        <v>1248.5334436072753</v>
      </c>
      <c r="M346" s="26">
        <f t="shared" si="33"/>
        <v>1243.9834436072754</v>
      </c>
      <c r="N346" s="27">
        <f t="shared" si="34"/>
        <v>1246.2584436072752</v>
      </c>
      <c r="O346" s="12">
        <v>19.6</v>
      </c>
      <c r="P346" s="12">
        <v>61.3</v>
      </c>
      <c r="Q346" s="12">
        <v>52.7</v>
      </c>
      <c r="S346" s="28">
        <v>2.612</v>
      </c>
      <c r="T346" s="16">
        <v>-35.847</v>
      </c>
      <c r="U346" s="16">
        <f t="shared" si="29"/>
        <v>163.38433333333333</v>
      </c>
      <c r="V346" s="28">
        <v>0.242</v>
      </c>
      <c r="W346" s="47">
        <v>0.107</v>
      </c>
      <c r="X346" s="47">
        <f t="shared" si="30"/>
        <v>0.47333333333333344</v>
      </c>
      <c r="Y346" s="29">
        <v>12.388</v>
      </c>
      <c r="Z346" s="27">
        <v>1246.2584436072752</v>
      </c>
    </row>
    <row r="347" spans="1:26" ht="12.75">
      <c r="A347" s="2">
        <v>37004</v>
      </c>
      <c r="B347" s="16">
        <v>113</v>
      </c>
      <c r="C347" s="31">
        <v>0.775115728</v>
      </c>
      <c r="D347" s="15">
        <v>0.775115728</v>
      </c>
      <c r="E347" s="4">
        <v>3373</v>
      </c>
      <c r="F347" s="14">
        <v>0</v>
      </c>
      <c r="G347" s="31">
        <v>37.41769033</v>
      </c>
      <c r="H347" s="31">
        <v>-77.54198532</v>
      </c>
      <c r="I347" s="13">
        <v>924.7</v>
      </c>
      <c r="J347" s="12">
        <f t="shared" si="31"/>
        <v>883.1</v>
      </c>
      <c r="K347" s="26">
        <f t="shared" si="32"/>
        <v>1141.6257484947876</v>
      </c>
      <c r="L347" s="26">
        <f t="shared" si="35"/>
        <v>1229.7057484947875</v>
      </c>
      <c r="M347" s="26">
        <f t="shared" si="33"/>
        <v>1225.1557484947875</v>
      </c>
      <c r="N347" s="27">
        <f t="shared" si="34"/>
        <v>1227.4307484947876</v>
      </c>
      <c r="O347" s="12">
        <v>19.7</v>
      </c>
      <c r="P347" s="12">
        <v>60</v>
      </c>
      <c r="Q347" s="12">
        <v>52.6</v>
      </c>
      <c r="S347" s="28">
        <v>3.404</v>
      </c>
      <c r="T347" s="16">
        <v>385.053</v>
      </c>
      <c r="U347" s="16">
        <f t="shared" si="29"/>
        <v>190.46633333333332</v>
      </c>
      <c r="V347" s="28">
        <v>0.223</v>
      </c>
      <c r="W347" s="47">
        <v>0.108</v>
      </c>
      <c r="X347" s="47">
        <f t="shared" si="30"/>
        <v>0.47466666666666674</v>
      </c>
      <c r="Y347" s="29">
        <v>12.336</v>
      </c>
      <c r="Z347" s="27">
        <v>1227.4307484947876</v>
      </c>
    </row>
    <row r="348" spans="1:26" ht="12.75">
      <c r="A348" s="2">
        <v>37004</v>
      </c>
      <c r="B348" s="16">
        <v>113</v>
      </c>
      <c r="C348" s="31">
        <v>0.775231481</v>
      </c>
      <c r="D348" s="15">
        <v>0.775231481</v>
      </c>
      <c r="E348" s="4">
        <v>3383</v>
      </c>
      <c r="F348" s="14">
        <v>0</v>
      </c>
      <c r="G348" s="31">
        <v>37.41122766</v>
      </c>
      <c r="H348" s="31">
        <v>-77.54405518</v>
      </c>
      <c r="I348" s="13">
        <v>926.6</v>
      </c>
      <c r="J348" s="12">
        <f t="shared" si="31"/>
        <v>885</v>
      </c>
      <c r="K348" s="26">
        <f t="shared" si="32"/>
        <v>1123.7788917786427</v>
      </c>
      <c r="L348" s="26">
        <f t="shared" si="35"/>
        <v>1211.8588917786426</v>
      </c>
      <c r="M348" s="26">
        <f t="shared" si="33"/>
        <v>1207.3088917786426</v>
      </c>
      <c r="N348" s="27">
        <f t="shared" si="34"/>
        <v>1209.5838917786427</v>
      </c>
      <c r="O348" s="12">
        <v>19.9</v>
      </c>
      <c r="P348" s="12">
        <v>59.7</v>
      </c>
      <c r="Q348" s="12">
        <v>52.6</v>
      </c>
      <c r="S348" s="28">
        <v>2.769</v>
      </c>
      <c r="T348" s="16">
        <v>70.79</v>
      </c>
      <c r="U348" s="16">
        <f t="shared" si="29"/>
        <v>130.03483333333332</v>
      </c>
      <c r="V348" s="28">
        <v>0.223</v>
      </c>
      <c r="W348" s="47">
        <v>0.109</v>
      </c>
      <c r="X348" s="47">
        <f t="shared" si="30"/>
        <v>0.47600000000000003</v>
      </c>
      <c r="Y348" s="29">
        <v>12.332</v>
      </c>
      <c r="Z348" s="27">
        <v>1209.5838917786427</v>
      </c>
    </row>
    <row r="349" spans="1:26" ht="12.75">
      <c r="A349" s="2">
        <v>37004</v>
      </c>
      <c r="B349" s="16">
        <v>113</v>
      </c>
      <c r="C349" s="31">
        <v>0.775347233</v>
      </c>
      <c r="D349" s="15">
        <v>0.775347233</v>
      </c>
      <c r="E349" s="4">
        <v>3393</v>
      </c>
      <c r="F349" s="14">
        <v>0</v>
      </c>
      <c r="G349" s="31">
        <v>37.40432335</v>
      </c>
      <c r="H349" s="31">
        <v>-77.54410752</v>
      </c>
      <c r="I349" s="13">
        <v>928.5</v>
      </c>
      <c r="J349" s="12">
        <f t="shared" si="31"/>
        <v>886.9</v>
      </c>
      <c r="K349" s="26">
        <f t="shared" si="32"/>
        <v>1105.970309292173</v>
      </c>
      <c r="L349" s="26">
        <f t="shared" si="35"/>
        <v>1194.0503092921729</v>
      </c>
      <c r="M349" s="26">
        <f t="shared" si="33"/>
        <v>1189.500309292173</v>
      </c>
      <c r="N349" s="27">
        <f t="shared" si="34"/>
        <v>1191.775309292173</v>
      </c>
      <c r="O349" s="12">
        <v>20.1</v>
      </c>
      <c r="P349" s="12">
        <v>59.8</v>
      </c>
      <c r="Q349" s="12">
        <v>54.5</v>
      </c>
      <c r="R349" s="1">
        <v>1.96E-05</v>
      </c>
      <c r="S349" s="28">
        <v>2.719</v>
      </c>
      <c r="T349" s="16">
        <v>19.108</v>
      </c>
      <c r="U349" s="16">
        <f t="shared" si="29"/>
        <v>78.3395</v>
      </c>
      <c r="V349" s="28">
        <v>0.221</v>
      </c>
      <c r="W349" s="47">
        <v>0.111</v>
      </c>
      <c r="X349" s="47">
        <f t="shared" si="30"/>
        <v>0.2923333333333334</v>
      </c>
      <c r="Y349" s="29">
        <v>12.346</v>
      </c>
      <c r="Z349" s="27">
        <v>1191.775309292173</v>
      </c>
    </row>
    <row r="350" spans="1:26" ht="12.75">
      <c r="A350" s="2">
        <v>37004</v>
      </c>
      <c r="B350" s="16">
        <v>113</v>
      </c>
      <c r="C350" s="31">
        <v>0.775462985</v>
      </c>
      <c r="D350" s="15">
        <v>0.775462985</v>
      </c>
      <c r="E350" s="4">
        <v>3403</v>
      </c>
      <c r="F350" s="14">
        <v>0</v>
      </c>
      <c r="G350" s="31">
        <v>37.39757149</v>
      </c>
      <c r="H350" s="31">
        <v>-77.54208841</v>
      </c>
      <c r="I350" s="13">
        <v>930.2</v>
      </c>
      <c r="J350" s="12">
        <f t="shared" si="31"/>
        <v>888.6</v>
      </c>
      <c r="K350" s="26">
        <f t="shared" si="32"/>
        <v>1090.0686234050527</v>
      </c>
      <c r="L350" s="26">
        <f t="shared" si="35"/>
        <v>1178.1486234050526</v>
      </c>
      <c r="M350" s="26">
        <f t="shared" si="33"/>
        <v>1173.5986234050526</v>
      </c>
      <c r="N350" s="27">
        <f t="shared" si="34"/>
        <v>1175.8736234050525</v>
      </c>
      <c r="O350" s="12">
        <v>20.2</v>
      </c>
      <c r="P350" s="12">
        <v>58.5</v>
      </c>
      <c r="Q350" s="12">
        <v>53.4</v>
      </c>
      <c r="S350" s="28">
        <v>2.998</v>
      </c>
      <c r="T350" s="16">
        <v>177.427</v>
      </c>
      <c r="U350" s="16">
        <f t="shared" si="29"/>
        <v>210.39433333333332</v>
      </c>
      <c r="V350" s="28">
        <v>0.232</v>
      </c>
      <c r="W350" s="47">
        <v>0.112</v>
      </c>
      <c r="X350" s="47">
        <f t="shared" si="30"/>
        <v>0.2936666666666667</v>
      </c>
      <c r="Y350" s="29">
        <v>12.333</v>
      </c>
      <c r="Z350" s="27">
        <v>1175.8736234050525</v>
      </c>
    </row>
    <row r="351" spans="1:26" ht="12.75">
      <c r="A351" s="2">
        <v>37004</v>
      </c>
      <c r="B351" s="16">
        <v>113</v>
      </c>
      <c r="C351" s="31">
        <v>0.775578678</v>
      </c>
      <c r="D351" s="15">
        <v>0.775578678</v>
      </c>
      <c r="E351" s="4">
        <v>3413</v>
      </c>
      <c r="F351" s="14">
        <v>0</v>
      </c>
      <c r="G351" s="31">
        <v>37.39143953</v>
      </c>
      <c r="H351" s="31">
        <v>-77.53767358</v>
      </c>
      <c r="I351" s="13">
        <v>931.8</v>
      </c>
      <c r="J351" s="12">
        <f t="shared" si="31"/>
        <v>890.1999999999999</v>
      </c>
      <c r="K351" s="26">
        <f t="shared" si="32"/>
        <v>1075.1300965573057</v>
      </c>
      <c r="L351" s="26">
        <f t="shared" si="35"/>
        <v>1163.2100965573056</v>
      </c>
      <c r="M351" s="26">
        <f t="shared" si="33"/>
        <v>1158.6600965573057</v>
      </c>
      <c r="N351" s="27">
        <f t="shared" si="34"/>
        <v>1160.9350965573058</v>
      </c>
      <c r="O351" s="12">
        <v>20.5</v>
      </c>
      <c r="P351" s="12">
        <v>60.3</v>
      </c>
      <c r="Q351" s="12">
        <v>53.1</v>
      </c>
      <c r="S351" s="28">
        <v>2.929</v>
      </c>
      <c r="T351" s="16">
        <v>125.827</v>
      </c>
      <c r="U351" s="16">
        <f t="shared" si="29"/>
        <v>123.72633333333334</v>
      </c>
      <c r="V351" s="28">
        <v>0.234</v>
      </c>
      <c r="W351" s="47">
        <v>0.113</v>
      </c>
      <c r="X351" s="47">
        <f t="shared" si="30"/>
        <v>0.11</v>
      </c>
      <c r="Y351" s="29">
        <v>12.334</v>
      </c>
      <c r="Z351" s="27">
        <v>1160.9350965573058</v>
      </c>
    </row>
    <row r="352" spans="1:26" ht="12.75">
      <c r="A352" s="2">
        <v>37004</v>
      </c>
      <c r="B352" s="16">
        <v>113</v>
      </c>
      <c r="C352" s="31">
        <v>0.77569443</v>
      </c>
      <c r="D352" s="15">
        <v>0.77569443</v>
      </c>
      <c r="E352" s="4">
        <v>3423</v>
      </c>
      <c r="F352" s="14">
        <v>0</v>
      </c>
      <c r="G352" s="31">
        <v>37.38676712</v>
      </c>
      <c r="H352" s="31">
        <v>-77.53102947</v>
      </c>
      <c r="I352" s="13">
        <v>935.5</v>
      </c>
      <c r="J352" s="12">
        <f t="shared" si="31"/>
        <v>893.9</v>
      </c>
      <c r="K352" s="26">
        <f t="shared" si="32"/>
        <v>1040.6873364822727</v>
      </c>
      <c r="L352" s="26">
        <f t="shared" si="35"/>
        <v>1128.7673364822726</v>
      </c>
      <c r="M352" s="26">
        <f t="shared" si="33"/>
        <v>1124.2173364822727</v>
      </c>
      <c r="N352" s="27">
        <f t="shared" si="34"/>
        <v>1126.4923364822725</v>
      </c>
      <c r="O352" s="12">
        <v>20.6</v>
      </c>
      <c r="P352" s="12">
        <v>60.2</v>
      </c>
      <c r="Q352" s="12">
        <v>53.6</v>
      </c>
      <c r="S352" s="28">
        <v>2.958</v>
      </c>
      <c r="T352" s="16">
        <v>179.063</v>
      </c>
      <c r="U352" s="16">
        <f t="shared" si="29"/>
        <v>159.54466666666667</v>
      </c>
      <c r="V352" s="28">
        <v>0.212</v>
      </c>
      <c r="W352" s="47">
        <v>0.115</v>
      </c>
      <c r="X352" s="47">
        <f t="shared" si="30"/>
        <v>0.11133333333333334</v>
      </c>
      <c r="Y352" s="29">
        <v>12.35</v>
      </c>
      <c r="Z352" s="27">
        <v>1126.4923364822725</v>
      </c>
    </row>
    <row r="353" spans="1:26" ht="12.75">
      <c r="A353" s="2">
        <v>37004</v>
      </c>
      <c r="B353" s="16">
        <v>113</v>
      </c>
      <c r="C353" s="31">
        <v>0.775810182</v>
      </c>
      <c r="D353" s="15">
        <v>0.775810182</v>
      </c>
      <c r="E353" s="4">
        <v>3433</v>
      </c>
      <c r="F353" s="14">
        <v>0</v>
      </c>
      <c r="G353" s="31">
        <v>37.384343</v>
      </c>
      <c r="H353" s="31">
        <v>-77.52240023</v>
      </c>
      <c r="I353" s="13">
        <v>937.8</v>
      </c>
      <c r="J353" s="12">
        <f t="shared" si="31"/>
        <v>896.1999999999999</v>
      </c>
      <c r="K353" s="26">
        <f t="shared" si="32"/>
        <v>1019.3487535367808</v>
      </c>
      <c r="L353" s="26">
        <f t="shared" si="35"/>
        <v>1107.4287535367807</v>
      </c>
      <c r="M353" s="26">
        <f t="shared" si="33"/>
        <v>1102.8787535367808</v>
      </c>
      <c r="N353" s="27">
        <f t="shared" si="34"/>
        <v>1105.1537535367806</v>
      </c>
      <c r="O353" s="12">
        <v>20.7</v>
      </c>
      <c r="P353" s="12">
        <v>59.8</v>
      </c>
      <c r="Q353" s="12">
        <v>52</v>
      </c>
      <c r="S353" s="28">
        <v>3.198</v>
      </c>
      <c r="T353" s="16">
        <v>284.882</v>
      </c>
      <c r="U353" s="16">
        <f t="shared" si="29"/>
        <v>142.8495</v>
      </c>
      <c r="V353" s="28">
        <v>0.213</v>
      </c>
      <c r="W353" s="47">
        <v>0.116</v>
      </c>
      <c r="X353" s="47">
        <f t="shared" si="30"/>
        <v>0.11266666666666668</v>
      </c>
      <c r="Y353" s="29">
        <v>12.331</v>
      </c>
      <c r="Z353" s="27">
        <v>1105.1537535367806</v>
      </c>
    </row>
    <row r="354" spans="1:26" ht="12.75">
      <c r="A354" s="2">
        <v>37004</v>
      </c>
      <c r="B354" s="16">
        <v>113</v>
      </c>
      <c r="C354" s="31">
        <v>0.775925934</v>
      </c>
      <c r="D354" s="15">
        <v>0.775925934</v>
      </c>
      <c r="E354" s="4">
        <v>3443</v>
      </c>
      <c r="F354" s="14">
        <v>0</v>
      </c>
      <c r="G354" s="31">
        <v>37.38524166</v>
      </c>
      <c r="H354" s="31">
        <v>-77.51298947</v>
      </c>
      <c r="I354" s="13">
        <v>940.5</v>
      </c>
      <c r="J354" s="12">
        <f t="shared" si="31"/>
        <v>898.9</v>
      </c>
      <c r="K354" s="26">
        <f t="shared" si="32"/>
        <v>994.3688798675137</v>
      </c>
      <c r="L354" s="26">
        <f t="shared" si="35"/>
        <v>1082.4488798675136</v>
      </c>
      <c r="M354" s="26">
        <f t="shared" si="33"/>
        <v>1077.8988798675136</v>
      </c>
      <c r="N354" s="27">
        <f t="shared" si="34"/>
        <v>1080.1738798675137</v>
      </c>
      <c r="O354" s="12">
        <v>21</v>
      </c>
      <c r="P354" s="12">
        <v>59.2</v>
      </c>
      <c r="Q354" s="12">
        <v>52.6</v>
      </c>
      <c r="S354" s="28">
        <v>1.998</v>
      </c>
      <c r="T354" s="16">
        <v>-344.218</v>
      </c>
      <c r="U354" s="16">
        <f t="shared" si="29"/>
        <v>73.6815</v>
      </c>
      <c r="V354" s="28">
        <v>0.213</v>
      </c>
      <c r="W354" s="47">
        <v>0.118</v>
      </c>
      <c r="X354" s="47">
        <f t="shared" si="30"/>
        <v>0.11416666666666668</v>
      </c>
      <c r="Y354" s="29">
        <v>12.336</v>
      </c>
      <c r="Z354" s="27">
        <v>1080.1738798675137</v>
      </c>
    </row>
    <row r="355" spans="1:26" ht="12.75">
      <c r="A355" s="2">
        <v>37004</v>
      </c>
      <c r="B355" s="16">
        <v>113</v>
      </c>
      <c r="C355" s="31">
        <v>0.776041687</v>
      </c>
      <c r="D355" s="15">
        <v>0.776041687</v>
      </c>
      <c r="E355" s="4">
        <v>3453</v>
      </c>
      <c r="F355" s="14">
        <v>0</v>
      </c>
      <c r="G355" s="31">
        <v>37.39007275</v>
      </c>
      <c r="H355" s="31">
        <v>-77.50494209</v>
      </c>
      <c r="I355" s="13">
        <v>941.8</v>
      </c>
      <c r="J355" s="12">
        <f t="shared" si="31"/>
        <v>900.1999999999999</v>
      </c>
      <c r="K355" s="26">
        <f t="shared" si="32"/>
        <v>982.368281054317</v>
      </c>
      <c r="L355" s="26">
        <f t="shared" si="35"/>
        <v>1070.448281054317</v>
      </c>
      <c r="M355" s="26">
        <f t="shared" si="33"/>
        <v>1065.898281054317</v>
      </c>
      <c r="N355" s="27">
        <f t="shared" si="34"/>
        <v>1068.1732810543172</v>
      </c>
      <c r="O355" s="12">
        <v>21.2</v>
      </c>
      <c r="P355" s="12">
        <v>59</v>
      </c>
      <c r="Q355" s="12">
        <v>53.7</v>
      </c>
      <c r="R355" s="1">
        <v>2.24E-05</v>
      </c>
      <c r="S355" s="28">
        <v>3.354</v>
      </c>
      <c r="T355" s="16">
        <v>391.6</v>
      </c>
      <c r="U355" s="16">
        <f aca="true" t="shared" si="36" ref="U355:U418">AVERAGE(T350:T355)</f>
        <v>135.76350000000002</v>
      </c>
      <c r="V355" s="28">
        <v>0.223</v>
      </c>
      <c r="W355" s="47">
        <v>0.119</v>
      </c>
      <c r="X355" s="47">
        <f aca="true" t="shared" si="37" ref="X355:X418">AVERAGE(W350:W355)</f>
        <v>0.1155</v>
      </c>
      <c r="Y355" s="29">
        <v>12.411</v>
      </c>
      <c r="Z355" s="27">
        <v>1068.1732810543172</v>
      </c>
    </row>
    <row r="356" spans="1:26" ht="12.75">
      <c r="A356" s="2">
        <v>37004</v>
      </c>
      <c r="B356" s="16">
        <v>113</v>
      </c>
      <c r="C356" s="31">
        <v>0.776157379</v>
      </c>
      <c r="D356" s="15">
        <v>0.776157379</v>
      </c>
      <c r="E356" s="4">
        <v>3463</v>
      </c>
      <c r="F356" s="14">
        <v>0</v>
      </c>
      <c r="G356" s="31">
        <v>37.39691611</v>
      </c>
      <c r="H356" s="31">
        <v>-77.49993986</v>
      </c>
      <c r="I356" s="13">
        <v>943</v>
      </c>
      <c r="J356" s="12">
        <f t="shared" si="31"/>
        <v>901.4</v>
      </c>
      <c r="K356" s="26">
        <f t="shared" si="32"/>
        <v>971.3061772354472</v>
      </c>
      <c r="L356" s="26">
        <f t="shared" si="35"/>
        <v>1059.3861772354471</v>
      </c>
      <c r="M356" s="26">
        <f t="shared" si="33"/>
        <v>1054.8361772354472</v>
      </c>
      <c r="N356" s="27">
        <f t="shared" si="34"/>
        <v>1057.111177235447</v>
      </c>
      <c r="O356" s="12">
        <v>21.2</v>
      </c>
      <c r="P356" s="12">
        <v>59.1</v>
      </c>
      <c r="Q356" s="12">
        <v>53.5</v>
      </c>
      <c r="S356" s="28">
        <v>3.177</v>
      </c>
      <c r="T356" s="16">
        <v>287.337</v>
      </c>
      <c r="U356" s="16">
        <f t="shared" si="36"/>
        <v>154.08183333333332</v>
      </c>
      <c r="V356" s="28">
        <v>0.203</v>
      </c>
      <c r="W356" s="47">
        <v>0.12</v>
      </c>
      <c r="X356" s="47">
        <f t="shared" si="37"/>
        <v>0.11683333333333333</v>
      </c>
      <c r="Y356" s="29">
        <v>12.335</v>
      </c>
      <c r="Z356" s="27">
        <v>1057.111177235447</v>
      </c>
    </row>
    <row r="357" spans="1:26" ht="12.75">
      <c r="A357" s="2">
        <v>37004</v>
      </c>
      <c r="B357" s="16">
        <v>113</v>
      </c>
      <c r="C357" s="31">
        <v>0.776273131</v>
      </c>
      <c r="D357" s="15">
        <v>0.776273131</v>
      </c>
      <c r="E357" s="4">
        <v>3473</v>
      </c>
      <c r="F357" s="14">
        <v>0</v>
      </c>
      <c r="G357" s="31">
        <v>37.40474117</v>
      </c>
      <c r="H357" s="31">
        <v>-77.49692418</v>
      </c>
      <c r="I357" s="13">
        <v>944</v>
      </c>
      <c r="J357" s="12">
        <f t="shared" si="31"/>
        <v>902.4</v>
      </c>
      <c r="K357" s="26">
        <f t="shared" si="32"/>
        <v>962.0990010266423</v>
      </c>
      <c r="L357" s="26">
        <f t="shared" si="35"/>
        <v>1050.1790010266423</v>
      </c>
      <c r="M357" s="26">
        <f t="shared" si="33"/>
        <v>1045.6290010266423</v>
      </c>
      <c r="N357" s="27">
        <f t="shared" si="34"/>
        <v>1047.9040010266422</v>
      </c>
      <c r="O357" s="12">
        <v>21.6</v>
      </c>
      <c r="P357" s="12">
        <v>58.1</v>
      </c>
      <c r="Q357" s="12">
        <v>54</v>
      </c>
      <c r="S357" s="28">
        <v>3.344</v>
      </c>
      <c r="T357" s="16">
        <v>340.655</v>
      </c>
      <c r="U357" s="16">
        <f t="shared" si="36"/>
        <v>189.88649999999998</v>
      </c>
      <c r="V357" s="28">
        <v>0.203</v>
      </c>
      <c r="W357" s="47">
        <v>0.121</v>
      </c>
      <c r="X357" s="47">
        <f t="shared" si="37"/>
        <v>0.11816666666666666</v>
      </c>
      <c r="Y357" s="29">
        <v>12.335</v>
      </c>
      <c r="Z357" s="27">
        <v>1047.9040010266422</v>
      </c>
    </row>
    <row r="358" spans="1:26" ht="12.75">
      <c r="A358" s="2">
        <v>37004</v>
      </c>
      <c r="B358" s="16">
        <v>113</v>
      </c>
      <c r="C358" s="31">
        <v>0.776388884</v>
      </c>
      <c r="D358" s="15">
        <v>0.776388884</v>
      </c>
      <c r="E358" s="4">
        <v>3483</v>
      </c>
      <c r="F358" s="14">
        <v>0</v>
      </c>
      <c r="G358" s="31">
        <v>37.41276158</v>
      </c>
      <c r="H358" s="31">
        <v>-77.49618812</v>
      </c>
      <c r="I358" s="13">
        <v>944.9</v>
      </c>
      <c r="J358" s="12">
        <f t="shared" si="31"/>
        <v>903.3</v>
      </c>
      <c r="K358" s="26">
        <f t="shared" si="32"/>
        <v>953.8212618078685</v>
      </c>
      <c r="L358" s="26">
        <f t="shared" si="35"/>
        <v>1041.9012618078684</v>
      </c>
      <c r="M358" s="26">
        <f t="shared" si="33"/>
        <v>1037.3512618078685</v>
      </c>
      <c r="N358" s="27">
        <f t="shared" si="34"/>
        <v>1039.6262618078686</v>
      </c>
      <c r="O358" s="12">
        <v>21.5</v>
      </c>
      <c r="P358" s="12">
        <v>58.2</v>
      </c>
      <c r="Q358" s="12">
        <v>54</v>
      </c>
      <c r="S358" s="28">
        <v>2.809</v>
      </c>
      <c r="T358" s="16">
        <v>79.055</v>
      </c>
      <c r="U358" s="16">
        <f t="shared" si="36"/>
        <v>173.21849999999998</v>
      </c>
      <c r="V358" s="28">
        <v>0.202</v>
      </c>
      <c r="W358" s="47">
        <v>0.123</v>
      </c>
      <c r="X358" s="47">
        <f t="shared" si="37"/>
        <v>0.1195</v>
      </c>
      <c r="Y358" s="29">
        <v>12.355</v>
      </c>
      <c r="Z358" s="27">
        <v>1039.6262618078686</v>
      </c>
    </row>
    <row r="359" spans="1:26" ht="12.75">
      <c r="A359" s="2">
        <v>37004</v>
      </c>
      <c r="B359" s="16">
        <v>113</v>
      </c>
      <c r="C359" s="31">
        <v>0.776504636</v>
      </c>
      <c r="D359" s="15">
        <v>0.776504636</v>
      </c>
      <c r="E359" s="4">
        <v>3493</v>
      </c>
      <c r="F359" s="14">
        <v>0</v>
      </c>
      <c r="G359" s="31">
        <v>37.42038989</v>
      </c>
      <c r="H359" s="31">
        <v>-77.498397</v>
      </c>
      <c r="I359" s="13">
        <v>947.9</v>
      </c>
      <c r="J359" s="12">
        <f t="shared" si="31"/>
        <v>906.3</v>
      </c>
      <c r="K359" s="26">
        <f t="shared" si="32"/>
        <v>926.2882413188311</v>
      </c>
      <c r="L359" s="26">
        <f t="shared" si="35"/>
        <v>1014.3682413188311</v>
      </c>
      <c r="M359" s="26">
        <f t="shared" si="33"/>
        <v>1009.818241318831</v>
      </c>
      <c r="N359" s="27">
        <f t="shared" si="34"/>
        <v>1012.0932413188311</v>
      </c>
      <c r="O359" s="12">
        <v>21.6</v>
      </c>
      <c r="P359" s="12">
        <v>58.6</v>
      </c>
      <c r="Q359" s="12">
        <v>54.6</v>
      </c>
      <c r="S359" s="28">
        <v>2.88</v>
      </c>
      <c r="T359" s="16">
        <v>132.374</v>
      </c>
      <c r="U359" s="16">
        <f t="shared" si="36"/>
        <v>147.80050000000003</v>
      </c>
      <c r="V359" s="28">
        <v>0.203</v>
      </c>
      <c r="W359" s="47">
        <v>0.124</v>
      </c>
      <c r="X359" s="47">
        <f t="shared" si="37"/>
        <v>0.12083333333333333</v>
      </c>
      <c r="Y359" s="29">
        <v>12.336</v>
      </c>
      <c r="Z359" s="27">
        <v>1012.0932413188311</v>
      </c>
    </row>
    <row r="360" spans="1:26" ht="12.75">
      <c r="A360" s="2">
        <v>37004</v>
      </c>
      <c r="B360" s="16">
        <v>113</v>
      </c>
      <c r="C360" s="31">
        <v>0.776620388</v>
      </c>
      <c r="D360" s="15">
        <v>0.776620388</v>
      </c>
      <c r="E360" s="4">
        <v>3503</v>
      </c>
      <c r="F360" s="14">
        <v>0</v>
      </c>
      <c r="G360" s="31">
        <v>37.42735276</v>
      </c>
      <c r="H360" s="31">
        <v>-77.50207924</v>
      </c>
      <c r="I360" s="13">
        <v>950.9</v>
      </c>
      <c r="J360" s="12">
        <f t="shared" si="31"/>
        <v>909.3</v>
      </c>
      <c r="K360" s="26">
        <f t="shared" si="32"/>
        <v>898.8462091664992</v>
      </c>
      <c r="L360" s="26">
        <f t="shared" si="35"/>
        <v>986.9262091664992</v>
      </c>
      <c r="M360" s="26">
        <f t="shared" si="33"/>
        <v>982.3762091664992</v>
      </c>
      <c r="N360" s="27">
        <f t="shared" si="34"/>
        <v>984.6512091664993</v>
      </c>
      <c r="O360" s="12">
        <v>21.9</v>
      </c>
      <c r="P360" s="12">
        <v>58.2</v>
      </c>
      <c r="Q360" s="12">
        <v>52.6</v>
      </c>
      <c r="S360" s="28">
        <v>3.107</v>
      </c>
      <c r="T360" s="16">
        <v>238.11</v>
      </c>
      <c r="U360" s="16">
        <f t="shared" si="36"/>
        <v>244.85516666666663</v>
      </c>
      <c r="V360" s="28">
        <v>0.223</v>
      </c>
      <c r="W360" s="47">
        <v>0.126</v>
      </c>
      <c r="X360" s="47">
        <f t="shared" si="37"/>
        <v>0.12216666666666666</v>
      </c>
      <c r="Y360" s="29">
        <v>12.339</v>
      </c>
      <c r="Z360" s="27">
        <v>984.6512091664993</v>
      </c>
    </row>
    <row r="361" spans="1:26" ht="12.75">
      <c r="A361" s="2">
        <v>37004</v>
      </c>
      <c r="B361" s="16">
        <v>113</v>
      </c>
      <c r="C361" s="31">
        <v>0.77673614</v>
      </c>
      <c r="D361" s="15">
        <v>0.77673614</v>
      </c>
      <c r="E361" s="4">
        <v>3513</v>
      </c>
      <c r="F361" s="14">
        <v>0</v>
      </c>
      <c r="G361" s="31">
        <v>37.43293325</v>
      </c>
      <c r="H361" s="31">
        <v>-77.50776378</v>
      </c>
      <c r="I361" s="13">
        <v>953.7</v>
      </c>
      <c r="J361" s="12">
        <f t="shared" si="31"/>
        <v>912.1</v>
      </c>
      <c r="K361" s="26">
        <f t="shared" si="32"/>
        <v>873.3152086641695</v>
      </c>
      <c r="L361" s="26">
        <f t="shared" si="35"/>
        <v>961.3952086641696</v>
      </c>
      <c r="M361" s="26">
        <f t="shared" si="33"/>
        <v>956.8452086641695</v>
      </c>
      <c r="N361" s="27">
        <f t="shared" si="34"/>
        <v>959.1202086641695</v>
      </c>
      <c r="O361" s="12">
        <v>22.2</v>
      </c>
      <c r="P361" s="12">
        <v>56.5</v>
      </c>
      <c r="Q361" s="12">
        <v>53.6</v>
      </c>
      <c r="R361" s="1">
        <v>1.81E-05</v>
      </c>
      <c r="S361" s="28">
        <v>3.434</v>
      </c>
      <c r="T361" s="16">
        <v>396.429</v>
      </c>
      <c r="U361" s="16">
        <f t="shared" si="36"/>
        <v>245.66</v>
      </c>
      <c r="V361" s="28">
        <v>0.192</v>
      </c>
      <c r="W361" s="47">
        <v>0.127</v>
      </c>
      <c r="X361" s="47">
        <f t="shared" si="37"/>
        <v>0.1235</v>
      </c>
      <c r="Y361" s="29">
        <v>12.358</v>
      </c>
      <c r="Z361" s="27">
        <v>959.1202086641695</v>
      </c>
    </row>
    <row r="362" spans="1:26" ht="12.75">
      <c r="A362" s="2">
        <v>37004</v>
      </c>
      <c r="B362" s="16">
        <v>113</v>
      </c>
      <c r="C362" s="31">
        <v>0.776851833</v>
      </c>
      <c r="D362" s="15">
        <v>0.776851833</v>
      </c>
      <c r="E362" s="4">
        <v>3523</v>
      </c>
      <c r="F362" s="14">
        <v>0</v>
      </c>
      <c r="G362" s="31">
        <v>37.43587116</v>
      </c>
      <c r="H362" s="31">
        <v>-77.51543019</v>
      </c>
      <c r="I362" s="13">
        <v>954.1</v>
      </c>
      <c r="J362" s="12">
        <f t="shared" si="31"/>
        <v>912.5</v>
      </c>
      <c r="K362" s="26">
        <f t="shared" si="32"/>
        <v>869.6743223307136</v>
      </c>
      <c r="L362" s="26">
        <f t="shared" si="35"/>
        <v>957.7543223307136</v>
      </c>
      <c r="M362" s="26">
        <f t="shared" si="33"/>
        <v>953.2043223307136</v>
      </c>
      <c r="N362" s="27">
        <f t="shared" si="34"/>
        <v>955.4793223307136</v>
      </c>
      <c r="O362" s="12">
        <v>22.2</v>
      </c>
      <c r="P362" s="12">
        <v>55.2</v>
      </c>
      <c r="Q362" s="12">
        <v>54.5</v>
      </c>
      <c r="S362" s="28">
        <v>2.978</v>
      </c>
      <c r="T362" s="16">
        <v>187.329</v>
      </c>
      <c r="U362" s="16">
        <f t="shared" si="36"/>
        <v>228.992</v>
      </c>
      <c r="V362" s="28">
        <v>0.223</v>
      </c>
      <c r="W362" s="47">
        <v>0.128</v>
      </c>
      <c r="X362" s="47">
        <f t="shared" si="37"/>
        <v>0.12483333333333334</v>
      </c>
      <c r="Y362" s="29">
        <v>12.334</v>
      </c>
      <c r="Z362" s="27">
        <v>955.4793223307136</v>
      </c>
    </row>
    <row r="363" spans="1:26" ht="12.75">
      <c r="A363" s="2">
        <v>37004</v>
      </c>
      <c r="B363" s="16">
        <v>113</v>
      </c>
      <c r="C363" s="31">
        <v>0.776967585</v>
      </c>
      <c r="D363" s="15">
        <v>0.776967585</v>
      </c>
      <c r="E363" s="4">
        <v>3533</v>
      </c>
      <c r="F363" s="14">
        <v>0</v>
      </c>
      <c r="G363" s="31">
        <v>37.43631408</v>
      </c>
      <c r="H363" s="31">
        <v>-77.52398432</v>
      </c>
      <c r="I363" s="13">
        <v>957.5</v>
      </c>
      <c r="J363" s="12">
        <f t="shared" si="31"/>
        <v>915.9</v>
      </c>
      <c r="K363" s="26">
        <f t="shared" si="32"/>
        <v>838.7910722673928</v>
      </c>
      <c r="L363" s="26">
        <f t="shared" si="35"/>
        <v>926.8710722673928</v>
      </c>
      <c r="M363" s="26">
        <f t="shared" si="33"/>
        <v>922.3210722673928</v>
      </c>
      <c r="N363" s="27">
        <f t="shared" si="34"/>
        <v>924.5960722673929</v>
      </c>
      <c r="O363" s="12">
        <v>22.4</v>
      </c>
      <c r="P363" s="12">
        <v>55.7</v>
      </c>
      <c r="Q363" s="12">
        <v>53.6</v>
      </c>
      <c r="S363" s="28">
        <v>3.199</v>
      </c>
      <c r="T363" s="16">
        <v>293.147</v>
      </c>
      <c r="U363" s="16">
        <f t="shared" si="36"/>
        <v>221.07399999999998</v>
      </c>
      <c r="V363" s="28">
        <v>0.224</v>
      </c>
      <c r="W363" s="47">
        <v>0.13</v>
      </c>
      <c r="X363" s="47">
        <f t="shared" si="37"/>
        <v>0.12633333333333333</v>
      </c>
      <c r="Y363" s="29">
        <v>12.34</v>
      </c>
      <c r="Z363" s="27">
        <v>924.5960722673929</v>
      </c>
    </row>
    <row r="364" spans="1:26" ht="12.75">
      <c r="A364" s="2">
        <v>37004</v>
      </c>
      <c r="B364" s="16">
        <v>113</v>
      </c>
      <c r="C364" s="31">
        <v>0.777083337</v>
      </c>
      <c r="D364" s="15">
        <v>0.777083337</v>
      </c>
      <c r="E364" s="4">
        <v>3543</v>
      </c>
      <c r="F364" s="14">
        <v>0</v>
      </c>
      <c r="G364" s="31">
        <v>37.43484814</v>
      </c>
      <c r="H364" s="31">
        <v>-77.53195061</v>
      </c>
      <c r="I364" s="13">
        <v>960.2</v>
      </c>
      <c r="J364" s="12">
        <f t="shared" si="31"/>
        <v>918.6</v>
      </c>
      <c r="K364" s="26">
        <f t="shared" si="32"/>
        <v>814.3476981672039</v>
      </c>
      <c r="L364" s="26">
        <f t="shared" si="35"/>
        <v>902.427698167204</v>
      </c>
      <c r="M364" s="26">
        <f t="shared" si="33"/>
        <v>897.8776981672039</v>
      </c>
      <c r="N364" s="27">
        <f t="shared" si="34"/>
        <v>900.1526981672039</v>
      </c>
      <c r="O364" s="12">
        <v>22.7</v>
      </c>
      <c r="P364" s="12">
        <v>56</v>
      </c>
      <c r="Q364" s="12">
        <v>54.9</v>
      </c>
      <c r="S364" s="28">
        <v>2.779</v>
      </c>
      <c r="T364" s="16">
        <v>83.884</v>
      </c>
      <c r="U364" s="16">
        <f t="shared" si="36"/>
        <v>221.87883333333332</v>
      </c>
      <c r="V364" s="28">
        <v>0.233</v>
      </c>
      <c r="W364" s="47">
        <v>0.131</v>
      </c>
      <c r="X364" s="47">
        <f t="shared" si="37"/>
        <v>0.12766666666666668</v>
      </c>
      <c r="Y364" s="29">
        <v>12.358</v>
      </c>
      <c r="Z364" s="27">
        <v>900.1526981672039</v>
      </c>
    </row>
    <row r="365" spans="1:26" ht="12.75">
      <c r="A365" s="2">
        <v>37004</v>
      </c>
      <c r="B365" s="16">
        <v>113</v>
      </c>
      <c r="C365" s="31">
        <v>0.77719909</v>
      </c>
      <c r="D365" s="15">
        <v>0.77719909</v>
      </c>
      <c r="E365" s="4">
        <v>3553</v>
      </c>
      <c r="F365" s="14">
        <v>0</v>
      </c>
      <c r="G365" s="31">
        <v>37.4315292</v>
      </c>
      <c r="H365" s="31">
        <v>-77.5386371</v>
      </c>
      <c r="I365" s="13">
        <v>963.3</v>
      </c>
      <c r="J365" s="12">
        <f t="shared" si="31"/>
        <v>921.6999999999999</v>
      </c>
      <c r="K365" s="26">
        <f t="shared" si="32"/>
        <v>786.3715273236519</v>
      </c>
      <c r="L365" s="26">
        <f t="shared" si="35"/>
        <v>874.4515273236519</v>
      </c>
      <c r="M365" s="26">
        <f t="shared" si="33"/>
        <v>869.9015273236519</v>
      </c>
      <c r="N365" s="27">
        <f t="shared" si="34"/>
        <v>872.176527323652</v>
      </c>
      <c r="O365" s="12">
        <v>22.9</v>
      </c>
      <c r="P365" s="12">
        <v>54.7</v>
      </c>
      <c r="Q365" s="12">
        <v>54.1</v>
      </c>
      <c r="S365" s="28">
        <v>2.66</v>
      </c>
      <c r="T365" s="16">
        <v>32.202</v>
      </c>
      <c r="U365" s="16">
        <f t="shared" si="36"/>
        <v>205.18349999999998</v>
      </c>
      <c r="V365" s="28">
        <v>0.213</v>
      </c>
      <c r="W365" s="47">
        <v>0.132</v>
      </c>
      <c r="X365" s="47">
        <f t="shared" si="37"/>
        <v>0.129</v>
      </c>
      <c r="Y365" s="29">
        <v>12.336</v>
      </c>
      <c r="Z365" s="27">
        <v>872.176527323652</v>
      </c>
    </row>
    <row r="366" spans="1:26" ht="12.75">
      <c r="A366" s="2">
        <v>37004</v>
      </c>
      <c r="B366" s="16">
        <v>113</v>
      </c>
      <c r="C366" s="31">
        <v>0.777314842</v>
      </c>
      <c r="D366" s="15">
        <v>0.777314842</v>
      </c>
      <c r="E366" s="4">
        <v>3563</v>
      </c>
      <c r="F366" s="14">
        <v>0</v>
      </c>
      <c r="G366" s="31">
        <v>37.42590732</v>
      </c>
      <c r="H366" s="31">
        <v>-77.54299735</v>
      </c>
      <c r="I366" s="13">
        <v>963.3</v>
      </c>
      <c r="J366" s="12">
        <f t="shared" si="31"/>
        <v>921.6999999999999</v>
      </c>
      <c r="K366" s="26">
        <f t="shared" si="32"/>
        <v>786.3715273236519</v>
      </c>
      <c r="L366" s="26">
        <f t="shared" si="35"/>
        <v>874.4515273236519</v>
      </c>
      <c r="M366" s="26">
        <f t="shared" si="33"/>
        <v>869.9015273236519</v>
      </c>
      <c r="N366" s="27">
        <f t="shared" si="34"/>
        <v>872.176527323652</v>
      </c>
      <c r="O366" s="12">
        <v>22.9</v>
      </c>
      <c r="P366" s="12">
        <v>54.6</v>
      </c>
      <c r="Q366" s="12">
        <v>53.1</v>
      </c>
      <c r="S366" s="28">
        <v>2.879</v>
      </c>
      <c r="T366" s="16">
        <v>138.103</v>
      </c>
      <c r="U366" s="16">
        <f t="shared" si="36"/>
        <v>188.51566666666668</v>
      </c>
      <c r="V366" s="28">
        <v>0.224</v>
      </c>
      <c r="W366" s="47">
        <v>0.134</v>
      </c>
      <c r="X366" s="47">
        <f t="shared" si="37"/>
        <v>0.13033333333333333</v>
      </c>
      <c r="Y366" s="29">
        <v>12.336</v>
      </c>
      <c r="Z366" s="27">
        <v>872.176527323652</v>
      </c>
    </row>
    <row r="367" spans="1:26" ht="12.75">
      <c r="A367" s="2">
        <v>37004</v>
      </c>
      <c r="B367" s="16">
        <v>113</v>
      </c>
      <c r="C367" s="31">
        <v>0.777430534</v>
      </c>
      <c r="D367" s="15">
        <v>0.777430534</v>
      </c>
      <c r="E367" s="4">
        <v>3573</v>
      </c>
      <c r="F367" s="14">
        <v>0</v>
      </c>
      <c r="G367" s="31">
        <v>37.41996875</v>
      </c>
      <c r="H367" s="31">
        <v>-77.54640405</v>
      </c>
      <c r="I367" s="13">
        <v>965.6</v>
      </c>
      <c r="J367" s="12">
        <f t="shared" si="31"/>
        <v>924</v>
      </c>
      <c r="K367" s="26">
        <f t="shared" si="32"/>
        <v>765.6757500665624</v>
      </c>
      <c r="L367" s="26">
        <f t="shared" si="35"/>
        <v>853.7557500665624</v>
      </c>
      <c r="M367" s="26">
        <f t="shared" si="33"/>
        <v>849.2057500665624</v>
      </c>
      <c r="N367" s="27">
        <f t="shared" si="34"/>
        <v>851.4807500665625</v>
      </c>
      <c r="O367" s="12">
        <v>22.9</v>
      </c>
      <c r="P367" s="12">
        <v>54.3</v>
      </c>
      <c r="Q367" s="12">
        <v>52.4</v>
      </c>
      <c r="R367" s="1">
        <v>1.66E-05</v>
      </c>
      <c r="S367" s="28">
        <v>3.158</v>
      </c>
      <c r="T367" s="16">
        <v>296.421</v>
      </c>
      <c r="U367" s="16">
        <f t="shared" si="36"/>
        <v>171.84766666666667</v>
      </c>
      <c r="V367" s="28">
        <v>0.241</v>
      </c>
      <c r="W367" s="47">
        <v>0.135</v>
      </c>
      <c r="X367" s="47">
        <f t="shared" si="37"/>
        <v>0.13166666666666668</v>
      </c>
      <c r="Y367" s="29">
        <v>12.357</v>
      </c>
      <c r="Z367" s="27">
        <v>851.4807500665625</v>
      </c>
    </row>
    <row r="368" spans="1:26" ht="12.75">
      <c r="A368" s="2">
        <v>37004</v>
      </c>
      <c r="B368" s="16">
        <v>113</v>
      </c>
      <c r="C368" s="31">
        <v>0.777546287</v>
      </c>
      <c r="D368" s="15">
        <v>0.777546287</v>
      </c>
      <c r="E368" s="4">
        <v>3583</v>
      </c>
      <c r="F368" s="14">
        <v>0</v>
      </c>
      <c r="G368" s="31">
        <v>37.4139131</v>
      </c>
      <c r="H368" s="31">
        <v>-77.54865968</v>
      </c>
      <c r="I368" s="13">
        <v>967.1</v>
      </c>
      <c r="J368" s="12">
        <f t="shared" si="31"/>
        <v>925.5</v>
      </c>
      <c r="K368" s="26">
        <f t="shared" si="32"/>
        <v>752.2062396161219</v>
      </c>
      <c r="L368" s="26">
        <f t="shared" si="35"/>
        <v>840.286239616122</v>
      </c>
      <c r="M368" s="26">
        <f t="shared" si="33"/>
        <v>835.7362396161219</v>
      </c>
      <c r="N368" s="27">
        <f t="shared" si="34"/>
        <v>838.0112396161219</v>
      </c>
      <c r="O368" s="12">
        <v>23.1</v>
      </c>
      <c r="P368" s="12">
        <v>54</v>
      </c>
      <c r="Q368" s="12">
        <v>52.6</v>
      </c>
      <c r="S368" s="28">
        <v>2.373</v>
      </c>
      <c r="T368" s="16">
        <v>-122.842</v>
      </c>
      <c r="U368" s="16">
        <f t="shared" si="36"/>
        <v>120.15250000000002</v>
      </c>
      <c r="V368" s="28">
        <v>0.223</v>
      </c>
      <c r="W368" s="47">
        <v>0.136</v>
      </c>
      <c r="X368" s="47">
        <f t="shared" si="37"/>
        <v>0.133</v>
      </c>
      <c r="Y368" s="29">
        <v>12.333</v>
      </c>
      <c r="Z368" s="27">
        <v>838.0112396161219</v>
      </c>
    </row>
    <row r="369" spans="1:26" ht="12.75">
      <c r="A369" s="2">
        <v>37004</v>
      </c>
      <c r="B369" s="16">
        <v>113</v>
      </c>
      <c r="C369" s="31">
        <v>0.777662039</v>
      </c>
      <c r="D369" s="15">
        <v>0.777662039</v>
      </c>
      <c r="E369" s="4">
        <v>3593</v>
      </c>
      <c r="F369" s="14">
        <v>0</v>
      </c>
      <c r="G369" s="31">
        <v>37.40762799</v>
      </c>
      <c r="H369" s="31">
        <v>-77.54716886</v>
      </c>
      <c r="I369" s="13">
        <v>970.1</v>
      </c>
      <c r="J369" s="12">
        <f t="shared" si="31"/>
        <v>928.5</v>
      </c>
      <c r="K369" s="26">
        <f t="shared" si="32"/>
        <v>725.3325871258818</v>
      </c>
      <c r="L369" s="26">
        <f t="shared" si="35"/>
        <v>813.4125871258818</v>
      </c>
      <c r="M369" s="26">
        <f t="shared" si="33"/>
        <v>808.8625871258818</v>
      </c>
      <c r="N369" s="27">
        <f t="shared" si="34"/>
        <v>811.1375871258817</v>
      </c>
      <c r="O369" s="12">
        <v>23.2</v>
      </c>
      <c r="P369" s="12">
        <v>53.5</v>
      </c>
      <c r="Q369" s="12">
        <v>52.1</v>
      </c>
      <c r="S369" s="28">
        <v>3.238</v>
      </c>
      <c r="T369" s="16">
        <v>297.976</v>
      </c>
      <c r="U369" s="16">
        <f t="shared" si="36"/>
        <v>120.95733333333334</v>
      </c>
      <c r="V369" s="28">
        <v>0.213</v>
      </c>
      <c r="W369" s="47">
        <v>0.138</v>
      </c>
      <c r="X369" s="47">
        <f t="shared" si="37"/>
        <v>0.13433333333333333</v>
      </c>
      <c r="Y369" s="29">
        <v>12.337</v>
      </c>
      <c r="Z369" s="27">
        <v>811.1375871258817</v>
      </c>
    </row>
    <row r="370" spans="1:26" ht="12.75">
      <c r="A370" s="2">
        <v>37004</v>
      </c>
      <c r="B370" s="16">
        <v>113</v>
      </c>
      <c r="C370" s="31">
        <v>0.777777791</v>
      </c>
      <c r="D370" s="15">
        <v>0.777777791</v>
      </c>
      <c r="E370" s="4">
        <v>3603</v>
      </c>
      <c r="F370" s="14">
        <v>0</v>
      </c>
      <c r="G370" s="31">
        <v>37.40156244</v>
      </c>
      <c r="H370" s="31">
        <v>-77.54355707</v>
      </c>
      <c r="I370" s="13">
        <v>972.3</v>
      </c>
      <c r="J370" s="12">
        <f t="shared" si="31"/>
        <v>930.6999999999999</v>
      </c>
      <c r="K370" s="26">
        <f t="shared" si="32"/>
        <v>705.6803694569109</v>
      </c>
      <c r="L370" s="26">
        <f t="shared" si="35"/>
        <v>793.7603694569109</v>
      </c>
      <c r="M370" s="26">
        <f t="shared" si="33"/>
        <v>789.2103694569108</v>
      </c>
      <c r="N370" s="27">
        <f t="shared" si="34"/>
        <v>791.4853694569108</v>
      </c>
      <c r="O370" s="12">
        <v>23.2</v>
      </c>
      <c r="P370" s="12">
        <v>53.6</v>
      </c>
      <c r="Q370" s="12">
        <v>53.6</v>
      </c>
      <c r="S370" s="28">
        <v>3.159</v>
      </c>
      <c r="T370" s="16">
        <v>298.876</v>
      </c>
      <c r="U370" s="16">
        <f t="shared" si="36"/>
        <v>156.78933333333333</v>
      </c>
      <c r="V370" s="28">
        <v>0.253</v>
      </c>
      <c r="W370" s="47">
        <v>1.249</v>
      </c>
      <c r="X370" s="47">
        <f t="shared" si="37"/>
        <v>0.3206666666666667</v>
      </c>
      <c r="Y370" s="29">
        <v>12.346</v>
      </c>
      <c r="Z370" s="27">
        <v>791.4853694569108</v>
      </c>
    </row>
    <row r="371" spans="1:26" ht="12.75">
      <c r="A371" s="2">
        <v>37004</v>
      </c>
      <c r="B371" s="16">
        <v>113</v>
      </c>
      <c r="C371" s="31">
        <v>0.777893543</v>
      </c>
      <c r="D371" s="15">
        <v>0.777893543</v>
      </c>
      <c r="E371" s="4">
        <v>3613</v>
      </c>
      <c r="F371" s="14">
        <v>0</v>
      </c>
      <c r="G371" s="31">
        <v>37.39580757</v>
      </c>
      <c r="H371" s="31">
        <v>-77.53914583</v>
      </c>
      <c r="I371" s="13">
        <v>974.6</v>
      </c>
      <c r="J371" s="12">
        <f t="shared" si="31"/>
        <v>933</v>
      </c>
      <c r="K371" s="26">
        <f t="shared" si="32"/>
        <v>685.1844765002515</v>
      </c>
      <c r="L371" s="26">
        <f t="shared" si="35"/>
        <v>773.2644765002516</v>
      </c>
      <c r="M371" s="26">
        <f t="shared" si="33"/>
        <v>768.7144765002515</v>
      </c>
      <c r="N371" s="27">
        <f t="shared" si="34"/>
        <v>770.9894765002516</v>
      </c>
      <c r="O371" s="12">
        <v>23.5</v>
      </c>
      <c r="P371" s="12">
        <v>52</v>
      </c>
      <c r="Q371" s="12">
        <v>52.6</v>
      </c>
      <c r="S371" s="28">
        <v>2.649</v>
      </c>
      <c r="T371" s="16">
        <v>-15.306</v>
      </c>
      <c r="U371" s="16">
        <f t="shared" si="36"/>
        <v>148.87133333333333</v>
      </c>
      <c r="V371" s="28">
        <v>0.202</v>
      </c>
      <c r="W371" s="47">
        <v>0.14</v>
      </c>
      <c r="X371" s="47">
        <f t="shared" si="37"/>
        <v>0.32200000000000006</v>
      </c>
      <c r="Y371" s="29">
        <v>12.336</v>
      </c>
      <c r="Z371" s="27">
        <v>770.9894765002516</v>
      </c>
    </row>
    <row r="372" spans="1:26" ht="12.75">
      <c r="A372" s="2">
        <v>37004</v>
      </c>
      <c r="B372" s="16">
        <v>113</v>
      </c>
      <c r="C372" s="31">
        <v>0.778009236</v>
      </c>
      <c r="D372" s="15">
        <v>0.778009236</v>
      </c>
      <c r="E372" s="4">
        <v>3623</v>
      </c>
      <c r="F372" s="14">
        <v>0</v>
      </c>
      <c r="G372" s="31">
        <v>37.39073369</v>
      </c>
      <c r="H372" s="31">
        <v>-77.53380091</v>
      </c>
      <c r="I372" s="13">
        <v>976.6</v>
      </c>
      <c r="J372" s="12">
        <f t="shared" si="31"/>
        <v>935</v>
      </c>
      <c r="K372" s="26">
        <f t="shared" si="32"/>
        <v>667.402989251857</v>
      </c>
      <c r="L372" s="26">
        <f t="shared" si="35"/>
        <v>755.482989251857</v>
      </c>
      <c r="M372" s="26">
        <f t="shared" si="33"/>
        <v>750.932989251857</v>
      </c>
      <c r="N372" s="27">
        <f t="shared" si="34"/>
        <v>753.207989251857</v>
      </c>
      <c r="O372" s="12">
        <v>23.9</v>
      </c>
      <c r="P372" s="12">
        <v>51.9</v>
      </c>
      <c r="Q372" s="12">
        <v>55.7</v>
      </c>
      <c r="S372" s="28">
        <v>2.849</v>
      </c>
      <c r="T372" s="16">
        <v>90.431</v>
      </c>
      <c r="U372" s="16">
        <f t="shared" si="36"/>
        <v>140.92600000000002</v>
      </c>
      <c r="V372" s="28">
        <v>0.213</v>
      </c>
      <c r="W372" s="47">
        <v>0.142</v>
      </c>
      <c r="X372" s="47">
        <f t="shared" si="37"/>
        <v>0.3233333333333333</v>
      </c>
      <c r="Y372" s="29">
        <v>12.337</v>
      </c>
      <c r="Z372" s="27">
        <v>753.207989251857</v>
      </c>
    </row>
    <row r="373" spans="1:26" ht="12.75">
      <c r="A373" s="2">
        <v>37004</v>
      </c>
      <c r="B373" s="16">
        <v>113</v>
      </c>
      <c r="C373" s="31">
        <v>0.778124988</v>
      </c>
      <c r="D373" s="15">
        <v>0.778124988</v>
      </c>
      <c r="E373" s="4">
        <v>3633</v>
      </c>
      <c r="F373" s="14">
        <v>0</v>
      </c>
      <c r="G373" s="31">
        <v>37.38772725</v>
      </c>
      <c r="H373" s="31">
        <v>-77.526489</v>
      </c>
      <c r="I373" s="13">
        <v>977</v>
      </c>
      <c r="J373" s="12">
        <f t="shared" si="31"/>
        <v>935.4</v>
      </c>
      <c r="K373" s="26">
        <f t="shared" si="32"/>
        <v>663.8512563610984</v>
      </c>
      <c r="L373" s="26">
        <f t="shared" si="35"/>
        <v>751.9312563610985</v>
      </c>
      <c r="M373" s="26">
        <f t="shared" si="33"/>
        <v>747.3812563610984</v>
      </c>
      <c r="N373" s="27">
        <f t="shared" si="34"/>
        <v>749.6562563610985</v>
      </c>
      <c r="O373" s="12">
        <v>23.8</v>
      </c>
      <c r="P373" s="12">
        <v>53.1</v>
      </c>
      <c r="Q373" s="12">
        <v>54.9</v>
      </c>
      <c r="R373" s="1">
        <v>1.57E-05</v>
      </c>
      <c r="S373" s="28">
        <v>2.106</v>
      </c>
      <c r="T373" s="16">
        <v>-276.251</v>
      </c>
      <c r="U373" s="16">
        <f t="shared" si="36"/>
        <v>45.48066666666667</v>
      </c>
      <c r="V373" s="28">
        <v>0.231</v>
      </c>
      <c r="W373" s="47">
        <v>0.143</v>
      </c>
      <c r="X373" s="47">
        <f t="shared" si="37"/>
        <v>0.3246666666666667</v>
      </c>
      <c r="Y373" s="29">
        <v>12.353</v>
      </c>
      <c r="Z373" s="27">
        <v>749.6562563610985</v>
      </c>
    </row>
    <row r="374" spans="1:26" ht="12.75">
      <c r="A374" s="2">
        <v>37004</v>
      </c>
      <c r="B374" s="16">
        <v>113</v>
      </c>
      <c r="C374" s="31">
        <v>0.77824074</v>
      </c>
      <c r="D374" s="15">
        <v>0.77824074</v>
      </c>
      <c r="E374" s="4">
        <v>3643</v>
      </c>
      <c r="F374" s="14">
        <v>0</v>
      </c>
      <c r="G374" s="31">
        <v>37.38746317</v>
      </c>
      <c r="H374" s="31">
        <v>-77.51794916</v>
      </c>
      <c r="I374" s="13">
        <v>978.6</v>
      </c>
      <c r="J374" s="12">
        <f t="shared" si="31"/>
        <v>937</v>
      </c>
      <c r="K374" s="26">
        <f t="shared" si="32"/>
        <v>649.659496663279</v>
      </c>
      <c r="L374" s="26">
        <f t="shared" si="35"/>
        <v>737.739496663279</v>
      </c>
      <c r="M374" s="26">
        <f t="shared" si="33"/>
        <v>733.189496663279</v>
      </c>
      <c r="N374" s="27">
        <f t="shared" si="34"/>
        <v>735.4644966632791</v>
      </c>
      <c r="O374" s="12">
        <v>23.7</v>
      </c>
      <c r="P374" s="12">
        <v>53.3</v>
      </c>
      <c r="Q374" s="12">
        <v>53.6</v>
      </c>
      <c r="S374" s="28">
        <v>3.284</v>
      </c>
      <c r="T374" s="16">
        <v>354.65</v>
      </c>
      <c r="U374" s="16">
        <f t="shared" si="36"/>
        <v>125.06266666666666</v>
      </c>
      <c r="V374" s="28">
        <v>0.213</v>
      </c>
      <c r="W374" s="47">
        <v>0.145</v>
      </c>
      <c r="X374" s="47">
        <f t="shared" si="37"/>
        <v>0.32616666666666666</v>
      </c>
      <c r="Y374" s="29">
        <v>12.34</v>
      </c>
      <c r="Z374" s="27">
        <v>735.4644966632791</v>
      </c>
    </row>
    <row r="375" spans="1:26" ht="12.75">
      <c r="A375" s="2">
        <v>37004</v>
      </c>
      <c r="B375" s="16">
        <v>113</v>
      </c>
      <c r="C375" s="31">
        <v>0.778356493</v>
      </c>
      <c r="D375" s="15">
        <v>0.778356493</v>
      </c>
      <c r="E375" s="4">
        <v>3653</v>
      </c>
      <c r="F375" s="14">
        <v>0</v>
      </c>
      <c r="G375" s="31">
        <v>37.39033672</v>
      </c>
      <c r="H375" s="31">
        <v>-77.50972091</v>
      </c>
      <c r="I375" s="13">
        <v>981.8</v>
      </c>
      <c r="J375" s="12">
        <f t="shared" si="31"/>
        <v>940.1999999999999</v>
      </c>
      <c r="K375" s="26">
        <f t="shared" si="32"/>
        <v>621.3485333887338</v>
      </c>
      <c r="L375" s="26">
        <f t="shared" si="35"/>
        <v>709.4285333887339</v>
      </c>
      <c r="M375" s="26">
        <f t="shared" si="33"/>
        <v>704.8785333887338</v>
      </c>
      <c r="N375" s="27">
        <f t="shared" si="34"/>
        <v>707.1535333887339</v>
      </c>
      <c r="O375" s="12">
        <v>24</v>
      </c>
      <c r="P375" s="12">
        <v>53.6</v>
      </c>
      <c r="Q375" s="12">
        <v>53.6</v>
      </c>
      <c r="S375" s="28">
        <v>3.355</v>
      </c>
      <c r="T375" s="16">
        <v>407.886</v>
      </c>
      <c r="U375" s="16">
        <f t="shared" si="36"/>
        <v>143.381</v>
      </c>
      <c r="V375" s="28">
        <v>0.223</v>
      </c>
      <c r="W375" s="47">
        <v>0.146</v>
      </c>
      <c r="X375" s="47">
        <f t="shared" si="37"/>
        <v>0.3275</v>
      </c>
      <c r="Y375" s="29">
        <v>12.335</v>
      </c>
      <c r="Z375" s="27">
        <v>707.1535333887339</v>
      </c>
    </row>
    <row r="376" spans="1:26" ht="12.75">
      <c r="A376" s="2">
        <v>37004</v>
      </c>
      <c r="B376" s="16">
        <v>113</v>
      </c>
      <c r="C376" s="31">
        <v>0.778472245</v>
      </c>
      <c r="D376" s="15">
        <v>0.778472245</v>
      </c>
      <c r="E376" s="4">
        <v>3663</v>
      </c>
      <c r="F376" s="14">
        <v>0</v>
      </c>
      <c r="G376" s="31">
        <v>37.39597162</v>
      </c>
      <c r="H376" s="31">
        <v>-77.50374977</v>
      </c>
      <c r="I376" s="13">
        <v>982</v>
      </c>
      <c r="J376" s="12">
        <f t="shared" si="31"/>
        <v>940.4</v>
      </c>
      <c r="K376" s="26">
        <f t="shared" si="32"/>
        <v>619.5822989096735</v>
      </c>
      <c r="L376" s="26">
        <f t="shared" si="35"/>
        <v>707.6622989096735</v>
      </c>
      <c r="M376" s="26">
        <f t="shared" si="33"/>
        <v>703.1122989096734</v>
      </c>
      <c r="N376" s="27">
        <f t="shared" si="34"/>
        <v>705.3872989096735</v>
      </c>
      <c r="O376" s="12">
        <v>24.3</v>
      </c>
      <c r="P376" s="12">
        <v>53.1</v>
      </c>
      <c r="Q376" s="12">
        <v>50.1</v>
      </c>
      <c r="S376" s="28">
        <v>2.819</v>
      </c>
      <c r="T376" s="16">
        <v>93.705</v>
      </c>
      <c r="U376" s="16">
        <f t="shared" si="36"/>
        <v>109.18583333333335</v>
      </c>
      <c r="V376" s="28">
        <v>0.233</v>
      </c>
      <c r="W376" s="47">
        <v>0.147</v>
      </c>
      <c r="X376" s="47">
        <f t="shared" si="37"/>
        <v>0.14383333333333334</v>
      </c>
      <c r="Y376" s="29">
        <v>12.379</v>
      </c>
      <c r="Z376" s="27">
        <v>705.3872989096735</v>
      </c>
    </row>
    <row r="377" spans="1:26" ht="12.75">
      <c r="A377" s="2">
        <v>37004</v>
      </c>
      <c r="B377" s="16">
        <v>113</v>
      </c>
      <c r="C377" s="31">
        <v>0.778587937</v>
      </c>
      <c r="D377" s="15">
        <v>0.778587937</v>
      </c>
      <c r="E377" s="4">
        <v>3673</v>
      </c>
      <c r="F377" s="14">
        <v>0</v>
      </c>
      <c r="G377" s="31">
        <v>37.40288372</v>
      </c>
      <c r="H377" s="31">
        <v>-77.50144997</v>
      </c>
      <c r="I377" s="13">
        <v>982.4</v>
      </c>
      <c r="J377" s="12">
        <f t="shared" si="31"/>
        <v>940.8</v>
      </c>
      <c r="K377" s="26">
        <f t="shared" si="32"/>
        <v>616.0509565762069</v>
      </c>
      <c r="L377" s="26">
        <f t="shared" si="35"/>
        <v>704.1309565762069</v>
      </c>
      <c r="M377" s="26">
        <f t="shared" si="33"/>
        <v>699.5809565762069</v>
      </c>
      <c r="N377" s="27">
        <f t="shared" si="34"/>
        <v>701.8559565762068</v>
      </c>
      <c r="O377" s="12">
        <v>24.4</v>
      </c>
      <c r="P377" s="12">
        <v>50.1</v>
      </c>
      <c r="Q377" s="12">
        <v>52.1</v>
      </c>
      <c r="S377" s="28">
        <v>2.763</v>
      </c>
      <c r="T377" s="16">
        <v>94.605</v>
      </c>
      <c r="U377" s="16">
        <f t="shared" si="36"/>
        <v>127.50433333333335</v>
      </c>
      <c r="V377" s="28">
        <v>0.234</v>
      </c>
      <c r="W377" s="47">
        <v>0.149</v>
      </c>
      <c r="X377" s="47">
        <f t="shared" si="37"/>
        <v>0.14533333333333334</v>
      </c>
      <c r="Y377" s="29">
        <v>12.331</v>
      </c>
      <c r="Z377" s="27">
        <v>701.8559565762068</v>
      </c>
    </row>
    <row r="378" spans="1:26" ht="12.75">
      <c r="A378" s="2">
        <v>37004</v>
      </c>
      <c r="B378" s="16">
        <v>113</v>
      </c>
      <c r="C378" s="31">
        <v>0.77870369</v>
      </c>
      <c r="D378" s="15">
        <v>0.77870369</v>
      </c>
      <c r="E378" s="4">
        <v>3683</v>
      </c>
      <c r="F378" s="14">
        <v>0</v>
      </c>
      <c r="G378" s="31">
        <v>37.40996457</v>
      </c>
      <c r="H378" s="31">
        <v>-77.50344586</v>
      </c>
      <c r="I378" s="13">
        <v>984.2</v>
      </c>
      <c r="J378" s="12">
        <f t="shared" si="31"/>
        <v>942.6</v>
      </c>
      <c r="K378" s="26">
        <f t="shared" si="32"/>
        <v>600.1784738104757</v>
      </c>
      <c r="L378" s="26">
        <f t="shared" si="35"/>
        <v>688.2584738104757</v>
      </c>
      <c r="M378" s="26">
        <f t="shared" si="33"/>
        <v>683.7084738104757</v>
      </c>
      <c r="N378" s="27">
        <f t="shared" si="34"/>
        <v>685.9834738104757</v>
      </c>
      <c r="O378" s="12">
        <v>24.5</v>
      </c>
      <c r="P378" s="12">
        <v>51.3</v>
      </c>
      <c r="Q378" s="12">
        <v>53.6</v>
      </c>
      <c r="S378" s="28">
        <v>3.248</v>
      </c>
      <c r="T378" s="16">
        <v>305.423</v>
      </c>
      <c r="U378" s="16">
        <f t="shared" si="36"/>
        <v>163.33633333333333</v>
      </c>
      <c r="V378" s="28">
        <v>0.192</v>
      </c>
      <c r="W378" s="47">
        <v>0.15</v>
      </c>
      <c r="X378" s="47">
        <f t="shared" si="37"/>
        <v>0.14666666666666667</v>
      </c>
      <c r="Y378" s="29">
        <v>12.329</v>
      </c>
      <c r="Z378" s="27">
        <v>685.9834738104757</v>
      </c>
    </row>
    <row r="379" spans="1:26" ht="12.75">
      <c r="A379" s="2">
        <v>37004</v>
      </c>
      <c r="B379" s="16">
        <v>113</v>
      </c>
      <c r="C379" s="31">
        <v>0.778819442</v>
      </c>
      <c r="D379" s="15">
        <v>0.778819442</v>
      </c>
      <c r="E379" s="4">
        <v>3693</v>
      </c>
      <c r="F379" s="14">
        <v>0</v>
      </c>
      <c r="G379" s="31">
        <v>37.41603644</v>
      </c>
      <c r="H379" s="31">
        <v>-77.50798979</v>
      </c>
      <c r="I379" s="13">
        <v>986.7</v>
      </c>
      <c r="J379" s="12">
        <f t="shared" si="31"/>
        <v>945.1</v>
      </c>
      <c r="K379" s="26">
        <f t="shared" si="32"/>
        <v>578.1835693582979</v>
      </c>
      <c r="L379" s="26">
        <f t="shared" si="35"/>
        <v>666.2635693582979</v>
      </c>
      <c r="M379" s="26">
        <f t="shared" si="33"/>
        <v>661.7135693582978</v>
      </c>
      <c r="N379" s="27">
        <f t="shared" si="34"/>
        <v>663.9885693582978</v>
      </c>
      <c r="O379" s="12">
        <v>24.4</v>
      </c>
      <c r="P379" s="12">
        <v>50.9</v>
      </c>
      <c r="Q379" s="12">
        <v>51.5</v>
      </c>
      <c r="R379" s="1">
        <v>1.74E-05</v>
      </c>
      <c r="S379" s="28">
        <v>2.412</v>
      </c>
      <c r="T379" s="16">
        <v>-113.84</v>
      </c>
      <c r="U379" s="16">
        <f t="shared" si="36"/>
        <v>190.40483333333339</v>
      </c>
      <c r="V379" s="28">
        <v>0.242</v>
      </c>
      <c r="W379" s="47">
        <v>0.151</v>
      </c>
      <c r="X379" s="47">
        <f t="shared" si="37"/>
        <v>0.148</v>
      </c>
      <c r="Y379" s="29">
        <v>12.337</v>
      </c>
      <c r="Z379" s="27">
        <v>663.9885693582978</v>
      </c>
    </row>
    <row r="380" spans="1:26" ht="12.75">
      <c r="A380" s="2">
        <v>37004</v>
      </c>
      <c r="B380" s="16">
        <v>113</v>
      </c>
      <c r="C380" s="31">
        <v>0.778935194</v>
      </c>
      <c r="D380" s="15">
        <v>0.778935194</v>
      </c>
      <c r="E380" s="4">
        <v>3703</v>
      </c>
      <c r="F380" s="14">
        <v>0</v>
      </c>
      <c r="G380" s="31">
        <v>37.42160127</v>
      </c>
      <c r="H380" s="31">
        <v>-77.51311538</v>
      </c>
      <c r="I380" s="13">
        <v>988.8</v>
      </c>
      <c r="J380" s="12">
        <f t="shared" si="31"/>
        <v>947.1999999999999</v>
      </c>
      <c r="K380" s="26">
        <f t="shared" si="32"/>
        <v>559.7527655322403</v>
      </c>
      <c r="L380" s="26">
        <f t="shared" si="35"/>
        <v>647.8327655322404</v>
      </c>
      <c r="M380" s="26">
        <f t="shared" si="33"/>
        <v>643.2827655322403</v>
      </c>
      <c r="N380" s="27">
        <f t="shared" si="34"/>
        <v>645.5577655322404</v>
      </c>
      <c r="O380" s="12">
        <v>24.4</v>
      </c>
      <c r="P380" s="12">
        <v>51.9</v>
      </c>
      <c r="Q380" s="12">
        <v>42.1</v>
      </c>
      <c r="S380" s="28">
        <v>3.554</v>
      </c>
      <c r="T380" s="16">
        <v>516.978</v>
      </c>
      <c r="U380" s="16">
        <f t="shared" si="36"/>
        <v>217.45950000000002</v>
      </c>
      <c r="V380" s="28">
        <v>0.213</v>
      </c>
      <c r="W380" s="47">
        <v>0.152</v>
      </c>
      <c r="X380" s="47">
        <f t="shared" si="37"/>
        <v>0.14916666666666667</v>
      </c>
      <c r="Y380" s="29">
        <v>12.326</v>
      </c>
      <c r="Z380" s="27">
        <v>645.5577655322404</v>
      </c>
    </row>
    <row r="381" spans="1:26" ht="12.75">
      <c r="A381" s="2">
        <v>37004</v>
      </c>
      <c r="B381" s="16">
        <v>113</v>
      </c>
      <c r="C381" s="31">
        <v>0.779050946</v>
      </c>
      <c r="D381" s="15">
        <v>0.779050946</v>
      </c>
      <c r="E381" s="4">
        <v>3713</v>
      </c>
      <c r="F381" s="14">
        <v>0</v>
      </c>
      <c r="G381" s="31">
        <v>37.42628564</v>
      </c>
      <c r="H381" s="31">
        <v>-77.51885516</v>
      </c>
      <c r="I381" s="13">
        <v>990.9</v>
      </c>
      <c r="J381" s="12">
        <f t="shared" si="31"/>
        <v>949.3</v>
      </c>
      <c r="K381" s="26">
        <f t="shared" si="32"/>
        <v>541.3627787056098</v>
      </c>
      <c r="L381" s="26">
        <f t="shared" si="35"/>
        <v>629.4427787056098</v>
      </c>
      <c r="M381" s="26">
        <f t="shared" si="33"/>
        <v>624.8927787056098</v>
      </c>
      <c r="N381" s="27">
        <f t="shared" si="34"/>
        <v>627.1677787056099</v>
      </c>
      <c r="O381" s="12">
        <v>24.8</v>
      </c>
      <c r="P381" s="12">
        <v>51.5</v>
      </c>
      <c r="Q381" s="12">
        <v>50.1</v>
      </c>
      <c r="S381" s="28">
        <v>2.932</v>
      </c>
      <c r="T381" s="16">
        <v>150.378</v>
      </c>
      <c r="U381" s="16">
        <f t="shared" si="36"/>
        <v>174.5415</v>
      </c>
      <c r="V381" s="28">
        <v>0.221</v>
      </c>
      <c r="W381" s="47">
        <v>0.154</v>
      </c>
      <c r="X381" s="47">
        <f t="shared" si="37"/>
        <v>0.1505</v>
      </c>
      <c r="Y381" s="29">
        <v>12.312</v>
      </c>
      <c r="Z381" s="27">
        <v>627.1677787056099</v>
      </c>
    </row>
    <row r="382" spans="1:26" ht="12.75">
      <c r="A382" s="2">
        <v>37004</v>
      </c>
      <c r="B382" s="16">
        <v>113</v>
      </c>
      <c r="C382" s="31">
        <v>0.779166639</v>
      </c>
      <c r="D382" s="15">
        <v>0.779166639</v>
      </c>
      <c r="E382" s="4">
        <v>3723</v>
      </c>
      <c r="F382" s="14">
        <v>0</v>
      </c>
      <c r="G382" s="31">
        <v>37.429305</v>
      </c>
      <c r="H382" s="31">
        <v>-77.52568979</v>
      </c>
      <c r="I382" s="13">
        <v>994.5</v>
      </c>
      <c r="J382" s="12">
        <f t="shared" si="31"/>
        <v>952.9</v>
      </c>
      <c r="K382" s="26">
        <f t="shared" si="32"/>
        <v>509.9315300143323</v>
      </c>
      <c r="L382" s="26">
        <f t="shared" si="35"/>
        <v>598.0115300143323</v>
      </c>
      <c r="M382" s="26">
        <f t="shared" si="33"/>
        <v>593.4615300143323</v>
      </c>
      <c r="N382" s="27">
        <f t="shared" si="34"/>
        <v>595.7365300143323</v>
      </c>
      <c r="O382" s="12">
        <v>25.2</v>
      </c>
      <c r="P382" s="12">
        <v>50.4</v>
      </c>
      <c r="Q382" s="12">
        <v>51.7</v>
      </c>
      <c r="S382" s="28">
        <v>3.68</v>
      </c>
      <c r="T382" s="16">
        <v>571.197</v>
      </c>
      <c r="U382" s="16">
        <f t="shared" si="36"/>
        <v>254.1235</v>
      </c>
      <c r="V382" s="28">
        <v>0.233</v>
      </c>
      <c r="W382" s="47">
        <v>0.155</v>
      </c>
      <c r="X382" s="47">
        <f t="shared" si="37"/>
        <v>0.15183333333333335</v>
      </c>
      <c r="Y382" s="29">
        <v>12.336</v>
      </c>
      <c r="Z382" s="27">
        <v>595.7365300143323</v>
      </c>
    </row>
    <row r="383" spans="1:26" ht="12.75">
      <c r="A383" s="2">
        <v>37004</v>
      </c>
      <c r="B383" s="16">
        <v>113</v>
      </c>
      <c r="C383" s="31">
        <v>0.779282391</v>
      </c>
      <c r="D383" s="15">
        <v>0.779282391</v>
      </c>
      <c r="E383" s="4">
        <v>3733</v>
      </c>
      <c r="F383" s="14">
        <v>0</v>
      </c>
      <c r="G383" s="31">
        <v>37.43022254</v>
      </c>
      <c r="H383" s="31">
        <v>-77.53303966</v>
      </c>
      <c r="I383" s="13">
        <v>997.8</v>
      </c>
      <c r="J383" s="12">
        <f t="shared" si="31"/>
        <v>956.1999999999999</v>
      </c>
      <c r="K383" s="26">
        <f t="shared" si="32"/>
        <v>481.22369195404934</v>
      </c>
      <c r="L383" s="26">
        <f t="shared" si="35"/>
        <v>569.3036919540493</v>
      </c>
      <c r="M383" s="26">
        <f t="shared" si="33"/>
        <v>564.7536919540494</v>
      </c>
      <c r="N383" s="27">
        <f t="shared" si="34"/>
        <v>567.0286919540493</v>
      </c>
      <c r="O383" s="12">
        <v>25.6</v>
      </c>
      <c r="P383" s="12">
        <v>49.9</v>
      </c>
      <c r="Q383" s="12">
        <v>51</v>
      </c>
      <c r="S383" s="28">
        <v>4.607</v>
      </c>
      <c r="T383" s="16">
        <v>1044.433</v>
      </c>
      <c r="U383" s="16">
        <f t="shared" si="36"/>
        <v>412.42816666666664</v>
      </c>
      <c r="V383" s="28">
        <v>0.201</v>
      </c>
      <c r="W383" s="47">
        <v>0.157</v>
      </c>
      <c r="X383" s="47">
        <f t="shared" si="37"/>
        <v>0.15316666666666667</v>
      </c>
      <c r="Y383" s="29">
        <v>12.328</v>
      </c>
      <c r="Z383" s="27">
        <v>567.0286919540493</v>
      </c>
    </row>
    <row r="384" spans="1:26" ht="12.75">
      <c r="A384" s="2">
        <v>37004</v>
      </c>
      <c r="B384" s="16">
        <v>113</v>
      </c>
      <c r="C384" s="31">
        <v>0.779398143</v>
      </c>
      <c r="D384" s="15">
        <v>0.779398143</v>
      </c>
      <c r="E384" s="4">
        <v>3743</v>
      </c>
      <c r="F384" s="14">
        <v>0</v>
      </c>
      <c r="G384" s="31">
        <v>37.42856797</v>
      </c>
      <c r="H384" s="31">
        <v>-77.5397954</v>
      </c>
      <c r="I384" s="13">
        <v>999.4</v>
      </c>
      <c r="J384" s="12">
        <f t="shared" si="31"/>
        <v>957.8</v>
      </c>
      <c r="K384" s="26">
        <f t="shared" si="32"/>
        <v>467.34038444093375</v>
      </c>
      <c r="L384" s="26">
        <f t="shared" si="35"/>
        <v>555.4203844409337</v>
      </c>
      <c r="M384" s="26">
        <f t="shared" si="33"/>
        <v>550.8703844409338</v>
      </c>
      <c r="N384" s="27">
        <f t="shared" si="34"/>
        <v>553.1453844409338</v>
      </c>
      <c r="O384" s="12">
        <v>25.7</v>
      </c>
      <c r="P384" s="12">
        <v>49.4</v>
      </c>
      <c r="Q384" s="12">
        <v>52.2</v>
      </c>
      <c r="S384" s="28">
        <v>1.193</v>
      </c>
      <c r="T384" s="16">
        <v>-739.748</v>
      </c>
      <c r="U384" s="16">
        <f t="shared" si="36"/>
        <v>238.23299999999995</v>
      </c>
      <c r="V384" s="28">
        <v>0.225</v>
      </c>
      <c r="W384" s="47">
        <v>0.158</v>
      </c>
      <c r="X384" s="47">
        <f t="shared" si="37"/>
        <v>0.1545</v>
      </c>
      <c r="Y384" s="29">
        <v>12.334</v>
      </c>
      <c r="Z384" s="27">
        <v>553.1453844409338</v>
      </c>
    </row>
    <row r="385" spans="1:26" ht="12.75">
      <c r="A385" s="2">
        <v>37004</v>
      </c>
      <c r="B385" s="16">
        <v>113</v>
      </c>
      <c r="C385" s="31">
        <v>0.779513896</v>
      </c>
      <c r="D385" s="15">
        <v>0.779513896</v>
      </c>
      <c r="E385" s="4">
        <v>3753</v>
      </c>
      <c r="F385" s="14">
        <v>0</v>
      </c>
      <c r="G385" s="31">
        <v>37.42425969</v>
      </c>
      <c r="H385" s="31">
        <v>-77.54414298</v>
      </c>
      <c r="I385" s="13">
        <v>1002.5</v>
      </c>
      <c r="J385" s="12">
        <f t="shared" si="31"/>
        <v>960.9</v>
      </c>
      <c r="K385" s="26">
        <f t="shared" si="32"/>
        <v>440.5073499357616</v>
      </c>
      <c r="L385" s="26">
        <f t="shared" si="35"/>
        <v>528.5873499357616</v>
      </c>
      <c r="M385" s="26">
        <f t="shared" si="33"/>
        <v>524.0373499357617</v>
      </c>
      <c r="N385" s="27">
        <f t="shared" si="34"/>
        <v>526.3123499357616</v>
      </c>
      <c r="O385" s="12">
        <v>25.8</v>
      </c>
      <c r="P385" s="12">
        <v>49.3</v>
      </c>
      <c r="Q385" s="12">
        <v>55.1</v>
      </c>
      <c r="R385" s="1">
        <v>1.66E-05</v>
      </c>
      <c r="S385" s="28">
        <v>2.77</v>
      </c>
      <c r="T385" s="16">
        <v>101.152</v>
      </c>
      <c r="U385" s="16">
        <f t="shared" si="36"/>
        <v>274.065</v>
      </c>
      <c r="V385" s="28">
        <v>0.233</v>
      </c>
      <c r="W385" s="47">
        <v>0.159</v>
      </c>
      <c r="X385" s="47">
        <f t="shared" si="37"/>
        <v>0.15583333333333335</v>
      </c>
      <c r="Y385" s="29">
        <v>12.335</v>
      </c>
      <c r="Z385" s="27">
        <v>526.3123499357616</v>
      </c>
    </row>
    <row r="386" spans="1:26" ht="12.75">
      <c r="A386" s="2">
        <v>37004</v>
      </c>
      <c r="B386" s="16">
        <v>113</v>
      </c>
      <c r="C386" s="31">
        <v>0.779629648</v>
      </c>
      <c r="D386" s="15">
        <v>0.779629648</v>
      </c>
      <c r="E386" s="4">
        <v>3763</v>
      </c>
      <c r="F386" s="14">
        <v>0</v>
      </c>
      <c r="G386" s="31">
        <v>37.41873361</v>
      </c>
      <c r="H386" s="31">
        <v>-77.54502585</v>
      </c>
      <c r="I386" s="13">
        <v>1003</v>
      </c>
      <c r="J386" s="12">
        <f t="shared" si="31"/>
        <v>961.4</v>
      </c>
      <c r="K386" s="26">
        <f t="shared" si="32"/>
        <v>436.18754992573764</v>
      </c>
      <c r="L386" s="26">
        <f t="shared" si="35"/>
        <v>524.2675499257376</v>
      </c>
      <c r="M386" s="26">
        <f t="shared" si="33"/>
        <v>519.7175499257377</v>
      </c>
      <c r="N386" s="27">
        <f t="shared" si="34"/>
        <v>521.9925499257376</v>
      </c>
      <c r="O386" s="12">
        <v>25.8</v>
      </c>
      <c r="P386" s="12">
        <v>48.6</v>
      </c>
      <c r="Q386" s="12">
        <v>53.7</v>
      </c>
      <c r="S386" s="28">
        <v>3.427</v>
      </c>
      <c r="T386" s="16">
        <v>416.97</v>
      </c>
      <c r="U386" s="16">
        <f t="shared" si="36"/>
        <v>257.397</v>
      </c>
      <c r="V386" s="28">
        <v>0.231</v>
      </c>
      <c r="W386" s="47">
        <v>0.161</v>
      </c>
      <c r="X386" s="47">
        <f t="shared" si="37"/>
        <v>0.15733333333333335</v>
      </c>
      <c r="Y386" s="29">
        <v>12.314</v>
      </c>
      <c r="Z386" s="27">
        <v>521.9925499257376</v>
      </c>
    </row>
    <row r="387" spans="1:26" ht="12.75">
      <c r="A387" s="2">
        <v>37004</v>
      </c>
      <c r="B387" s="16">
        <v>113</v>
      </c>
      <c r="C387" s="31">
        <v>0.7797454</v>
      </c>
      <c r="D387" s="15">
        <v>0.7797454</v>
      </c>
      <c r="E387" s="4">
        <v>3773</v>
      </c>
      <c r="F387" s="14">
        <v>0</v>
      </c>
      <c r="G387" s="31">
        <v>37.41295438</v>
      </c>
      <c r="H387" s="31">
        <v>-77.54392201</v>
      </c>
      <c r="I387" s="13">
        <v>1006.2</v>
      </c>
      <c r="J387" s="12">
        <f t="shared" si="31"/>
        <v>964.6</v>
      </c>
      <c r="K387" s="26">
        <f t="shared" si="32"/>
        <v>408.5939166529634</v>
      </c>
      <c r="L387" s="26">
        <f t="shared" si="35"/>
        <v>496.6739166529634</v>
      </c>
      <c r="M387" s="26">
        <f t="shared" si="33"/>
        <v>492.12391665296343</v>
      </c>
      <c r="N387" s="27">
        <f t="shared" si="34"/>
        <v>494.3989166529634</v>
      </c>
      <c r="O387" s="12">
        <v>26</v>
      </c>
      <c r="P387" s="12">
        <v>47.9</v>
      </c>
      <c r="Q387" s="12">
        <v>51</v>
      </c>
      <c r="S387" s="28">
        <v>3.324</v>
      </c>
      <c r="T387" s="16">
        <v>365.207</v>
      </c>
      <c r="U387" s="16">
        <f t="shared" si="36"/>
        <v>293.20183333333335</v>
      </c>
      <c r="V387" s="28">
        <v>0.241</v>
      </c>
      <c r="W387" s="47">
        <v>0.162</v>
      </c>
      <c r="X387" s="47">
        <f t="shared" si="37"/>
        <v>0.15866666666666668</v>
      </c>
      <c r="Y387" s="29">
        <v>12.326</v>
      </c>
      <c r="Z387" s="27">
        <v>494.3989166529634</v>
      </c>
    </row>
    <row r="388" spans="1:26" ht="12.75">
      <c r="A388" s="2">
        <v>37004</v>
      </c>
      <c r="B388" s="16">
        <v>113</v>
      </c>
      <c r="C388" s="31">
        <v>0.779861093</v>
      </c>
      <c r="D388" s="15">
        <v>0.779861093</v>
      </c>
      <c r="E388" s="4">
        <v>3783</v>
      </c>
      <c r="F388" s="14">
        <v>0</v>
      </c>
      <c r="G388" s="31">
        <v>37.40726175</v>
      </c>
      <c r="H388" s="31">
        <v>-77.54124313</v>
      </c>
      <c r="I388" s="13">
        <v>1008</v>
      </c>
      <c r="J388" s="12">
        <f t="shared" si="31"/>
        <v>966.4</v>
      </c>
      <c r="K388" s="26">
        <f t="shared" si="32"/>
        <v>393.11269780377575</v>
      </c>
      <c r="L388" s="26">
        <f t="shared" si="35"/>
        <v>481.19269780377573</v>
      </c>
      <c r="M388" s="26">
        <f t="shared" si="33"/>
        <v>476.6426978037757</v>
      </c>
      <c r="N388" s="27">
        <f t="shared" si="34"/>
        <v>478.9176978037757</v>
      </c>
      <c r="O388" s="12">
        <v>26.2</v>
      </c>
      <c r="P388" s="12">
        <v>47</v>
      </c>
      <c r="Q388" s="12">
        <v>53.6</v>
      </c>
      <c r="S388" s="28">
        <v>2.159</v>
      </c>
      <c r="T388" s="16">
        <v>-211.475</v>
      </c>
      <c r="U388" s="16">
        <f t="shared" si="36"/>
        <v>162.75650000000002</v>
      </c>
      <c r="V388" s="28">
        <v>0.202</v>
      </c>
      <c r="W388" s="47">
        <v>0.163</v>
      </c>
      <c r="X388" s="47">
        <f t="shared" si="37"/>
        <v>0.16</v>
      </c>
      <c r="Y388" s="29">
        <v>12.327</v>
      </c>
      <c r="Z388" s="27">
        <v>478.9176978037757</v>
      </c>
    </row>
    <row r="389" spans="1:26" ht="12.75">
      <c r="A389" s="2">
        <v>37004</v>
      </c>
      <c r="B389" s="16">
        <v>113</v>
      </c>
      <c r="C389" s="31">
        <v>0.779976845</v>
      </c>
      <c r="D389" s="15">
        <v>0.779976845</v>
      </c>
      <c r="E389" s="4">
        <v>3793</v>
      </c>
      <c r="F389" s="14">
        <v>0</v>
      </c>
      <c r="G389" s="31">
        <v>37.40215898</v>
      </c>
      <c r="H389" s="31">
        <v>-77.53713759</v>
      </c>
      <c r="I389" s="13">
        <v>1010.1</v>
      </c>
      <c r="J389" s="12">
        <f t="shared" si="31"/>
        <v>968.5</v>
      </c>
      <c r="K389" s="26">
        <f t="shared" si="32"/>
        <v>375.0876787038029</v>
      </c>
      <c r="L389" s="26">
        <f t="shared" si="35"/>
        <v>463.1676787038029</v>
      </c>
      <c r="M389" s="26">
        <f t="shared" si="33"/>
        <v>458.6176787038029</v>
      </c>
      <c r="N389" s="27">
        <f t="shared" si="34"/>
        <v>460.89267870380286</v>
      </c>
      <c r="O389" s="12">
        <v>26.3</v>
      </c>
      <c r="P389" s="12">
        <v>46.3</v>
      </c>
      <c r="Q389" s="12">
        <v>51.7</v>
      </c>
      <c r="S389" s="28">
        <v>2.653</v>
      </c>
      <c r="T389" s="16">
        <v>51.926</v>
      </c>
      <c r="U389" s="16">
        <f t="shared" si="36"/>
        <v>-2.6613333333333293</v>
      </c>
      <c r="V389" s="28">
        <v>0.223</v>
      </c>
      <c r="W389" s="47">
        <v>0.165</v>
      </c>
      <c r="X389" s="47">
        <f t="shared" si="37"/>
        <v>0.16133333333333336</v>
      </c>
      <c r="Y389" s="29">
        <v>12.373</v>
      </c>
      <c r="Z389" s="27">
        <v>460.89267870380286</v>
      </c>
    </row>
    <row r="390" spans="1:26" ht="12.75">
      <c r="A390" s="2">
        <v>37004</v>
      </c>
      <c r="B390" s="16">
        <v>113</v>
      </c>
      <c r="C390" s="31">
        <v>0.780092597</v>
      </c>
      <c r="D390" s="15">
        <v>0.780092597</v>
      </c>
      <c r="E390" s="4">
        <v>3803</v>
      </c>
      <c r="F390" s="14">
        <v>0</v>
      </c>
      <c r="G390" s="31">
        <v>37.39773663</v>
      </c>
      <c r="H390" s="31">
        <v>-77.53195524</v>
      </c>
      <c r="I390" s="13">
        <v>1012.1</v>
      </c>
      <c r="J390" s="12">
        <f t="shared" si="31"/>
        <v>970.5</v>
      </c>
      <c r="K390" s="26">
        <f t="shared" si="32"/>
        <v>357.95729331569817</v>
      </c>
      <c r="L390" s="26">
        <f t="shared" si="35"/>
        <v>446.03729331569815</v>
      </c>
      <c r="M390" s="26">
        <f t="shared" si="33"/>
        <v>441.48729331569814</v>
      </c>
      <c r="N390" s="27">
        <f t="shared" si="34"/>
        <v>443.7622933156981</v>
      </c>
      <c r="O390" s="12">
        <v>26.3</v>
      </c>
      <c r="P390" s="12">
        <v>46.4</v>
      </c>
      <c r="Q390" s="12">
        <v>54.1</v>
      </c>
      <c r="S390" s="28">
        <v>2.999</v>
      </c>
      <c r="T390" s="16">
        <v>210.244</v>
      </c>
      <c r="U390" s="16">
        <f t="shared" si="36"/>
        <v>155.67066666666668</v>
      </c>
      <c r="V390" s="28">
        <v>0.213</v>
      </c>
      <c r="W390" s="47">
        <v>0.166</v>
      </c>
      <c r="X390" s="47">
        <f t="shared" si="37"/>
        <v>0.16266666666666668</v>
      </c>
      <c r="Y390" s="29">
        <v>12.323</v>
      </c>
      <c r="Z390" s="27">
        <v>443.7622933156981</v>
      </c>
    </row>
    <row r="391" spans="1:26" ht="12.75">
      <c r="A391" s="2">
        <v>37004</v>
      </c>
      <c r="B391" s="16">
        <v>113</v>
      </c>
      <c r="C391" s="31">
        <v>0.780208349</v>
      </c>
      <c r="D391" s="15">
        <v>0.780208349</v>
      </c>
      <c r="E391" s="4">
        <v>3813</v>
      </c>
      <c r="F391" s="14">
        <v>0</v>
      </c>
      <c r="G391" s="31">
        <v>37.39462015</v>
      </c>
      <c r="H391" s="31">
        <v>-77.52525278</v>
      </c>
      <c r="I391" s="13">
        <v>1013.7</v>
      </c>
      <c r="J391" s="12">
        <f t="shared" si="31"/>
        <v>972.1</v>
      </c>
      <c r="K391" s="26">
        <f t="shared" si="32"/>
        <v>344.27838340156853</v>
      </c>
      <c r="L391" s="26">
        <f t="shared" si="35"/>
        <v>432.3583834015685</v>
      </c>
      <c r="M391" s="26">
        <f t="shared" si="33"/>
        <v>427.80838340156856</v>
      </c>
      <c r="N391" s="27">
        <f t="shared" si="34"/>
        <v>430.08338340156854</v>
      </c>
      <c r="O391" s="12">
        <v>26.5</v>
      </c>
      <c r="P391" s="12">
        <v>46.5</v>
      </c>
      <c r="Q391" s="12">
        <v>53.4</v>
      </c>
      <c r="R391" s="1">
        <v>1.21E-05</v>
      </c>
      <c r="S391" s="28">
        <v>2.492</v>
      </c>
      <c r="T391" s="16">
        <v>-51.52</v>
      </c>
      <c r="U391" s="16">
        <f t="shared" si="36"/>
        <v>130.22533333333334</v>
      </c>
      <c r="V391" s="28">
        <v>0.222</v>
      </c>
      <c r="W391" s="47">
        <v>0.167</v>
      </c>
      <c r="X391" s="47">
        <f t="shared" si="37"/>
        <v>0.164</v>
      </c>
      <c r="Y391" s="29">
        <v>12.324</v>
      </c>
      <c r="Z391" s="27">
        <v>430.08338340156854</v>
      </c>
    </row>
    <row r="392" spans="1:26" ht="12.75">
      <c r="A392" s="2">
        <v>37004</v>
      </c>
      <c r="B392" s="16">
        <v>113</v>
      </c>
      <c r="C392" s="31">
        <v>0.780324101</v>
      </c>
      <c r="D392" s="15">
        <v>0.780324101</v>
      </c>
      <c r="E392" s="4">
        <v>3823</v>
      </c>
      <c r="F392" s="14">
        <v>0</v>
      </c>
      <c r="G392" s="31">
        <v>37.3945227</v>
      </c>
      <c r="H392" s="31">
        <v>-77.51732117</v>
      </c>
      <c r="I392" s="13">
        <v>1014.2</v>
      </c>
      <c r="J392" s="12">
        <f t="shared" si="31"/>
        <v>972.6</v>
      </c>
      <c r="K392" s="26">
        <f t="shared" si="32"/>
        <v>340.008340950301</v>
      </c>
      <c r="L392" s="26">
        <f t="shared" si="35"/>
        <v>428.08834095030096</v>
      </c>
      <c r="M392" s="26">
        <f t="shared" si="33"/>
        <v>423.53834095030095</v>
      </c>
      <c r="N392" s="27">
        <f t="shared" si="34"/>
        <v>425.8133409503009</v>
      </c>
      <c r="O392" s="12">
        <v>27.1</v>
      </c>
      <c r="P392" s="12">
        <v>47.6</v>
      </c>
      <c r="Q392" s="12">
        <v>54</v>
      </c>
      <c r="S392" s="28">
        <v>3.618</v>
      </c>
      <c r="T392" s="16">
        <v>526.799</v>
      </c>
      <c r="U392" s="16">
        <f t="shared" si="36"/>
        <v>148.53016666666667</v>
      </c>
      <c r="V392" s="28">
        <v>0.232</v>
      </c>
      <c r="W392" s="47">
        <v>0.169</v>
      </c>
      <c r="X392" s="47">
        <f t="shared" si="37"/>
        <v>0.16533333333333336</v>
      </c>
      <c r="Y392" s="29">
        <v>12.333</v>
      </c>
      <c r="Z392" s="27">
        <v>425.8133409503009</v>
      </c>
    </row>
    <row r="393" spans="1:26" ht="12.75">
      <c r="A393" s="2">
        <v>37004</v>
      </c>
      <c r="B393" s="16">
        <v>113</v>
      </c>
      <c r="C393" s="31">
        <v>0.780439794</v>
      </c>
      <c r="D393" s="15">
        <v>0.780439794</v>
      </c>
      <c r="E393" s="4">
        <v>3833</v>
      </c>
      <c r="F393" s="14">
        <v>0</v>
      </c>
      <c r="G393" s="31">
        <v>37.39777425</v>
      </c>
      <c r="H393" s="31">
        <v>-77.5105548</v>
      </c>
      <c r="I393" s="13">
        <v>1013.2</v>
      </c>
      <c r="J393" s="12">
        <f aca="true" t="shared" si="38" ref="J393:J456">(I393-41.6)</f>
        <v>971.6</v>
      </c>
      <c r="K393" s="26">
        <f aca="true" t="shared" si="39" ref="K393:K456">(8303.951372*(LN(1013.25/J393)))</f>
        <v>348.55062271584853</v>
      </c>
      <c r="L393" s="26">
        <f t="shared" si="35"/>
        <v>436.6306227158485</v>
      </c>
      <c r="M393" s="26">
        <f aca="true" t="shared" si="40" ref="M393:M456">(K393+83.53)</f>
        <v>432.08062271584856</v>
      </c>
      <c r="N393" s="27">
        <f aca="true" t="shared" si="41" ref="N393:N456">AVERAGE(L393:M393)</f>
        <v>434.35562271584854</v>
      </c>
      <c r="O393" s="12">
        <v>26.8</v>
      </c>
      <c r="P393" s="12">
        <v>46.6</v>
      </c>
      <c r="Q393" s="12">
        <v>43.5</v>
      </c>
      <c r="S393" s="28">
        <v>3.026</v>
      </c>
      <c r="T393" s="16">
        <v>212.699</v>
      </c>
      <c r="U393" s="16">
        <f t="shared" si="36"/>
        <v>123.11216666666667</v>
      </c>
      <c r="V393" s="28">
        <v>0.241</v>
      </c>
      <c r="W393" s="47">
        <v>0.17</v>
      </c>
      <c r="X393" s="47">
        <f t="shared" si="37"/>
        <v>0.16666666666666666</v>
      </c>
      <c r="Y393" s="29">
        <v>12.32</v>
      </c>
      <c r="Z393" s="27">
        <v>434.35562271584854</v>
      </c>
    </row>
    <row r="394" spans="1:26" ht="12.75">
      <c r="A394" s="2">
        <v>37004</v>
      </c>
      <c r="B394" s="16">
        <v>113</v>
      </c>
      <c r="C394" s="31">
        <v>0.780555546</v>
      </c>
      <c r="D394" s="15">
        <v>0.780555546</v>
      </c>
      <c r="E394" s="4">
        <v>3843</v>
      </c>
      <c r="F394" s="14">
        <v>0</v>
      </c>
      <c r="G394" s="31">
        <v>37.40351392</v>
      </c>
      <c r="H394" s="31">
        <v>-77.50721769</v>
      </c>
      <c r="I394" s="13">
        <v>1010.4</v>
      </c>
      <c r="J394" s="12">
        <f t="shared" si="38"/>
        <v>968.8</v>
      </c>
      <c r="K394" s="26">
        <f t="shared" si="39"/>
        <v>372.5158669745805</v>
      </c>
      <c r="L394" s="26">
        <f aca="true" t="shared" si="42" ref="L394:L457">(K394+88.08)</f>
        <v>460.5958669745805</v>
      </c>
      <c r="M394" s="26">
        <f t="shared" si="40"/>
        <v>456.04586697458046</v>
      </c>
      <c r="N394" s="27">
        <f t="shared" si="41"/>
        <v>458.32086697458044</v>
      </c>
      <c r="O394" s="12">
        <v>25.8</v>
      </c>
      <c r="P394" s="12">
        <v>47.1</v>
      </c>
      <c r="Q394" s="12">
        <v>50.6</v>
      </c>
      <c r="S394" s="28">
        <v>2.829</v>
      </c>
      <c r="T394" s="16">
        <v>108.517</v>
      </c>
      <c r="U394" s="16">
        <f t="shared" si="36"/>
        <v>176.44416666666666</v>
      </c>
      <c r="V394" s="28">
        <v>0.233</v>
      </c>
      <c r="W394" s="47">
        <v>0.172</v>
      </c>
      <c r="X394" s="47">
        <f t="shared" si="37"/>
        <v>0.1681666666666667</v>
      </c>
      <c r="Y394" s="29">
        <v>12.326</v>
      </c>
      <c r="Z394" s="27">
        <v>458.32086697458044</v>
      </c>
    </row>
    <row r="395" spans="1:26" ht="12.75">
      <c r="A395" s="2">
        <v>37004</v>
      </c>
      <c r="B395" s="16">
        <v>113</v>
      </c>
      <c r="C395" s="31">
        <v>0.780671299</v>
      </c>
      <c r="D395" s="15">
        <v>0.780671299</v>
      </c>
      <c r="E395" s="4">
        <v>3853</v>
      </c>
      <c r="F395" s="14">
        <v>0</v>
      </c>
      <c r="G395" s="31">
        <v>37.40972395</v>
      </c>
      <c r="H395" s="31">
        <v>-77.50792315</v>
      </c>
      <c r="I395" s="13">
        <v>1011.9</v>
      </c>
      <c r="J395" s="12">
        <f t="shared" si="38"/>
        <v>970.3</v>
      </c>
      <c r="K395" s="26">
        <f t="shared" si="39"/>
        <v>359.6687424915833</v>
      </c>
      <c r="L395" s="26">
        <f t="shared" si="42"/>
        <v>447.7487424915833</v>
      </c>
      <c r="M395" s="26">
        <f t="shared" si="40"/>
        <v>443.1987424915833</v>
      </c>
      <c r="N395" s="27">
        <f t="shared" si="41"/>
        <v>445.47374249158327</v>
      </c>
      <c r="O395" s="12">
        <v>25.5</v>
      </c>
      <c r="P395" s="12">
        <v>48</v>
      </c>
      <c r="Q395" s="12">
        <v>47.1</v>
      </c>
      <c r="S395" s="28">
        <v>2.592</v>
      </c>
      <c r="T395" s="16">
        <v>4.254</v>
      </c>
      <c r="U395" s="16">
        <f t="shared" si="36"/>
        <v>168.49883333333335</v>
      </c>
      <c r="V395" s="28">
        <v>0.214</v>
      </c>
      <c r="W395" s="47">
        <v>0.173</v>
      </c>
      <c r="X395" s="47">
        <f t="shared" si="37"/>
        <v>0.1695</v>
      </c>
      <c r="Y395" s="29">
        <v>12.376</v>
      </c>
      <c r="Z395" s="27">
        <v>445.47374249158327</v>
      </c>
    </row>
    <row r="396" spans="1:26" ht="12.75">
      <c r="A396" s="2">
        <v>37004</v>
      </c>
      <c r="B396" s="16">
        <v>113</v>
      </c>
      <c r="C396" s="31">
        <v>0.780787051</v>
      </c>
      <c r="D396" s="15">
        <v>0.780787051</v>
      </c>
      <c r="E396" s="4">
        <v>3863</v>
      </c>
      <c r="F396" s="14">
        <v>0</v>
      </c>
      <c r="G396" s="31">
        <v>37.41535413</v>
      </c>
      <c r="H396" s="31">
        <v>-77.51104382</v>
      </c>
      <c r="I396" s="13">
        <v>1013.4</v>
      </c>
      <c r="J396" s="12">
        <f t="shared" si="38"/>
        <v>971.8</v>
      </c>
      <c r="K396" s="26">
        <f t="shared" si="39"/>
        <v>346.84146322190793</v>
      </c>
      <c r="L396" s="26">
        <f t="shared" si="42"/>
        <v>434.9214632219079</v>
      </c>
      <c r="M396" s="26">
        <f t="shared" si="40"/>
        <v>430.3714632219079</v>
      </c>
      <c r="N396" s="27">
        <f t="shared" si="41"/>
        <v>432.6464632219079</v>
      </c>
      <c r="O396" s="12">
        <v>25.7</v>
      </c>
      <c r="P396" s="12">
        <v>49.3</v>
      </c>
      <c r="Q396" s="12">
        <v>46.2</v>
      </c>
      <c r="S396" s="28">
        <v>2.333</v>
      </c>
      <c r="T396" s="16">
        <v>-152.428</v>
      </c>
      <c r="U396" s="16">
        <f t="shared" si="36"/>
        <v>108.05350000000003</v>
      </c>
      <c r="V396" s="28">
        <v>0.213</v>
      </c>
      <c r="W396" s="47">
        <v>0.174</v>
      </c>
      <c r="X396" s="47">
        <f t="shared" si="37"/>
        <v>0.1708333333333333</v>
      </c>
      <c r="Y396" s="29">
        <v>12.322</v>
      </c>
      <c r="Z396" s="27">
        <v>432.6464632219079</v>
      </c>
    </row>
    <row r="397" spans="1:26" ht="12.75">
      <c r="A397" s="2">
        <v>37004</v>
      </c>
      <c r="B397" s="16">
        <v>113</v>
      </c>
      <c r="C397" s="31">
        <v>0.780902803</v>
      </c>
      <c r="D397" s="15">
        <v>0.780902803</v>
      </c>
      <c r="E397" s="4">
        <v>3873</v>
      </c>
      <c r="F397" s="14">
        <v>0</v>
      </c>
      <c r="G397" s="31">
        <v>37.42017959</v>
      </c>
      <c r="H397" s="31">
        <v>-77.51423069</v>
      </c>
      <c r="I397" s="13">
        <v>1018.8</v>
      </c>
      <c r="J397" s="12">
        <f t="shared" si="38"/>
        <v>977.1999999999999</v>
      </c>
      <c r="K397" s="26">
        <f t="shared" si="39"/>
        <v>300.8266328976457</v>
      </c>
      <c r="L397" s="26">
        <f t="shared" si="42"/>
        <v>388.9066328976457</v>
      </c>
      <c r="M397" s="26">
        <f t="shared" si="40"/>
        <v>384.3566328976457</v>
      </c>
      <c r="N397" s="27">
        <f t="shared" si="41"/>
        <v>386.63163289764566</v>
      </c>
      <c r="O397" s="12">
        <v>26</v>
      </c>
      <c r="P397" s="12">
        <v>48.8</v>
      </c>
      <c r="Q397" s="12">
        <v>44.1</v>
      </c>
      <c r="R397" s="1">
        <v>1.57E-05</v>
      </c>
      <c r="S397" s="28">
        <v>3.597</v>
      </c>
      <c r="T397" s="16">
        <v>530.973</v>
      </c>
      <c r="U397" s="16">
        <f t="shared" si="36"/>
        <v>205.13566666666668</v>
      </c>
      <c r="V397" s="28">
        <v>0.241</v>
      </c>
      <c r="W397" s="47">
        <v>0.176</v>
      </c>
      <c r="X397" s="47">
        <f t="shared" si="37"/>
        <v>0.1723333333333333</v>
      </c>
      <c r="Y397" s="29">
        <v>12.322</v>
      </c>
      <c r="Z397" s="27">
        <v>386.63163289764566</v>
      </c>
    </row>
    <row r="398" spans="1:26" ht="12.75">
      <c r="A398" s="2">
        <v>37004</v>
      </c>
      <c r="B398" s="16">
        <v>113</v>
      </c>
      <c r="C398" s="31">
        <v>0.781018496</v>
      </c>
      <c r="D398" s="15">
        <v>0.781018496</v>
      </c>
      <c r="E398" s="4">
        <v>3883</v>
      </c>
      <c r="F398" s="14">
        <v>0</v>
      </c>
      <c r="G398" s="31">
        <v>37.42463676</v>
      </c>
      <c r="H398" s="31">
        <v>-77.51748634</v>
      </c>
      <c r="I398" s="13">
        <v>1019.4</v>
      </c>
      <c r="J398" s="12">
        <f t="shared" si="38"/>
        <v>977.8</v>
      </c>
      <c r="K398" s="26">
        <f t="shared" si="39"/>
        <v>295.72957818702577</v>
      </c>
      <c r="L398" s="26">
        <f t="shared" si="42"/>
        <v>383.80957818702575</v>
      </c>
      <c r="M398" s="26">
        <f t="shared" si="40"/>
        <v>379.2595781870258</v>
      </c>
      <c r="N398" s="27">
        <f t="shared" si="41"/>
        <v>381.5345781870258</v>
      </c>
      <c r="O398" s="12">
        <v>26.1</v>
      </c>
      <c r="P398" s="12">
        <v>48.6</v>
      </c>
      <c r="Q398" s="12">
        <v>40.9</v>
      </c>
      <c r="S398" s="28">
        <v>3.514</v>
      </c>
      <c r="T398" s="16">
        <v>479.209</v>
      </c>
      <c r="U398" s="16">
        <f t="shared" si="36"/>
        <v>197.20399999999998</v>
      </c>
      <c r="V398" s="28">
        <v>0.231</v>
      </c>
      <c r="W398" s="47">
        <v>0.177</v>
      </c>
      <c r="X398" s="47">
        <f t="shared" si="37"/>
        <v>0.17366666666666664</v>
      </c>
      <c r="Y398" s="29">
        <v>12.341</v>
      </c>
      <c r="Z398" s="27">
        <v>381.5345781870258</v>
      </c>
    </row>
    <row r="399" spans="1:26" ht="12.75">
      <c r="A399" s="2">
        <v>37004</v>
      </c>
      <c r="B399" s="16">
        <v>113</v>
      </c>
      <c r="C399" s="31">
        <v>0.781134248</v>
      </c>
      <c r="D399" s="15">
        <v>0.781134248</v>
      </c>
      <c r="E399" s="4">
        <v>3893</v>
      </c>
      <c r="F399" s="14">
        <v>0</v>
      </c>
      <c r="G399" s="31">
        <v>37.42907957</v>
      </c>
      <c r="H399" s="31">
        <v>-77.52113252</v>
      </c>
      <c r="I399" s="13">
        <v>1022.8</v>
      </c>
      <c r="J399" s="12">
        <f t="shared" si="38"/>
        <v>981.1999999999999</v>
      </c>
      <c r="K399" s="26">
        <f t="shared" si="39"/>
        <v>266.90521574349526</v>
      </c>
      <c r="L399" s="26">
        <f t="shared" si="42"/>
        <v>354.98521574349525</v>
      </c>
      <c r="M399" s="26">
        <f t="shared" si="40"/>
        <v>350.4352157434953</v>
      </c>
      <c r="N399" s="27">
        <f t="shared" si="41"/>
        <v>352.71021574349527</v>
      </c>
      <c r="O399" s="12">
        <v>26.4</v>
      </c>
      <c r="P399" s="12">
        <v>48.4</v>
      </c>
      <c r="Q399" s="12">
        <v>41.3</v>
      </c>
      <c r="S399" s="28">
        <v>3.559</v>
      </c>
      <c r="T399" s="16">
        <v>532.528</v>
      </c>
      <c r="U399" s="16">
        <f t="shared" si="36"/>
        <v>250.5088333333333</v>
      </c>
      <c r="V399" s="28">
        <v>0.243</v>
      </c>
      <c r="W399" s="47">
        <v>0.178</v>
      </c>
      <c r="X399" s="47">
        <f t="shared" si="37"/>
        <v>0.17499999999999996</v>
      </c>
      <c r="Y399" s="29">
        <v>12.321</v>
      </c>
      <c r="Z399" s="27">
        <v>352.71021574349527</v>
      </c>
    </row>
    <row r="400" spans="1:26" ht="12.75">
      <c r="A400" s="2">
        <v>37004</v>
      </c>
      <c r="B400" s="16">
        <v>113</v>
      </c>
      <c r="C400" s="31">
        <v>0.78125</v>
      </c>
      <c r="D400" s="15">
        <v>0.78125</v>
      </c>
      <c r="E400" s="4">
        <v>3903</v>
      </c>
      <c r="F400" s="14">
        <v>0</v>
      </c>
      <c r="G400" s="31">
        <v>37.43311742</v>
      </c>
      <c r="H400" s="31">
        <v>-77.52535622</v>
      </c>
      <c r="I400" s="13">
        <v>1027.6</v>
      </c>
      <c r="J400" s="12">
        <f t="shared" si="38"/>
        <v>985.9999999999999</v>
      </c>
      <c r="K400" s="26">
        <f t="shared" si="39"/>
        <v>226.38158246941626</v>
      </c>
      <c r="L400" s="26">
        <f t="shared" si="42"/>
        <v>314.46158246941627</v>
      </c>
      <c r="M400" s="26">
        <f t="shared" si="40"/>
        <v>309.91158246941626</v>
      </c>
      <c r="N400" s="27">
        <f t="shared" si="41"/>
        <v>312.1865824694163</v>
      </c>
      <c r="O400" s="12">
        <v>26.9</v>
      </c>
      <c r="P400" s="12">
        <v>47.9</v>
      </c>
      <c r="Q400" s="12">
        <v>42.6</v>
      </c>
      <c r="S400" s="28">
        <v>3.746</v>
      </c>
      <c r="T400" s="16">
        <v>585.928</v>
      </c>
      <c r="U400" s="16">
        <f t="shared" si="36"/>
        <v>330.07733333333334</v>
      </c>
      <c r="V400" s="28">
        <v>0.251</v>
      </c>
      <c r="W400" s="47">
        <v>1.29</v>
      </c>
      <c r="X400" s="47">
        <f t="shared" si="37"/>
        <v>0.36133333333333334</v>
      </c>
      <c r="Y400" s="29">
        <v>12.322</v>
      </c>
      <c r="Z400" s="27">
        <v>312.1865824694163</v>
      </c>
    </row>
    <row r="401" spans="1:26" ht="12.75">
      <c r="A401" s="2">
        <v>37004</v>
      </c>
      <c r="B401" s="16">
        <v>113</v>
      </c>
      <c r="C401" s="31">
        <v>0.781365752</v>
      </c>
      <c r="D401" s="15">
        <v>0.781365752</v>
      </c>
      <c r="E401" s="4">
        <v>3913</v>
      </c>
      <c r="F401" s="14">
        <v>0</v>
      </c>
      <c r="G401" s="31">
        <v>37.43723273</v>
      </c>
      <c r="H401" s="31">
        <v>-77.52915705</v>
      </c>
      <c r="I401" s="13">
        <v>1029.8</v>
      </c>
      <c r="J401" s="12">
        <f t="shared" si="38"/>
        <v>988.1999999999999</v>
      </c>
      <c r="K401" s="26">
        <f t="shared" si="39"/>
        <v>207.8741358271045</v>
      </c>
      <c r="L401" s="26">
        <f t="shared" si="42"/>
        <v>295.9541358271045</v>
      </c>
      <c r="M401" s="26">
        <f t="shared" si="40"/>
        <v>291.4041358271045</v>
      </c>
      <c r="N401" s="27">
        <f t="shared" si="41"/>
        <v>293.67913582710446</v>
      </c>
      <c r="O401" s="12">
        <v>27.2</v>
      </c>
      <c r="P401" s="12">
        <v>47.7</v>
      </c>
      <c r="Q401" s="12">
        <v>43</v>
      </c>
      <c r="S401" s="28">
        <v>2.167</v>
      </c>
      <c r="T401" s="16">
        <v>-200.754</v>
      </c>
      <c r="U401" s="16">
        <f t="shared" si="36"/>
        <v>295.90933333333334</v>
      </c>
      <c r="V401" s="28">
        <v>0.242</v>
      </c>
      <c r="W401" s="47">
        <v>0.181</v>
      </c>
      <c r="X401" s="47">
        <f t="shared" si="37"/>
        <v>0.36266666666666664</v>
      </c>
      <c r="Y401" s="29">
        <v>12.342</v>
      </c>
      <c r="Z401" s="27">
        <v>293.67913582710446</v>
      </c>
    </row>
    <row r="402" spans="1:26" ht="12.75">
      <c r="A402" s="2">
        <v>37004</v>
      </c>
      <c r="B402" s="16">
        <v>113</v>
      </c>
      <c r="C402" s="31">
        <v>0.781481504</v>
      </c>
      <c r="D402" s="15">
        <v>0.781481504</v>
      </c>
      <c r="E402" s="4">
        <v>3923</v>
      </c>
      <c r="F402" s="14">
        <v>0</v>
      </c>
      <c r="G402" s="31">
        <v>37.43972718</v>
      </c>
      <c r="H402" s="31">
        <v>-77.53409063</v>
      </c>
      <c r="I402" s="13">
        <v>1031.2</v>
      </c>
      <c r="J402" s="12">
        <f t="shared" si="38"/>
        <v>989.6</v>
      </c>
      <c r="K402" s="26">
        <f t="shared" si="39"/>
        <v>196.11811007879237</v>
      </c>
      <c r="L402" s="26">
        <f t="shared" si="42"/>
        <v>284.19811007879235</v>
      </c>
      <c r="M402" s="26">
        <f t="shared" si="40"/>
        <v>279.64811007879234</v>
      </c>
      <c r="N402" s="27">
        <f t="shared" si="41"/>
        <v>281.9231100787923</v>
      </c>
      <c r="O402" s="12">
        <v>27.2</v>
      </c>
      <c r="P402" s="12">
        <v>46.8</v>
      </c>
      <c r="Q402" s="12">
        <v>44</v>
      </c>
      <c r="S402" s="28">
        <v>4.231</v>
      </c>
      <c r="T402" s="16">
        <v>850.064</v>
      </c>
      <c r="U402" s="16">
        <f t="shared" si="36"/>
        <v>462.99133333333333</v>
      </c>
      <c r="V402" s="28">
        <v>0.241</v>
      </c>
      <c r="W402" s="47">
        <v>0.182</v>
      </c>
      <c r="X402" s="47">
        <f t="shared" si="37"/>
        <v>0.36399999999999993</v>
      </c>
      <c r="Y402" s="29">
        <v>12.306</v>
      </c>
      <c r="Z402" s="27">
        <v>281.9231100787923</v>
      </c>
    </row>
    <row r="403" spans="1:26" ht="12.75">
      <c r="A403" s="2">
        <v>37004</v>
      </c>
      <c r="B403" s="16">
        <v>113</v>
      </c>
      <c r="C403" s="31">
        <v>0.781597197</v>
      </c>
      <c r="D403" s="15">
        <v>0.781597197</v>
      </c>
      <c r="E403" s="4">
        <v>3933</v>
      </c>
      <c r="F403" s="14">
        <v>0</v>
      </c>
      <c r="G403" s="31">
        <v>37.43952754</v>
      </c>
      <c r="H403" s="31">
        <v>-77.5391748</v>
      </c>
      <c r="I403" s="13">
        <v>1035.9</v>
      </c>
      <c r="J403" s="12">
        <f t="shared" si="38"/>
        <v>994.3000000000001</v>
      </c>
      <c r="K403" s="26">
        <f t="shared" si="39"/>
        <v>156.77273534764123</v>
      </c>
      <c r="L403" s="26">
        <f t="shared" si="42"/>
        <v>244.85273534764121</v>
      </c>
      <c r="M403" s="26">
        <f t="shared" si="40"/>
        <v>240.30273534764123</v>
      </c>
      <c r="N403" s="27">
        <f t="shared" si="41"/>
        <v>242.57773534764124</v>
      </c>
      <c r="O403" s="12">
        <v>28.2</v>
      </c>
      <c r="P403" s="12">
        <v>46.1</v>
      </c>
      <c r="Q403" s="12">
        <v>38.9</v>
      </c>
      <c r="R403" s="1">
        <v>1.51E-05</v>
      </c>
      <c r="S403" s="28">
        <v>3.474</v>
      </c>
      <c r="T403" s="16">
        <v>483.301</v>
      </c>
      <c r="U403" s="16">
        <f t="shared" si="36"/>
        <v>455.046</v>
      </c>
      <c r="V403" s="28">
        <v>0.271</v>
      </c>
      <c r="W403" s="47">
        <v>1.294</v>
      </c>
      <c r="X403" s="47">
        <f t="shared" si="37"/>
        <v>0.5503333333333333</v>
      </c>
      <c r="Y403" s="29">
        <v>12.323</v>
      </c>
      <c r="Z403" s="27">
        <v>242.57773534764124</v>
      </c>
    </row>
    <row r="404" spans="1:26" ht="12.75">
      <c r="A404" s="2">
        <v>37004</v>
      </c>
      <c r="B404" s="16">
        <v>113</v>
      </c>
      <c r="C404" s="31">
        <v>0.781712949</v>
      </c>
      <c r="D404" s="15">
        <v>0.781712949</v>
      </c>
      <c r="E404" s="4">
        <v>3943</v>
      </c>
      <c r="F404" s="14">
        <v>0</v>
      </c>
      <c r="G404" s="31">
        <v>37.43669115</v>
      </c>
      <c r="H404" s="31">
        <v>-77.54330592</v>
      </c>
      <c r="I404" s="13">
        <v>1041.4</v>
      </c>
      <c r="J404" s="12">
        <f t="shared" si="38"/>
        <v>999.8000000000001</v>
      </c>
      <c r="K404" s="26">
        <f t="shared" si="39"/>
        <v>110.96575640010208</v>
      </c>
      <c r="L404" s="26">
        <f t="shared" si="42"/>
        <v>199.04575640010208</v>
      </c>
      <c r="M404" s="26">
        <f t="shared" si="40"/>
        <v>194.4957564001021</v>
      </c>
      <c r="N404" s="27">
        <f t="shared" si="41"/>
        <v>196.77075640010207</v>
      </c>
      <c r="O404" s="12">
        <v>29.1</v>
      </c>
      <c r="P404" s="12">
        <v>45</v>
      </c>
      <c r="Q404" s="12">
        <v>39.8</v>
      </c>
      <c r="S404" s="28">
        <v>4.807</v>
      </c>
      <c r="T404" s="16">
        <v>1166.701</v>
      </c>
      <c r="U404" s="16">
        <f t="shared" si="36"/>
        <v>569.628</v>
      </c>
      <c r="V404" s="28">
        <v>0.254</v>
      </c>
      <c r="W404" s="47">
        <v>1.295</v>
      </c>
      <c r="X404" s="47">
        <f t="shared" si="37"/>
        <v>0.7366666666666667</v>
      </c>
      <c r="Y404" s="29">
        <v>12.402</v>
      </c>
      <c r="Z404" s="27">
        <v>196.77075640010207</v>
      </c>
    </row>
    <row r="405" spans="1:26" ht="12.75">
      <c r="A405" s="2">
        <v>37004</v>
      </c>
      <c r="B405" s="16">
        <v>113</v>
      </c>
      <c r="C405" s="31">
        <v>0.781828701</v>
      </c>
      <c r="D405" s="15">
        <v>0.781828701</v>
      </c>
      <c r="E405" s="4">
        <v>3953</v>
      </c>
      <c r="F405" s="14">
        <v>0</v>
      </c>
      <c r="G405" s="31">
        <v>37.43295061</v>
      </c>
      <c r="H405" s="31">
        <v>-77.54623838</v>
      </c>
      <c r="I405" s="13">
        <v>1046.5</v>
      </c>
      <c r="J405" s="12">
        <f t="shared" si="38"/>
        <v>1004.9</v>
      </c>
      <c r="K405" s="26">
        <f t="shared" si="39"/>
        <v>68.71480277951655</v>
      </c>
      <c r="L405" s="26">
        <f t="shared" si="42"/>
        <v>156.79480277951654</v>
      </c>
      <c r="M405" s="26">
        <f t="shared" si="40"/>
        <v>152.24480277951653</v>
      </c>
      <c r="N405" s="27">
        <f t="shared" si="41"/>
        <v>154.51980277951654</v>
      </c>
      <c r="O405" s="12">
        <v>29.2</v>
      </c>
      <c r="P405" s="12">
        <v>43.4</v>
      </c>
      <c r="Q405" s="12">
        <v>40.7</v>
      </c>
      <c r="S405" s="28">
        <v>3.705</v>
      </c>
      <c r="T405" s="16">
        <v>590.02</v>
      </c>
      <c r="U405" s="16">
        <f t="shared" si="36"/>
        <v>579.2099999999999</v>
      </c>
      <c r="V405" s="28">
        <v>0.282</v>
      </c>
      <c r="W405" s="47">
        <v>1.296</v>
      </c>
      <c r="X405" s="47">
        <f t="shared" si="37"/>
        <v>0.923</v>
      </c>
      <c r="Y405" s="29">
        <v>12.318</v>
      </c>
      <c r="Z405" s="27">
        <v>154.51980277951654</v>
      </c>
    </row>
    <row r="406" spans="1:26" ht="12.75">
      <c r="A406" s="2">
        <v>37004</v>
      </c>
      <c r="B406" s="16">
        <v>113</v>
      </c>
      <c r="C406" s="31">
        <v>0.781944454</v>
      </c>
      <c r="D406" s="15">
        <v>0.781944454</v>
      </c>
      <c r="E406" s="4">
        <v>3963</v>
      </c>
      <c r="F406" s="14">
        <v>0</v>
      </c>
      <c r="G406" s="31">
        <v>37.42863444</v>
      </c>
      <c r="H406" s="31">
        <v>-77.54691457</v>
      </c>
      <c r="I406" s="13">
        <v>1050.9</v>
      </c>
      <c r="J406" s="12">
        <f t="shared" si="38"/>
        <v>1009.3000000000001</v>
      </c>
      <c r="K406" s="26">
        <f t="shared" si="39"/>
        <v>32.434945609688825</v>
      </c>
      <c r="L406" s="26">
        <f t="shared" si="42"/>
        <v>120.51494560968882</v>
      </c>
      <c r="M406" s="26">
        <f t="shared" si="40"/>
        <v>115.96494560968883</v>
      </c>
      <c r="N406" s="27">
        <f t="shared" si="41"/>
        <v>118.23994560968882</v>
      </c>
      <c r="O406" s="12">
        <v>29.6</v>
      </c>
      <c r="P406" s="12">
        <v>43.2</v>
      </c>
      <c r="Q406" s="12">
        <v>43.9</v>
      </c>
      <c r="S406" s="28">
        <v>5.137</v>
      </c>
      <c r="T406" s="16">
        <v>1325.756</v>
      </c>
      <c r="U406" s="16">
        <f t="shared" si="36"/>
        <v>702.5146666666666</v>
      </c>
      <c r="V406" s="28">
        <v>0.301</v>
      </c>
      <c r="W406" s="47">
        <v>1.298</v>
      </c>
      <c r="X406" s="47">
        <f t="shared" si="37"/>
        <v>0.9243333333333333</v>
      </c>
      <c r="Y406" s="29">
        <v>12.319</v>
      </c>
      <c r="Z406" s="27">
        <v>118.23994560968882</v>
      </c>
    </row>
    <row r="407" spans="1:26" ht="12.75">
      <c r="A407" s="2">
        <v>37004</v>
      </c>
      <c r="B407" s="16">
        <v>113</v>
      </c>
      <c r="C407" s="31">
        <v>0.782060206</v>
      </c>
      <c r="D407" s="15">
        <v>0.782060206</v>
      </c>
      <c r="E407" s="4">
        <v>3973</v>
      </c>
      <c r="F407" s="14">
        <v>0</v>
      </c>
      <c r="G407" s="31">
        <v>37.42427221</v>
      </c>
      <c r="H407" s="31">
        <v>-77.54329328</v>
      </c>
      <c r="I407" s="13">
        <v>1053.4</v>
      </c>
      <c r="J407" s="12">
        <f t="shared" si="38"/>
        <v>1011.8000000000001</v>
      </c>
      <c r="K407" s="26">
        <f t="shared" si="39"/>
        <v>11.891786916043756</v>
      </c>
      <c r="L407" s="26">
        <f t="shared" si="42"/>
        <v>99.97178691604375</v>
      </c>
      <c r="M407" s="26">
        <f t="shared" si="40"/>
        <v>95.42178691604376</v>
      </c>
      <c r="N407" s="27">
        <f t="shared" si="41"/>
        <v>97.69678691604375</v>
      </c>
      <c r="O407" s="12">
        <v>30.1</v>
      </c>
      <c r="P407" s="12">
        <v>41.8</v>
      </c>
      <c r="Q407" s="12">
        <v>44.4</v>
      </c>
      <c r="S407" s="28">
        <v>4.431</v>
      </c>
      <c r="T407" s="16">
        <v>959.075</v>
      </c>
      <c r="U407" s="16">
        <f t="shared" si="36"/>
        <v>895.8195</v>
      </c>
      <c r="V407" s="28">
        <v>0.291</v>
      </c>
      <c r="W407" s="47">
        <v>1.299</v>
      </c>
      <c r="X407" s="47">
        <f t="shared" si="37"/>
        <v>1.1106666666666667</v>
      </c>
      <c r="Y407" s="29">
        <v>12.328</v>
      </c>
      <c r="Z407" s="27">
        <v>97.69678691604375</v>
      </c>
    </row>
    <row r="408" spans="1:26" ht="12.75">
      <c r="A408" s="2">
        <v>37004</v>
      </c>
      <c r="B408" s="16">
        <v>113</v>
      </c>
      <c r="C408" s="31">
        <v>0.782175899</v>
      </c>
      <c r="D408" s="15">
        <v>0.782175899</v>
      </c>
      <c r="E408" s="4">
        <v>3983</v>
      </c>
      <c r="F408" s="14">
        <v>0</v>
      </c>
      <c r="G408" s="31">
        <v>37.42033765</v>
      </c>
      <c r="H408" s="31">
        <v>-77.53873309</v>
      </c>
      <c r="I408" s="13">
        <v>1055.9</v>
      </c>
      <c r="J408" s="12">
        <f t="shared" si="38"/>
        <v>1014.3000000000001</v>
      </c>
      <c r="K408" s="26">
        <f t="shared" si="39"/>
        <v>-8.600675416192308</v>
      </c>
      <c r="L408" s="26">
        <f t="shared" si="42"/>
        <v>79.4793245838077</v>
      </c>
      <c r="M408" s="26">
        <f t="shared" si="40"/>
        <v>74.9293245838077</v>
      </c>
      <c r="N408" s="27">
        <f t="shared" si="41"/>
        <v>77.2043245838077</v>
      </c>
      <c r="O408" s="12">
        <v>30.2</v>
      </c>
      <c r="P408" s="12">
        <v>41.8</v>
      </c>
      <c r="Q408" s="12">
        <v>47.5</v>
      </c>
      <c r="S408" s="28">
        <v>4.241</v>
      </c>
      <c r="T408" s="16">
        <v>854.975</v>
      </c>
      <c r="U408" s="16">
        <f t="shared" si="36"/>
        <v>896.638</v>
      </c>
      <c r="V408" s="28">
        <v>0.271</v>
      </c>
      <c r="W408" s="47">
        <v>1.3</v>
      </c>
      <c r="X408" s="47">
        <f t="shared" si="37"/>
        <v>1.297</v>
      </c>
      <c r="Y408" s="29">
        <v>12.313</v>
      </c>
      <c r="Z408" s="27">
        <v>77.2043245838077</v>
      </c>
    </row>
    <row r="409" spans="1:26" ht="12.75">
      <c r="A409" s="2">
        <v>37004</v>
      </c>
      <c r="B409" s="16">
        <v>113</v>
      </c>
      <c r="C409" s="31">
        <v>0.782291651</v>
      </c>
      <c r="D409" s="15">
        <v>0.782291651</v>
      </c>
      <c r="E409" s="4">
        <v>3993</v>
      </c>
      <c r="F409" s="14">
        <v>0</v>
      </c>
      <c r="G409" s="31">
        <v>37.41611707</v>
      </c>
      <c r="H409" s="31">
        <v>-77.53455315</v>
      </c>
      <c r="I409" s="13">
        <v>1055.9</v>
      </c>
      <c r="J409" s="12">
        <f t="shared" si="38"/>
        <v>1014.3000000000001</v>
      </c>
      <c r="K409" s="26">
        <f t="shared" si="39"/>
        <v>-8.600675416192308</v>
      </c>
      <c r="L409" s="26">
        <f t="shared" si="42"/>
        <v>79.4793245838077</v>
      </c>
      <c r="M409" s="26">
        <f t="shared" si="40"/>
        <v>74.9293245838077</v>
      </c>
      <c r="N409" s="27">
        <f t="shared" si="41"/>
        <v>77.2043245838077</v>
      </c>
      <c r="O409" s="12">
        <v>30.5</v>
      </c>
      <c r="P409" s="12">
        <v>41</v>
      </c>
      <c r="Q409" s="12">
        <v>45.7</v>
      </c>
      <c r="R409" s="1">
        <v>1.45E-05</v>
      </c>
      <c r="S409" s="28">
        <v>5.522</v>
      </c>
      <c r="T409" s="16">
        <v>1538.293</v>
      </c>
      <c r="U409" s="16">
        <f t="shared" si="36"/>
        <v>1072.47</v>
      </c>
      <c r="V409" s="28">
        <v>0.262</v>
      </c>
      <c r="W409" s="47">
        <v>1.302</v>
      </c>
      <c r="X409" s="47">
        <f t="shared" si="37"/>
        <v>1.2983333333333336</v>
      </c>
      <c r="Y409" s="29">
        <v>12.31</v>
      </c>
      <c r="Z409" s="27">
        <v>77.2043245838077</v>
      </c>
    </row>
    <row r="410" spans="1:26" ht="12.75">
      <c r="A410" s="2">
        <v>37004</v>
      </c>
      <c r="B410" s="16">
        <v>113</v>
      </c>
      <c r="C410" s="31">
        <v>0.782407403</v>
      </c>
      <c r="D410" s="15">
        <v>0.782407403</v>
      </c>
      <c r="E410" s="4">
        <v>4003</v>
      </c>
      <c r="F410" s="14">
        <v>1</v>
      </c>
      <c r="G410" s="31">
        <v>37.41197376</v>
      </c>
      <c r="H410" s="31">
        <v>-77.53037504</v>
      </c>
      <c r="I410" s="13">
        <v>1057.4</v>
      </c>
      <c r="J410" s="12">
        <f t="shared" si="38"/>
        <v>1015.8000000000001</v>
      </c>
      <c r="K410" s="26">
        <f t="shared" si="39"/>
        <v>-20.871922472736383</v>
      </c>
      <c r="L410" s="26">
        <f t="shared" si="42"/>
        <v>67.20807752726361</v>
      </c>
      <c r="M410" s="26">
        <f t="shared" si="40"/>
        <v>62.658077527263615</v>
      </c>
      <c r="N410" s="27">
        <f t="shared" si="41"/>
        <v>64.9330775272636</v>
      </c>
      <c r="O410" s="12">
        <v>30.2</v>
      </c>
      <c r="P410" s="12">
        <v>40.7</v>
      </c>
      <c r="Q410" s="12">
        <v>42.6</v>
      </c>
      <c r="S410" s="28">
        <v>3.127</v>
      </c>
      <c r="T410" s="16">
        <v>279.03</v>
      </c>
      <c r="U410" s="16">
        <f t="shared" si="36"/>
        <v>924.5248333333333</v>
      </c>
      <c r="V410" s="28">
        <v>0.282</v>
      </c>
      <c r="W410" s="47">
        <v>1.303</v>
      </c>
      <c r="X410" s="47">
        <f t="shared" si="37"/>
        <v>1.2996666666666667</v>
      </c>
      <c r="Y410" s="29">
        <v>12.337</v>
      </c>
      <c r="Z410" s="27">
        <v>64.9330775272636</v>
      </c>
    </row>
    <row r="411" spans="1:26" ht="12.75">
      <c r="A411" s="2">
        <v>37004</v>
      </c>
      <c r="B411" s="16">
        <v>113</v>
      </c>
      <c r="C411" s="31">
        <v>0.782523155</v>
      </c>
      <c r="D411" s="15">
        <v>0.782523155</v>
      </c>
      <c r="E411" s="4">
        <v>4013</v>
      </c>
      <c r="F411" s="14">
        <v>0</v>
      </c>
      <c r="G411" s="31">
        <v>37.40792042</v>
      </c>
      <c r="H411" s="31">
        <v>-77.52623734</v>
      </c>
      <c r="I411" s="13">
        <v>1054.2</v>
      </c>
      <c r="J411" s="12">
        <f t="shared" si="38"/>
        <v>1012.6</v>
      </c>
      <c r="K411" s="26">
        <f t="shared" si="39"/>
        <v>5.328695191667928</v>
      </c>
      <c r="L411" s="26">
        <f t="shared" si="42"/>
        <v>93.40869519166793</v>
      </c>
      <c r="M411" s="26">
        <f t="shared" si="40"/>
        <v>88.85869519166793</v>
      </c>
      <c r="N411" s="27">
        <f t="shared" si="41"/>
        <v>91.13369519166793</v>
      </c>
      <c r="O411" s="12">
        <v>29.5</v>
      </c>
      <c r="P411" s="12">
        <v>40</v>
      </c>
      <c r="Q411" s="12">
        <v>41.1</v>
      </c>
      <c r="S411" s="28">
        <v>4.061</v>
      </c>
      <c r="T411" s="16">
        <v>804.848</v>
      </c>
      <c r="U411" s="16">
        <f t="shared" si="36"/>
        <v>960.3294999999999</v>
      </c>
      <c r="V411" s="28">
        <v>0.281</v>
      </c>
      <c r="W411" s="47">
        <v>1.304</v>
      </c>
      <c r="X411" s="47">
        <f t="shared" si="37"/>
        <v>1.301</v>
      </c>
      <c r="Y411" s="29">
        <v>12.311</v>
      </c>
      <c r="Z411" s="27">
        <v>91.13369519166793</v>
      </c>
    </row>
    <row r="412" spans="1:26" ht="12.75">
      <c r="A412" s="2">
        <v>37004</v>
      </c>
      <c r="B412" s="16">
        <v>113</v>
      </c>
      <c r="C412" s="31">
        <v>0.782638907</v>
      </c>
      <c r="D412" s="15">
        <v>0.782638907</v>
      </c>
      <c r="E412" s="4">
        <v>4023</v>
      </c>
      <c r="F412" s="14">
        <v>0</v>
      </c>
      <c r="G412" s="31">
        <v>37.4039965</v>
      </c>
      <c r="H412" s="31">
        <v>-77.52224502</v>
      </c>
      <c r="I412" s="13">
        <v>1048.6</v>
      </c>
      <c r="J412" s="12">
        <f t="shared" si="38"/>
        <v>1006.9999999999999</v>
      </c>
      <c r="K412" s="26">
        <f t="shared" si="39"/>
        <v>51.37964276739776</v>
      </c>
      <c r="L412" s="26">
        <f t="shared" si="42"/>
        <v>139.45964276739775</v>
      </c>
      <c r="M412" s="26">
        <f t="shared" si="40"/>
        <v>134.90964276739777</v>
      </c>
      <c r="N412" s="27">
        <f t="shared" si="41"/>
        <v>137.18464276739775</v>
      </c>
      <c r="O412" s="12">
        <v>28.7</v>
      </c>
      <c r="P412" s="12">
        <v>41</v>
      </c>
      <c r="Q412" s="12">
        <v>43.1</v>
      </c>
      <c r="S412" s="28">
        <v>4.281</v>
      </c>
      <c r="T412" s="16">
        <v>910.749</v>
      </c>
      <c r="U412" s="16">
        <f t="shared" si="36"/>
        <v>891.1616666666665</v>
      </c>
      <c r="V412" s="28">
        <v>0.272</v>
      </c>
      <c r="W412" s="47">
        <v>1.306</v>
      </c>
      <c r="X412" s="47">
        <f t="shared" si="37"/>
        <v>1.3023333333333336</v>
      </c>
      <c r="Y412" s="29">
        <v>12.3</v>
      </c>
      <c r="Z412" s="27">
        <v>137.18464276739775</v>
      </c>
    </row>
    <row r="413" spans="1:26" ht="12.75">
      <c r="A413" s="2">
        <v>37004</v>
      </c>
      <c r="B413" s="16">
        <v>113</v>
      </c>
      <c r="C413" s="31">
        <v>0.7827546</v>
      </c>
      <c r="D413" s="15">
        <v>0.7827546</v>
      </c>
      <c r="E413" s="4">
        <v>4033</v>
      </c>
      <c r="F413" s="14">
        <v>0</v>
      </c>
      <c r="G413" s="31">
        <v>37.40026943</v>
      </c>
      <c r="H413" s="31">
        <v>-77.5184778</v>
      </c>
      <c r="I413" s="13">
        <v>1042.6</v>
      </c>
      <c r="J413" s="12">
        <f t="shared" si="38"/>
        <v>1000.9999999999999</v>
      </c>
      <c r="K413" s="26">
        <f t="shared" si="39"/>
        <v>101.00499786230462</v>
      </c>
      <c r="L413" s="26">
        <f t="shared" si="42"/>
        <v>189.08499786230462</v>
      </c>
      <c r="M413" s="26">
        <f t="shared" si="40"/>
        <v>184.53499786230464</v>
      </c>
      <c r="N413" s="27">
        <f t="shared" si="41"/>
        <v>186.8099978623046</v>
      </c>
      <c r="O413" s="12">
        <v>28.4</v>
      </c>
      <c r="P413" s="12">
        <v>41.5</v>
      </c>
      <c r="Q413" s="12">
        <v>48.5</v>
      </c>
      <c r="S413" s="28">
        <v>6.886</v>
      </c>
      <c r="T413" s="16">
        <v>2276.567</v>
      </c>
      <c r="U413" s="16">
        <f t="shared" si="36"/>
        <v>1110.7436666666665</v>
      </c>
      <c r="V413" s="28">
        <v>0.281</v>
      </c>
      <c r="W413" s="47">
        <v>1.307</v>
      </c>
      <c r="X413" s="47">
        <f t="shared" si="37"/>
        <v>1.3036666666666668</v>
      </c>
      <c r="Y413" s="29">
        <v>12.338</v>
      </c>
      <c r="Z413" s="27">
        <v>186.8099978623046</v>
      </c>
    </row>
    <row r="414" spans="1:26" ht="12.75">
      <c r="A414" s="2">
        <v>37004</v>
      </c>
      <c r="B414" s="16">
        <v>113</v>
      </c>
      <c r="C414" s="31">
        <v>0.782870352</v>
      </c>
      <c r="D414" s="15">
        <v>0.782870352</v>
      </c>
      <c r="E414" s="4">
        <v>4043</v>
      </c>
      <c r="F414" s="14">
        <v>0</v>
      </c>
      <c r="G414" s="31">
        <v>37.3967569</v>
      </c>
      <c r="H414" s="31">
        <v>-77.51498327</v>
      </c>
      <c r="I414" s="13">
        <v>1038.1</v>
      </c>
      <c r="J414" s="12">
        <f t="shared" si="38"/>
        <v>996.4999999999999</v>
      </c>
      <c r="K414" s="26">
        <f t="shared" si="39"/>
        <v>138.41961051838902</v>
      </c>
      <c r="L414" s="26">
        <f t="shared" si="42"/>
        <v>226.49961051838903</v>
      </c>
      <c r="M414" s="26">
        <f t="shared" si="40"/>
        <v>221.94961051838902</v>
      </c>
      <c r="N414" s="27">
        <f t="shared" si="41"/>
        <v>224.22461051838903</v>
      </c>
      <c r="O414" s="12">
        <v>28.3</v>
      </c>
      <c r="P414" s="12">
        <v>43.1</v>
      </c>
      <c r="Q414" s="12">
        <v>38</v>
      </c>
      <c r="S414" s="28">
        <v>4.471</v>
      </c>
      <c r="T414" s="16">
        <v>1017.303</v>
      </c>
      <c r="U414" s="16">
        <f t="shared" si="36"/>
        <v>1137.7983333333334</v>
      </c>
      <c r="V414" s="28">
        <v>0.301</v>
      </c>
      <c r="W414" s="47">
        <v>1.308</v>
      </c>
      <c r="X414" s="47">
        <f t="shared" si="37"/>
        <v>1.305</v>
      </c>
      <c r="Y414" s="29">
        <v>12.313</v>
      </c>
      <c r="Z414" s="27">
        <v>224.22461051838903</v>
      </c>
    </row>
    <row r="415" spans="1:26" ht="12.75">
      <c r="A415" s="2">
        <v>37004</v>
      </c>
      <c r="B415" s="16">
        <v>113</v>
      </c>
      <c r="C415" s="31">
        <v>0.782986104</v>
      </c>
      <c r="D415" s="15">
        <v>0.782986104</v>
      </c>
      <c r="E415" s="4">
        <v>4053</v>
      </c>
      <c r="F415" s="14">
        <v>0</v>
      </c>
      <c r="G415" s="31">
        <v>37.3934774</v>
      </c>
      <c r="H415" s="31">
        <v>-77.51142762</v>
      </c>
      <c r="I415" s="13">
        <v>1032.7</v>
      </c>
      <c r="J415" s="12">
        <f t="shared" si="38"/>
        <v>991.1</v>
      </c>
      <c r="K415" s="26">
        <f t="shared" si="39"/>
        <v>183.5408096908258</v>
      </c>
      <c r="L415" s="26">
        <f t="shared" si="42"/>
        <v>271.6208096908258</v>
      </c>
      <c r="M415" s="26">
        <f t="shared" si="40"/>
        <v>267.0708096908258</v>
      </c>
      <c r="N415" s="27">
        <f t="shared" si="41"/>
        <v>269.34580969082583</v>
      </c>
      <c r="O415" s="12">
        <v>27.6</v>
      </c>
      <c r="P415" s="12">
        <v>44.4</v>
      </c>
      <c r="Q415" s="12">
        <v>40.6</v>
      </c>
      <c r="R415" s="1">
        <v>1.2E-05</v>
      </c>
      <c r="S415" s="28">
        <v>5.254</v>
      </c>
      <c r="T415" s="16">
        <v>1438.122</v>
      </c>
      <c r="U415" s="16">
        <f t="shared" si="36"/>
        <v>1121.1031666666665</v>
      </c>
      <c r="V415" s="28">
        <v>0.302</v>
      </c>
      <c r="W415" s="47">
        <v>1.31</v>
      </c>
      <c r="X415" s="47">
        <f t="shared" si="37"/>
        <v>1.3063333333333336</v>
      </c>
      <c r="Y415" s="29">
        <v>12.311</v>
      </c>
      <c r="Z415" s="27">
        <v>269.34580969082583</v>
      </c>
    </row>
    <row r="416" spans="1:26" ht="12.75">
      <c r="A416" s="2">
        <v>37004</v>
      </c>
      <c r="B416" s="16">
        <v>113</v>
      </c>
      <c r="C416" s="31">
        <v>0.783101857</v>
      </c>
      <c r="D416" s="15">
        <v>0.783101857</v>
      </c>
      <c r="E416" s="4">
        <v>4063</v>
      </c>
      <c r="F416" s="14">
        <v>0</v>
      </c>
      <c r="G416" s="31">
        <v>37.39113764</v>
      </c>
      <c r="H416" s="31">
        <v>-77.50675785</v>
      </c>
      <c r="I416" s="13">
        <v>1030.9</v>
      </c>
      <c r="J416" s="12">
        <f t="shared" si="38"/>
        <v>989.3000000000001</v>
      </c>
      <c r="K416" s="26">
        <f t="shared" si="39"/>
        <v>198.63585774738058</v>
      </c>
      <c r="L416" s="26">
        <f t="shared" si="42"/>
        <v>286.7158577473806</v>
      </c>
      <c r="M416" s="26">
        <f t="shared" si="40"/>
        <v>282.1658577473806</v>
      </c>
      <c r="N416" s="27">
        <f t="shared" si="41"/>
        <v>284.4408577473806</v>
      </c>
      <c r="O416" s="12">
        <v>27.2</v>
      </c>
      <c r="P416" s="12">
        <v>45.4</v>
      </c>
      <c r="Q416" s="12">
        <v>42.5</v>
      </c>
      <c r="S416" s="28">
        <v>5.109</v>
      </c>
      <c r="U416" s="16">
        <f t="shared" si="36"/>
        <v>1289.5178</v>
      </c>
      <c r="V416" s="28">
        <v>0.303</v>
      </c>
      <c r="X416" s="47">
        <f t="shared" si="37"/>
        <v>1.307</v>
      </c>
      <c r="Y416" s="29">
        <v>0.049</v>
      </c>
      <c r="Z416" s="27">
        <v>284.4408577473806</v>
      </c>
    </row>
    <row r="417" spans="1:26" ht="12.75">
      <c r="A417" s="2">
        <v>37004</v>
      </c>
      <c r="B417" s="16">
        <v>113</v>
      </c>
      <c r="C417" s="31">
        <v>0.783217609</v>
      </c>
      <c r="D417" s="15">
        <v>0.783217609</v>
      </c>
      <c r="E417" s="4">
        <v>4073</v>
      </c>
      <c r="F417" s="14">
        <v>0</v>
      </c>
      <c r="G417" s="31">
        <v>37.39037531</v>
      </c>
      <c r="H417" s="31">
        <v>-77.50078183</v>
      </c>
      <c r="I417" s="13">
        <v>1028.4</v>
      </c>
      <c r="J417" s="12">
        <f t="shared" si="38"/>
        <v>986.8000000000001</v>
      </c>
      <c r="K417" s="26">
        <f t="shared" si="39"/>
        <v>219.646828351673</v>
      </c>
      <c r="L417" s="26">
        <f t="shared" si="42"/>
        <v>307.726828351673</v>
      </c>
      <c r="M417" s="26">
        <f t="shared" si="40"/>
        <v>303.176828351673</v>
      </c>
      <c r="N417" s="27">
        <f t="shared" si="41"/>
        <v>305.45182835167304</v>
      </c>
      <c r="O417" s="12">
        <v>27.2</v>
      </c>
      <c r="P417" s="12">
        <v>45.8</v>
      </c>
      <c r="Q417" s="12">
        <v>44</v>
      </c>
      <c r="S417" s="28">
        <v>4.94</v>
      </c>
      <c r="U417" s="16">
        <f t="shared" si="36"/>
        <v>1410.68525</v>
      </c>
      <c r="V417" s="28">
        <v>0.162</v>
      </c>
      <c r="X417" s="47">
        <f t="shared" si="37"/>
        <v>1.30775</v>
      </c>
      <c r="Y417" s="29">
        <v>0.044</v>
      </c>
      <c r="Z417" s="27">
        <v>305.45182835167304</v>
      </c>
    </row>
    <row r="418" spans="1:26" ht="12.75">
      <c r="A418" s="2">
        <v>37004</v>
      </c>
      <c r="B418" s="16">
        <v>113</v>
      </c>
      <c r="C418" s="31">
        <v>0.783333361</v>
      </c>
      <c r="D418" s="15">
        <v>0.783333361</v>
      </c>
      <c r="E418" s="4">
        <v>4083</v>
      </c>
      <c r="F418" s="14">
        <v>0</v>
      </c>
      <c r="G418" s="31">
        <v>37.39249082</v>
      </c>
      <c r="H418" s="31">
        <v>-77.49458252</v>
      </c>
      <c r="I418" s="13">
        <v>1022.9</v>
      </c>
      <c r="J418" s="12">
        <f t="shared" si="38"/>
        <v>981.3</v>
      </c>
      <c r="K418" s="26">
        <f t="shared" si="39"/>
        <v>266.05895318255875</v>
      </c>
      <c r="L418" s="26">
        <f t="shared" si="42"/>
        <v>354.13895318255874</v>
      </c>
      <c r="M418" s="26">
        <f t="shared" si="40"/>
        <v>349.5889531825587</v>
      </c>
      <c r="N418" s="27">
        <f t="shared" si="41"/>
        <v>351.8639531825587</v>
      </c>
      <c r="O418" s="12">
        <v>26.9</v>
      </c>
      <c r="P418" s="12">
        <v>45.6</v>
      </c>
      <c r="Q418" s="12">
        <v>47.6</v>
      </c>
      <c r="S418" s="28">
        <v>4.481</v>
      </c>
      <c r="U418" s="16">
        <f t="shared" si="36"/>
        <v>1577.3306666666667</v>
      </c>
      <c r="V418" s="28">
        <v>0.153</v>
      </c>
      <c r="X418" s="47">
        <f t="shared" si="37"/>
        <v>1.3083333333333333</v>
      </c>
      <c r="Y418" s="29">
        <v>0.042</v>
      </c>
      <c r="Z418" s="27">
        <v>351.8639531825587</v>
      </c>
    </row>
    <row r="419" spans="1:26" ht="12.75">
      <c r="A419" s="2">
        <v>37004</v>
      </c>
      <c r="B419" s="16">
        <v>113</v>
      </c>
      <c r="C419" s="31">
        <v>0.783449054</v>
      </c>
      <c r="D419" s="15">
        <v>0.783449054</v>
      </c>
      <c r="E419" s="4">
        <v>4093</v>
      </c>
      <c r="F419" s="14">
        <v>0</v>
      </c>
      <c r="G419" s="31">
        <v>37.39700212</v>
      </c>
      <c r="H419" s="31">
        <v>-77.48966547</v>
      </c>
      <c r="I419" s="13">
        <v>1018.5</v>
      </c>
      <c r="J419" s="12">
        <f t="shared" si="38"/>
        <v>976.9</v>
      </c>
      <c r="K419" s="26">
        <f t="shared" si="39"/>
        <v>303.3763339683908</v>
      </c>
      <c r="L419" s="26">
        <f t="shared" si="42"/>
        <v>391.45633396839077</v>
      </c>
      <c r="M419" s="26">
        <f t="shared" si="40"/>
        <v>386.90633396839075</v>
      </c>
      <c r="N419" s="27">
        <f t="shared" si="41"/>
        <v>389.18133396839073</v>
      </c>
      <c r="O419" s="12">
        <v>26.6</v>
      </c>
      <c r="P419" s="12">
        <v>46.1</v>
      </c>
      <c r="Q419" s="12">
        <v>47.6</v>
      </c>
      <c r="S419" s="28">
        <v>5.681</v>
      </c>
      <c r="V419" s="28">
        <v>0.163</v>
      </c>
      <c r="Y419" s="29">
        <v>0.047</v>
      </c>
      <c r="Z419" s="27">
        <v>389.18133396839073</v>
      </c>
    </row>
    <row r="420" spans="1:26" ht="12.75">
      <c r="A420" s="2">
        <v>37004</v>
      </c>
      <c r="B420" s="16">
        <v>113</v>
      </c>
      <c r="C420" s="31">
        <v>0.783564806</v>
      </c>
      <c r="D420" s="15">
        <v>0.783564806</v>
      </c>
      <c r="E420" s="4">
        <v>4103</v>
      </c>
      <c r="F420" s="14">
        <v>0</v>
      </c>
      <c r="G420" s="31">
        <v>37.40285713</v>
      </c>
      <c r="H420" s="31">
        <v>-77.48760711</v>
      </c>
      <c r="I420" s="13">
        <v>1011.7</v>
      </c>
      <c r="J420" s="12">
        <f t="shared" si="38"/>
        <v>970.1</v>
      </c>
      <c r="K420" s="26">
        <f t="shared" si="39"/>
        <v>361.3805444708462</v>
      </c>
      <c r="L420" s="26">
        <f t="shared" si="42"/>
        <v>449.4605444708462</v>
      </c>
      <c r="M420" s="26">
        <f t="shared" si="40"/>
        <v>444.91054447084616</v>
      </c>
      <c r="N420" s="27">
        <f t="shared" si="41"/>
        <v>447.18554447084614</v>
      </c>
      <c r="O420" s="12">
        <v>26.2</v>
      </c>
      <c r="P420" s="12">
        <v>46.6</v>
      </c>
      <c r="Q420" s="12">
        <v>45.9</v>
      </c>
      <c r="S420" s="28">
        <v>1.023</v>
      </c>
      <c r="V420" s="28">
        <v>0.151</v>
      </c>
      <c r="Y420" s="29">
        <v>0.045</v>
      </c>
      <c r="Z420" s="27">
        <v>447.18554447084614</v>
      </c>
    </row>
    <row r="421" spans="1:26" ht="12.75">
      <c r="A421" s="2">
        <v>37004</v>
      </c>
      <c r="B421" s="16">
        <v>113</v>
      </c>
      <c r="C421" s="31">
        <v>0.783680558</v>
      </c>
      <c r="D421" s="15">
        <v>0.783680558</v>
      </c>
      <c r="E421" s="4">
        <v>4113</v>
      </c>
      <c r="F421" s="14">
        <v>0</v>
      </c>
      <c r="G421" s="31">
        <v>37.40875537</v>
      </c>
      <c r="H421" s="31">
        <v>-77.48698872</v>
      </c>
      <c r="I421" s="13">
        <v>1007.9</v>
      </c>
      <c r="J421" s="12">
        <f t="shared" si="38"/>
        <v>966.3</v>
      </c>
      <c r="K421" s="26">
        <f t="shared" si="39"/>
        <v>393.97200875523447</v>
      </c>
      <c r="L421" s="26">
        <f t="shared" si="42"/>
        <v>482.05200875523445</v>
      </c>
      <c r="M421" s="26">
        <f t="shared" si="40"/>
        <v>477.50200875523444</v>
      </c>
      <c r="N421" s="27">
        <f t="shared" si="41"/>
        <v>479.7770087552344</v>
      </c>
      <c r="O421" s="12">
        <v>25.9</v>
      </c>
      <c r="P421" s="12">
        <v>47.1</v>
      </c>
      <c r="Q421" s="12">
        <v>47</v>
      </c>
      <c r="R421" s="1">
        <v>1.58E-05</v>
      </c>
      <c r="S421" s="28">
        <v>3.502</v>
      </c>
      <c r="V421" s="28">
        <v>0.141</v>
      </c>
      <c r="Y421" s="29">
        <v>0.044</v>
      </c>
      <c r="Z421" s="27">
        <v>479.7770087552344</v>
      </c>
    </row>
    <row r="422" spans="1:26" ht="12.75">
      <c r="A422" s="2">
        <v>37004</v>
      </c>
      <c r="B422" s="16">
        <v>113</v>
      </c>
      <c r="C422" s="31">
        <v>0.78379631</v>
      </c>
      <c r="D422" s="15">
        <v>0.78379631</v>
      </c>
      <c r="E422" s="4">
        <v>4123</v>
      </c>
      <c r="F422" s="14">
        <v>0</v>
      </c>
      <c r="G422" s="31">
        <v>37.41459602</v>
      </c>
      <c r="H422" s="31">
        <v>-77.48647377</v>
      </c>
      <c r="I422" s="13">
        <v>1005.2</v>
      </c>
      <c r="J422" s="12">
        <f t="shared" si="38"/>
        <v>963.6</v>
      </c>
      <c r="K422" s="26">
        <f t="shared" si="39"/>
        <v>417.20708138327217</v>
      </c>
      <c r="L422" s="26">
        <f t="shared" si="42"/>
        <v>505.28708138327215</v>
      </c>
      <c r="M422" s="26">
        <f t="shared" si="40"/>
        <v>500.7370813832722</v>
      </c>
      <c r="N422" s="27">
        <f t="shared" si="41"/>
        <v>503.0120813832722</v>
      </c>
      <c r="O422" s="12">
        <v>25.6</v>
      </c>
      <c r="P422" s="12">
        <v>47.4</v>
      </c>
      <c r="Q422" s="12">
        <v>49.1</v>
      </c>
      <c r="S422" s="28">
        <v>3.616</v>
      </c>
      <c r="V422" s="28">
        <v>0.162</v>
      </c>
      <c r="Y422" s="29">
        <v>0.046</v>
      </c>
      <c r="Z422" s="27">
        <v>503.0120813832722</v>
      </c>
    </row>
    <row r="423" spans="1:26" ht="12.75">
      <c r="A423" s="2">
        <v>37004</v>
      </c>
      <c r="B423" s="16">
        <v>113</v>
      </c>
      <c r="C423" s="31">
        <v>0.783912063</v>
      </c>
      <c r="D423" s="15">
        <v>0.783912063</v>
      </c>
      <c r="E423" s="4">
        <v>4133</v>
      </c>
      <c r="F423" s="14">
        <v>0</v>
      </c>
      <c r="G423" s="31">
        <v>37.420432</v>
      </c>
      <c r="H423" s="31">
        <v>-77.48613453</v>
      </c>
      <c r="I423" s="13">
        <v>1001.2</v>
      </c>
      <c r="J423" s="12">
        <f t="shared" si="38"/>
        <v>959.6</v>
      </c>
      <c r="K423" s="26">
        <f t="shared" si="39"/>
        <v>451.7493581965141</v>
      </c>
      <c r="L423" s="26">
        <f t="shared" si="42"/>
        <v>539.8293581965141</v>
      </c>
      <c r="M423" s="26">
        <f t="shared" si="40"/>
        <v>535.2793581965141</v>
      </c>
      <c r="N423" s="27">
        <f t="shared" si="41"/>
        <v>537.5543581965142</v>
      </c>
      <c r="O423" s="12">
        <v>25.4</v>
      </c>
      <c r="P423" s="12">
        <v>46.2</v>
      </c>
      <c r="Q423" s="12">
        <v>50.1</v>
      </c>
      <c r="S423" s="28">
        <v>2.059</v>
      </c>
      <c r="V423" s="28">
        <v>0.153</v>
      </c>
      <c r="Y423" s="29">
        <v>0.044</v>
      </c>
      <c r="Z423" s="27">
        <v>537.5543581965142</v>
      </c>
    </row>
    <row r="424" spans="1:26" ht="12.75">
      <c r="A424" s="2">
        <v>37004</v>
      </c>
      <c r="B424" s="16">
        <v>113</v>
      </c>
      <c r="C424" s="31">
        <v>0.784027755</v>
      </c>
      <c r="D424" s="15">
        <v>0.784027755</v>
      </c>
      <c r="E424" s="4">
        <v>4143</v>
      </c>
      <c r="F424" s="14">
        <v>0</v>
      </c>
      <c r="G424" s="31">
        <v>37.42640501</v>
      </c>
      <c r="H424" s="31">
        <v>-77.48587046</v>
      </c>
      <c r="I424" s="13">
        <v>1001</v>
      </c>
      <c r="J424" s="12">
        <f t="shared" si="38"/>
        <v>959.4</v>
      </c>
      <c r="K424" s="26">
        <f t="shared" si="39"/>
        <v>453.4802495778727</v>
      </c>
      <c r="L424" s="26">
        <f t="shared" si="42"/>
        <v>541.5602495778727</v>
      </c>
      <c r="M424" s="26">
        <f t="shared" si="40"/>
        <v>537.0102495778727</v>
      </c>
      <c r="N424" s="27">
        <f t="shared" si="41"/>
        <v>539.2852495778727</v>
      </c>
      <c r="O424" s="12">
        <v>25.5</v>
      </c>
      <c r="P424" s="12">
        <v>46.7</v>
      </c>
      <c r="Q424" s="12">
        <v>53</v>
      </c>
      <c r="S424" s="28">
        <v>3.139</v>
      </c>
      <c r="V424" s="28">
        <v>0.163</v>
      </c>
      <c r="Y424" s="29">
        <v>0.043</v>
      </c>
      <c r="Z424" s="27">
        <v>539.2852495778727</v>
      </c>
    </row>
    <row r="425" spans="1:26" ht="12.75">
      <c r="A425" s="2">
        <v>37004</v>
      </c>
      <c r="B425" s="16">
        <v>113</v>
      </c>
      <c r="C425" s="31">
        <v>0.784143507</v>
      </c>
      <c r="D425" s="15">
        <v>0.784143507</v>
      </c>
      <c r="E425" s="4">
        <v>4153</v>
      </c>
      <c r="F425" s="14">
        <v>0</v>
      </c>
      <c r="G425" s="31">
        <v>37.43254492</v>
      </c>
      <c r="H425" s="31">
        <v>-77.48558953</v>
      </c>
      <c r="I425" s="13">
        <v>1001</v>
      </c>
      <c r="J425" s="12">
        <f t="shared" si="38"/>
        <v>959.4</v>
      </c>
      <c r="K425" s="26">
        <f t="shared" si="39"/>
        <v>453.4802495778727</v>
      </c>
      <c r="L425" s="26">
        <f t="shared" si="42"/>
        <v>541.5602495778727</v>
      </c>
      <c r="M425" s="26">
        <f t="shared" si="40"/>
        <v>537.0102495778727</v>
      </c>
      <c r="N425" s="27">
        <f t="shared" si="41"/>
        <v>539.2852495778727</v>
      </c>
      <c r="O425" s="12">
        <v>25.9</v>
      </c>
      <c r="P425" s="12">
        <v>46.6</v>
      </c>
      <c r="Q425" s="12">
        <v>50.6</v>
      </c>
      <c r="S425" s="28">
        <v>2.119</v>
      </c>
      <c r="V425" s="28">
        <v>0.151</v>
      </c>
      <c r="Y425" s="29">
        <v>0.049</v>
      </c>
      <c r="Z425" s="27">
        <v>539.2852495778727</v>
      </c>
    </row>
    <row r="426" spans="1:26" ht="12.75">
      <c r="A426" s="2">
        <v>37004</v>
      </c>
      <c r="B426" s="16">
        <v>113</v>
      </c>
      <c r="C426" s="31">
        <v>0.78425926</v>
      </c>
      <c r="D426" s="15">
        <v>0.78425926</v>
      </c>
      <c r="E426" s="4">
        <v>4163</v>
      </c>
      <c r="F426" s="14">
        <v>0</v>
      </c>
      <c r="G426" s="31">
        <v>37.43877236</v>
      </c>
      <c r="H426" s="31">
        <v>-77.4854407</v>
      </c>
      <c r="I426" s="13">
        <v>1002</v>
      </c>
      <c r="J426" s="12">
        <f t="shared" si="38"/>
        <v>960.4</v>
      </c>
      <c r="K426" s="26">
        <f t="shared" si="39"/>
        <v>444.8293983193883</v>
      </c>
      <c r="L426" s="26">
        <f t="shared" si="42"/>
        <v>532.9093983193883</v>
      </c>
      <c r="M426" s="26">
        <f t="shared" si="40"/>
        <v>528.3593983193883</v>
      </c>
      <c r="N426" s="27">
        <f t="shared" si="41"/>
        <v>530.6343983193883</v>
      </c>
      <c r="O426" s="12">
        <v>25.8</v>
      </c>
      <c r="P426" s="12">
        <v>46.7</v>
      </c>
      <c r="Q426" s="12">
        <v>47.6</v>
      </c>
      <c r="S426" s="28">
        <v>1.871</v>
      </c>
      <c r="V426" s="28">
        <v>0.141</v>
      </c>
      <c r="Y426" s="29">
        <v>0.044</v>
      </c>
      <c r="Z426" s="27">
        <v>530.6343983193883</v>
      </c>
    </row>
    <row r="427" spans="1:26" ht="12.75">
      <c r="A427" s="2">
        <v>37004</v>
      </c>
      <c r="B427" s="16">
        <v>113</v>
      </c>
      <c r="C427" s="31">
        <v>0.784375012</v>
      </c>
      <c r="D427" s="15">
        <v>0.784375012</v>
      </c>
      <c r="E427" s="4">
        <v>4173</v>
      </c>
      <c r="F427" s="14">
        <v>0</v>
      </c>
      <c r="G427" s="31">
        <v>37.44544479</v>
      </c>
      <c r="H427" s="31">
        <v>-77.48532879</v>
      </c>
      <c r="I427" s="13">
        <v>1004.3</v>
      </c>
      <c r="J427" s="12">
        <f t="shared" si="38"/>
        <v>962.6999999999999</v>
      </c>
      <c r="K427" s="26">
        <f t="shared" si="39"/>
        <v>424.9665755208488</v>
      </c>
      <c r="L427" s="26">
        <f t="shared" si="42"/>
        <v>513.0465755208488</v>
      </c>
      <c r="M427" s="26">
        <f t="shared" si="40"/>
        <v>508.49657552084875</v>
      </c>
      <c r="N427" s="27">
        <f t="shared" si="41"/>
        <v>510.7715755208488</v>
      </c>
      <c r="O427" s="12">
        <v>26.4</v>
      </c>
      <c r="P427" s="12">
        <v>46.4</v>
      </c>
      <c r="Q427" s="12">
        <v>51.6</v>
      </c>
      <c r="R427" s="1">
        <v>1.47E-05</v>
      </c>
      <c r="S427" s="28">
        <v>2.453</v>
      </c>
      <c r="V427" s="28">
        <v>0.162</v>
      </c>
      <c r="Y427" s="29">
        <v>0.045</v>
      </c>
      <c r="Z427" s="27">
        <v>510.7715755208488</v>
      </c>
    </row>
    <row r="428" spans="1:26" ht="12.75">
      <c r="A428" s="2">
        <v>37004</v>
      </c>
      <c r="B428" s="16">
        <v>113</v>
      </c>
      <c r="C428" s="31">
        <v>0.784490764</v>
      </c>
      <c r="D428" s="15">
        <v>0.784490764</v>
      </c>
      <c r="E428" s="4">
        <v>4183</v>
      </c>
      <c r="F428" s="14">
        <v>0</v>
      </c>
      <c r="G428" s="31">
        <v>37.45253184</v>
      </c>
      <c r="H428" s="31">
        <v>-77.48501597</v>
      </c>
      <c r="I428" s="13">
        <v>1005</v>
      </c>
      <c r="J428" s="12">
        <f t="shared" si="38"/>
        <v>963.4</v>
      </c>
      <c r="K428" s="26">
        <f t="shared" si="39"/>
        <v>418.9307869155643</v>
      </c>
      <c r="L428" s="26">
        <f t="shared" si="42"/>
        <v>507.01078691556427</v>
      </c>
      <c r="M428" s="26">
        <f t="shared" si="40"/>
        <v>502.4607869155643</v>
      </c>
      <c r="N428" s="27">
        <f t="shared" si="41"/>
        <v>504.7357869155643</v>
      </c>
      <c r="O428" s="12">
        <v>26.7</v>
      </c>
      <c r="P428" s="12">
        <v>46.2</v>
      </c>
      <c r="Q428" s="12">
        <v>64.9</v>
      </c>
      <c r="S428" s="28">
        <v>3.188</v>
      </c>
      <c r="V428" s="28">
        <v>0.153</v>
      </c>
      <c r="Y428" s="29">
        <v>0.047</v>
      </c>
      <c r="Z428" s="27">
        <v>504.7357869155643</v>
      </c>
    </row>
    <row r="429" spans="1:26" ht="12.75">
      <c r="A429" s="2">
        <v>37004</v>
      </c>
      <c r="B429" s="16">
        <v>113</v>
      </c>
      <c r="C429" s="31">
        <v>0.784606457</v>
      </c>
      <c r="D429" s="15">
        <v>0.784606457</v>
      </c>
      <c r="E429" s="4">
        <v>4193</v>
      </c>
      <c r="F429" s="14">
        <v>0</v>
      </c>
      <c r="G429" s="31">
        <v>37.45971321</v>
      </c>
      <c r="H429" s="31">
        <v>-77.48497306</v>
      </c>
      <c r="I429" s="13">
        <v>1005.3</v>
      </c>
      <c r="J429" s="12">
        <f t="shared" si="38"/>
        <v>963.6999999999999</v>
      </c>
      <c r="K429" s="26">
        <f t="shared" si="39"/>
        <v>416.3453627738774</v>
      </c>
      <c r="L429" s="26">
        <f t="shared" si="42"/>
        <v>504.4253627738774</v>
      </c>
      <c r="M429" s="26">
        <f t="shared" si="40"/>
        <v>499.87536277387744</v>
      </c>
      <c r="N429" s="27">
        <f t="shared" si="41"/>
        <v>502.1503627738774</v>
      </c>
      <c r="O429" s="12">
        <v>27.1</v>
      </c>
      <c r="P429" s="12">
        <v>45.2</v>
      </c>
      <c r="Q429" s="12">
        <v>52.9</v>
      </c>
      <c r="S429" s="28">
        <v>1.971</v>
      </c>
      <c r="V429" s="28">
        <v>0.163</v>
      </c>
      <c r="Y429" s="29">
        <v>0.044</v>
      </c>
      <c r="Z429" s="27">
        <v>502.1503627738774</v>
      </c>
    </row>
    <row r="430" spans="1:26" ht="12.75">
      <c r="A430" s="2">
        <v>37004</v>
      </c>
      <c r="B430" s="16">
        <v>113</v>
      </c>
      <c r="C430" s="31">
        <v>0.784722209</v>
      </c>
      <c r="D430" s="15">
        <v>0.784722209</v>
      </c>
      <c r="E430" s="4">
        <v>4203</v>
      </c>
      <c r="F430" s="14">
        <v>0</v>
      </c>
      <c r="G430" s="31">
        <v>37.46711042</v>
      </c>
      <c r="H430" s="31">
        <v>-77.48500056</v>
      </c>
      <c r="I430" s="13">
        <v>1005.6</v>
      </c>
      <c r="J430" s="12">
        <f t="shared" si="38"/>
        <v>964</v>
      </c>
      <c r="K430" s="26">
        <f t="shared" si="39"/>
        <v>413.7607433499912</v>
      </c>
      <c r="L430" s="26">
        <f t="shared" si="42"/>
        <v>501.84074334999116</v>
      </c>
      <c r="M430" s="26">
        <f t="shared" si="40"/>
        <v>497.2907433499912</v>
      </c>
      <c r="N430" s="27">
        <f t="shared" si="41"/>
        <v>499.5657433499912</v>
      </c>
      <c r="O430" s="12">
        <v>26.7</v>
      </c>
      <c r="P430" s="12">
        <v>44.6</v>
      </c>
      <c r="Q430" s="12">
        <v>45.2</v>
      </c>
      <c r="S430" s="28">
        <v>2.454</v>
      </c>
      <c r="V430" s="28">
        <v>0.151</v>
      </c>
      <c r="Y430" s="29">
        <v>0.045</v>
      </c>
      <c r="Z430" s="27">
        <v>499.5657433499912</v>
      </c>
    </row>
    <row r="431" spans="1:26" ht="12.75">
      <c r="A431" s="2">
        <v>37004</v>
      </c>
      <c r="B431" s="16">
        <v>113</v>
      </c>
      <c r="C431" s="31">
        <v>0.784837961</v>
      </c>
      <c r="D431" s="15">
        <v>0.784837961</v>
      </c>
      <c r="E431" s="4">
        <v>4213</v>
      </c>
      <c r="F431" s="14">
        <v>0</v>
      </c>
      <c r="G431" s="31">
        <v>37.4745832</v>
      </c>
      <c r="H431" s="31">
        <v>-77.48511044</v>
      </c>
      <c r="I431" s="13">
        <v>1007.2</v>
      </c>
      <c r="J431" s="12">
        <f t="shared" si="38"/>
        <v>965.6</v>
      </c>
      <c r="K431" s="26">
        <f t="shared" si="39"/>
        <v>399.9896765587255</v>
      </c>
      <c r="L431" s="26">
        <f t="shared" si="42"/>
        <v>488.06967655872546</v>
      </c>
      <c r="M431" s="26">
        <f t="shared" si="40"/>
        <v>483.51967655872545</v>
      </c>
      <c r="N431" s="27">
        <f t="shared" si="41"/>
        <v>485.7946765587254</v>
      </c>
      <c r="O431" s="12">
        <v>26.7</v>
      </c>
      <c r="P431" s="12">
        <v>44.7</v>
      </c>
      <c r="Q431" s="12">
        <v>55</v>
      </c>
      <c r="S431" s="28">
        <v>2.624</v>
      </c>
      <c r="V431" s="28">
        <v>0.141</v>
      </c>
      <c r="Y431" s="29">
        <v>0.041</v>
      </c>
      <c r="Z431" s="27">
        <v>485.7946765587254</v>
      </c>
    </row>
    <row r="432" spans="1:26" ht="12.75">
      <c r="A432" s="2">
        <v>37004</v>
      </c>
      <c r="B432" s="16">
        <v>113</v>
      </c>
      <c r="C432" s="31">
        <v>0.784953713</v>
      </c>
      <c r="D432" s="15">
        <v>0.784953713</v>
      </c>
      <c r="E432" s="4">
        <v>4223</v>
      </c>
      <c r="F432" s="14">
        <v>0</v>
      </c>
      <c r="G432" s="31">
        <v>37.4820574</v>
      </c>
      <c r="H432" s="31">
        <v>-77.48530212</v>
      </c>
      <c r="I432" s="13">
        <v>1007</v>
      </c>
      <c r="J432" s="12">
        <f t="shared" si="38"/>
        <v>965.4</v>
      </c>
      <c r="K432" s="26">
        <f t="shared" si="39"/>
        <v>401.70981149434346</v>
      </c>
      <c r="L432" s="26">
        <f t="shared" si="42"/>
        <v>489.78981149434344</v>
      </c>
      <c r="M432" s="26">
        <f t="shared" si="40"/>
        <v>485.2398114943435</v>
      </c>
      <c r="N432" s="27">
        <f t="shared" si="41"/>
        <v>487.51481149434346</v>
      </c>
      <c r="O432" s="12">
        <v>27</v>
      </c>
      <c r="P432" s="12">
        <v>44.5</v>
      </c>
      <c r="Q432" s="12">
        <v>55.4</v>
      </c>
      <c r="S432" s="28">
        <v>1.842</v>
      </c>
      <c r="V432" s="28">
        <v>0.162</v>
      </c>
      <c r="Y432" s="29">
        <v>0.04</v>
      </c>
      <c r="Z432" s="27">
        <v>487.51481149434346</v>
      </c>
    </row>
    <row r="433" spans="1:26" ht="12.75">
      <c r="A433" s="2">
        <v>37004</v>
      </c>
      <c r="B433" s="16">
        <v>113</v>
      </c>
      <c r="C433" s="31">
        <v>0.785069466</v>
      </c>
      <c r="D433" s="15">
        <v>0.785069466</v>
      </c>
      <c r="E433" s="4">
        <v>4233</v>
      </c>
      <c r="F433" s="14">
        <v>0</v>
      </c>
      <c r="G433" s="31">
        <v>37.48940797</v>
      </c>
      <c r="H433" s="31">
        <v>-77.48550242</v>
      </c>
      <c r="I433" s="13">
        <v>1008.5</v>
      </c>
      <c r="J433" s="12">
        <f t="shared" si="38"/>
        <v>966.9</v>
      </c>
      <c r="K433" s="26">
        <f t="shared" si="39"/>
        <v>388.8174763910919</v>
      </c>
      <c r="L433" s="26">
        <f t="shared" si="42"/>
        <v>476.89747639109186</v>
      </c>
      <c r="M433" s="26">
        <f t="shared" si="40"/>
        <v>472.34747639109185</v>
      </c>
      <c r="N433" s="27">
        <f t="shared" si="41"/>
        <v>474.6224763910918</v>
      </c>
      <c r="O433" s="12">
        <v>26.9</v>
      </c>
      <c r="P433" s="12">
        <v>44.8</v>
      </c>
      <c r="Q433" s="12">
        <v>54.1</v>
      </c>
      <c r="R433" s="1">
        <v>1.95E-05</v>
      </c>
      <c r="S433" s="28">
        <v>2.604</v>
      </c>
      <c r="V433" s="28">
        <v>0.153</v>
      </c>
      <c r="Y433" s="29">
        <v>0.039</v>
      </c>
      <c r="Z433" s="27">
        <v>474.6224763910918</v>
      </c>
    </row>
    <row r="434" spans="1:26" ht="12.75">
      <c r="A434" s="2">
        <v>37004</v>
      </c>
      <c r="B434" s="16">
        <v>113</v>
      </c>
      <c r="C434" s="31">
        <v>0.785185158</v>
      </c>
      <c r="D434" s="15">
        <v>0.785185158</v>
      </c>
      <c r="E434" s="4">
        <v>4243</v>
      </c>
      <c r="F434" s="14">
        <v>0</v>
      </c>
      <c r="G434" s="31">
        <v>37.49673317</v>
      </c>
      <c r="H434" s="31">
        <v>-77.48574182</v>
      </c>
      <c r="I434" s="13">
        <v>1011</v>
      </c>
      <c r="J434" s="12">
        <f t="shared" si="38"/>
        <v>969.4</v>
      </c>
      <c r="K434" s="26">
        <f t="shared" si="39"/>
        <v>367.37463182613794</v>
      </c>
      <c r="L434" s="26">
        <f t="shared" si="42"/>
        <v>455.4546318261379</v>
      </c>
      <c r="M434" s="26">
        <f t="shared" si="40"/>
        <v>450.9046318261379</v>
      </c>
      <c r="N434" s="27">
        <f t="shared" si="41"/>
        <v>453.1796318261379</v>
      </c>
      <c r="O434" s="12">
        <v>27</v>
      </c>
      <c r="P434" s="12">
        <v>44.9</v>
      </c>
      <c r="Q434" s="12">
        <v>54.5</v>
      </c>
      <c r="S434" s="28">
        <v>1.831</v>
      </c>
      <c r="V434" s="28">
        <v>0.163</v>
      </c>
      <c r="Y434" s="29">
        <v>0.038</v>
      </c>
      <c r="Z434" s="27">
        <v>453.1796318261379</v>
      </c>
    </row>
    <row r="435" spans="1:26" ht="12.75">
      <c r="A435" s="2">
        <v>37004</v>
      </c>
      <c r="B435" s="16">
        <v>113</v>
      </c>
      <c r="C435" s="31">
        <v>0.78530091</v>
      </c>
      <c r="D435" s="15">
        <v>0.78530091</v>
      </c>
      <c r="E435" s="4">
        <v>4253</v>
      </c>
      <c r="F435" s="14">
        <v>0</v>
      </c>
      <c r="G435" s="31">
        <v>37.50393556</v>
      </c>
      <c r="H435" s="31">
        <v>-77.48615529</v>
      </c>
      <c r="I435" s="13">
        <v>1010.8</v>
      </c>
      <c r="J435" s="12">
        <f t="shared" si="38"/>
        <v>969.1999999999999</v>
      </c>
      <c r="K435" s="26">
        <f t="shared" si="39"/>
        <v>369.08802322229195</v>
      </c>
      <c r="L435" s="26">
        <f t="shared" si="42"/>
        <v>457.16802322229194</v>
      </c>
      <c r="M435" s="26">
        <f t="shared" si="40"/>
        <v>452.618023222292</v>
      </c>
      <c r="N435" s="27">
        <f t="shared" si="41"/>
        <v>454.89302322229196</v>
      </c>
      <c r="O435" s="12">
        <v>27.1</v>
      </c>
      <c r="P435" s="12">
        <v>43.5</v>
      </c>
      <c r="Q435" s="12">
        <v>51.6</v>
      </c>
      <c r="S435" s="28">
        <v>3.618</v>
      </c>
      <c r="V435" s="28">
        <v>0.151</v>
      </c>
      <c r="Y435" s="29">
        <v>0.039</v>
      </c>
      <c r="Z435" s="27">
        <v>454.89302322229196</v>
      </c>
    </row>
    <row r="436" spans="1:26" ht="12.75">
      <c r="A436" s="2">
        <v>37004</v>
      </c>
      <c r="B436" s="16">
        <v>113</v>
      </c>
      <c r="C436" s="31">
        <v>0.785416663</v>
      </c>
      <c r="D436" s="15">
        <v>0.785416663</v>
      </c>
      <c r="E436" s="4">
        <v>4263</v>
      </c>
      <c r="F436" s="14">
        <v>0</v>
      </c>
      <c r="G436" s="31">
        <v>37.51107578</v>
      </c>
      <c r="H436" s="31">
        <v>-77.48673232</v>
      </c>
      <c r="I436" s="13">
        <v>1009.8</v>
      </c>
      <c r="J436" s="12">
        <f t="shared" si="38"/>
        <v>968.1999999999999</v>
      </c>
      <c r="K436" s="26">
        <f t="shared" si="39"/>
        <v>377.6602871940446</v>
      </c>
      <c r="L436" s="26">
        <f t="shared" si="42"/>
        <v>465.7402871940446</v>
      </c>
      <c r="M436" s="26">
        <f t="shared" si="40"/>
        <v>461.1902871940446</v>
      </c>
      <c r="N436" s="27">
        <f t="shared" si="41"/>
        <v>463.46528719404455</v>
      </c>
      <c r="O436" s="12">
        <v>26.9</v>
      </c>
      <c r="P436" s="12">
        <v>44.3</v>
      </c>
      <c r="Q436" s="12">
        <v>56.5</v>
      </c>
      <c r="S436" s="28">
        <v>1.471</v>
      </c>
      <c r="V436" s="28">
        <v>0.141</v>
      </c>
      <c r="Y436" s="29">
        <v>0.037</v>
      </c>
      <c r="Z436" s="27">
        <v>463.46528719404455</v>
      </c>
    </row>
    <row r="437" spans="1:26" ht="12.75">
      <c r="A437" s="2">
        <v>37004</v>
      </c>
      <c r="B437" s="16">
        <v>113</v>
      </c>
      <c r="C437" s="31">
        <v>0.785532415</v>
      </c>
      <c r="D437" s="15">
        <v>0.785532415</v>
      </c>
      <c r="E437" s="4">
        <v>4273</v>
      </c>
      <c r="F437" s="14">
        <v>0</v>
      </c>
      <c r="G437" s="31">
        <v>37.51819147</v>
      </c>
      <c r="H437" s="31">
        <v>-77.48760296</v>
      </c>
      <c r="I437" s="13">
        <v>1007.2</v>
      </c>
      <c r="J437" s="12">
        <f t="shared" si="38"/>
        <v>965.6</v>
      </c>
      <c r="K437" s="26">
        <f t="shared" si="39"/>
        <v>399.9896765587255</v>
      </c>
      <c r="L437" s="26">
        <f t="shared" si="42"/>
        <v>488.06967655872546</v>
      </c>
      <c r="M437" s="26">
        <f t="shared" si="40"/>
        <v>483.51967655872545</v>
      </c>
      <c r="N437" s="27">
        <f t="shared" si="41"/>
        <v>485.7946765587254</v>
      </c>
      <c r="O437" s="12">
        <v>26.6</v>
      </c>
      <c r="P437" s="12">
        <v>44.8</v>
      </c>
      <c r="Q437" s="12">
        <v>54.3</v>
      </c>
      <c r="S437" s="28">
        <v>3.856</v>
      </c>
      <c r="V437" s="28">
        <v>0.162</v>
      </c>
      <c r="Y437" s="29">
        <v>0.038</v>
      </c>
      <c r="Z437" s="27">
        <v>485.7946765587254</v>
      </c>
    </row>
    <row r="438" spans="1:26" ht="12.75">
      <c r="A438" s="2">
        <v>37004</v>
      </c>
      <c r="B438" s="16">
        <v>113</v>
      </c>
      <c r="C438" s="31">
        <v>0.785648167</v>
      </c>
      <c r="D438" s="15">
        <v>0.785648167</v>
      </c>
      <c r="E438" s="4">
        <v>4283</v>
      </c>
      <c r="F438" s="14">
        <v>0</v>
      </c>
      <c r="G438" s="31">
        <v>37.52512583</v>
      </c>
      <c r="H438" s="31">
        <v>-77.48947735</v>
      </c>
      <c r="I438" s="13">
        <v>1007.8</v>
      </c>
      <c r="J438" s="12">
        <f t="shared" si="38"/>
        <v>966.1999999999999</v>
      </c>
      <c r="K438" s="26">
        <f t="shared" si="39"/>
        <v>394.83140863926207</v>
      </c>
      <c r="L438" s="26">
        <f t="shared" si="42"/>
        <v>482.91140863926205</v>
      </c>
      <c r="M438" s="26">
        <f t="shared" si="40"/>
        <v>478.3614086392621</v>
      </c>
      <c r="N438" s="27">
        <f t="shared" si="41"/>
        <v>480.6364086392621</v>
      </c>
      <c r="O438" s="12">
        <v>26.5</v>
      </c>
      <c r="P438" s="12">
        <v>45.2</v>
      </c>
      <c r="Q438" s="12">
        <v>55.9</v>
      </c>
      <c r="S438" s="28">
        <v>1.731</v>
      </c>
      <c r="V438" s="28">
        <v>0.153</v>
      </c>
      <c r="Y438" s="29">
        <v>0.04</v>
      </c>
      <c r="Z438" s="27">
        <v>480.6364086392621</v>
      </c>
    </row>
    <row r="439" spans="1:26" ht="12.75">
      <c r="A439" s="2">
        <v>37004</v>
      </c>
      <c r="B439" s="16">
        <v>113</v>
      </c>
      <c r="C439" s="31">
        <v>0.78576386</v>
      </c>
      <c r="D439" s="15">
        <v>0.78576386</v>
      </c>
      <c r="E439" s="4">
        <v>4293</v>
      </c>
      <c r="F439" s="14">
        <v>0</v>
      </c>
      <c r="G439" s="31">
        <v>37.53172745</v>
      </c>
      <c r="H439" s="31">
        <v>-77.49145885</v>
      </c>
      <c r="I439" s="13">
        <v>1008.3</v>
      </c>
      <c r="J439" s="12">
        <f t="shared" si="38"/>
        <v>966.6999999999999</v>
      </c>
      <c r="K439" s="26">
        <f t="shared" si="39"/>
        <v>390.5352983608104</v>
      </c>
      <c r="L439" s="26">
        <f t="shared" si="42"/>
        <v>478.61529836081036</v>
      </c>
      <c r="M439" s="26">
        <f t="shared" si="40"/>
        <v>474.0652983608104</v>
      </c>
      <c r="N439" s="27">
        <f t="shared" si="41"/>
        <v>476.3402983608104</v>
      </c>
      <c r="O439" s="12">
        <v>26.3</v>
      </c>
      <c r="P439" s="12">
        <v>45.4</v>
      </c>
      <c r="Q439" s="12">
        <v>54</v>
      </c>
      <c r="R439" s="1">
        <v>1.86E-05</v>
      </c>
      <c r="S439" s="28">
        <v>2.623</v>
      </c>
      <c r="V439" s="28">
        <v>0.163</v>
      </c>
      <c r="Y439" s="29">
        <v>0.039</v>
      </c>
      <c r="Z439" s="27">
        <v>476.3402983608104</v>
      </c>
    </row>
    <row r="440" spans="1:26" ht="12.75">
      <c r="A440" s="2">
        <v>37004</v>
      </c>
      <c r="B440" s="16">
        <v>113</v>
      </c>
      <c r="C440" s="31">
        <v>0.785879612</v>
      </c>
      <c r="D440" s="15">
        <v>0.785879612</v>
      </c>
      <c r="E440" s="4">
        <v>4303</v>
      </c>
      <c r="F440" s="14">
        <v>0</v>
      </c>
      <c r="G440" s="31">
        <v>37.53816672</v>
      </c>
      <c r="H440" s="31">
        <v>-77.49339719</v>
      </c>
      <c r="I440" s="13">
        <v>1006.9</v>
      </c>
      <c r="J440" s="12">
        <f t="shared" si="38"/>
        <v>965.3</v>
      </c>
      <c r="K440" s="26">
        <f t="shared" si="39"/>
        <v>402.5700126006182</v>
      </c>
      <c r="L440" s="26">
        <f t="shared" si="42"/>
        <v>490.6500126006182</v>
      </c>
      <c r="M440" s="26">
        <f t="shared" si="40"/>
        <v>486.10001260061824</v>
      </c>
      <c r="N440" s="27">
        <f t="shared" si="41"/>
        <v>488.3750126006182</v>
      </c>
      <c r="O440" s="12">
        <v>26.5</v>
      </c>
      <c r="P440" s="12">
        <v>45.5</v>
      </c>
      <c r="Q440" s="12">
        <v>55.6</v>
      </c>
      <c r="S440" s="28">
        <v>3.394</v>
      </c>
      <c r="V440" s="28">
        <v>0.151</v>
      </c>
      <c r="Y440" s="29">
        <v>0.038</v>
      </c>
      <c r="Z440" s="27">
        <v>488.3750126006182</v>
      </c>
    </row>
    <row r="441" spans="1:26" ht="12.75">
      <c r="A441" s="2">
        <v>37004</v>
      </c>
      <c r="B441" s="16">
        <v>113</v>
      </c>
      <c r="C441" s="31">
        <v>0.785995364</v>
      </c>
      <c r="D441" s="15">
        <v>0.785995364</v>
      </c>
      <c r="E441" s="4">
        <v>4313</v>
      </c>
      <c r="F441" s="14">
        <v>0</v>
      </c>
      <c r="G441" s="31">
        <v>37.54455948</v>
      </c>
      <c r="H441" s="31">
        <v>-77.49519817</v>
      </c>
      <c r="I441" s="13">
        <v>1004.5</v>
      </c>
      <c r="J441" s="12">
        <f t="shared" si="38"/>
        <v>962.9</v>
      </c>
      <c r="K441" s="26">
        <f t="shared" si="39"/>
        <v>423.2416167751349</v>
      </c>
      <c r="L441" s="26">
        <f t="shared" si="42"/>
        <v>511.3216167751349</v>
      </c>
      <c r="M441" s="26">
        <f t="shared" si="40"/>
        <v>506.77161677513493</v>
      </c>
      <c r="N441" s="27">
        <f t="shared" si="41"/>
        <v>509.0466167751349</v>
      </c>
      <c r="O441" s="12">
        <v>26.3</v>
      </c>
      <c r="P441" s="12">
        <v>45.5</v>
      </c>
      <c r="Q441" s="12">
        <v>56.4</v>
      </c>
      <c r="S441" s="28">
        <v>2.238</v>
      </c>
      <c r="V441" s="28">
        <v>0.141</v>
      </c>
      <c r="Y441" s="29">
        <v>0.035</v>
      </c>
      <c r="Z441" s="27">
        <v>509.0466167751349</v>
      </c>
    </row>
    <row r="442" spans="1:26" ht="12.75">
      <c r="A442" s="2">
        <v>37004</v>
      </c>
      <c r="B442" s="16">
        <v>113</v>
      </c>
      <c r="C442" s="31">
        <v>0.786111116</v>
      </c>
      <c r="D442" s="15">
        <v>0.786111116</v>
      </c>
      <c r="E442" s="4">
        <v>4323</v>
      </c>
      <c r="F442" s="14">
        <v>0</v>
      </c>
      <c r="G442" s="31">
        <v>37.55111301</v>
      </c>
      <c r="H442" s="31">
        <v>-77.49671496</v>
      </c>
      <c r="I442" s="13">
        <v>1003.5</v>
      </c>
      <c r="J442" s="12">
        <f t="shared" si="38"/>
        <v>961.9</v>
      </c>
      <c r="K442" s="26">
        <f t="shared" si="39"/>
        <v>431.869995951282</v>
      </c>
      <c r="L442" s="26">
        <f t="shared" si="42"/>
        <v>519.9499959512821</v>
      </c>
      <c r="M442" s="26">
        <f t="shared" si="40"/>
        <v>515.399995951282</v>
      </c>
      <c r="N442" s="27">
        <f t="shared" si="41"/>
        <v>517.674995951282</v>
      </c>
      <c r="O442" s="12">
        <v>26.3</v>
      </c>
      <c r="P442" s="12">
        <v>46.4</v>
      </c>
      <c r="Q442" s="12">
        <v>56.5</v>
      </c>
      <c r="S442" s="28">
        <v>1.681</v>
      </c>
      <c r="V442" s="28">
        <v>0.141</v>
      </c>
      <c r="Y442" s="29">
        <v>12.283</v>
      </c>
      <c r="Z442" s="27">
        <v>517.674995951282</v>
      </c>
    </row>
    <row r="443" spans="1:26" ht="12.75">
      <c r="A443" s="2">
        <v>37004</v>
      </c>
      <c r="B443" s="16">
        <v>113</v>
      </c>
      <c r="C443" s="31">
        <v>0.786226869</v>
      </c>
      <c r="D443" s="15">
        <v>0.786226869</v>
      </c>
      <c r="E443" s="4">
        <v>4333</v>
      </c>
      <c r="F443" s="14">
        <v>0</v>
      </c>
      <c r="G443" s="31">
        <v>37.55772319</v>
      </c>
      <c r="H443" s="31">
        <v>-77.49794897</v>
      </c>
      <c r="I443" s="13">
        <v>1003.2</v>
      </c>
      <c r="J443" s="12">
        <f t="shared" si="38"/>
        <v>961.6</v>
      </c>
      <c r="K443" s="26">
        <f t="shared" si="39"/>
        <v>434.46025894249493</v>
      </c>
      <c r="L443" s="26">
        <f t="shared" si="42"/>
        <v>522.5402589424949</v>
      </c>
      <c r="M443" s="26">
        <f t="shared" si="40"/>
        <v>517.990258942495</v>
      </c>
      <c r="N443" s="27">
        <f t="shared" si="41"/>
        <v>520.2652589424949</v>
      </c>
      <c r="O443" s="12">
        <v>26.5</v>
      </c>
      <c r="P443" s="12">
        <v>46</v>
      </c>
      <c r="Q443" s="12">
        <v>57.9</v>
      </c>
      <c r="S443" s="28">
        <v>1.991</v>
      </c>
      <c r="V443" s="28">
        <v>0.142</v>
      </c>
      <c r="Y443" s="29">
        <v>12.301</v>
      </c>
      <c r="Z443" s="27">
        <v>520.2652589424949</v>
      </c>
    </row>
    <row r="444" spans="1:26" ht="12.75">
      <c r="A444" s="2">
        <v>37004</v>
      </c>
      <c r="B444" s="16">
        <v>113</v>
      </c>
      <c r="C444" s="31">
        <v>0.786342621</v>
      </c>
      <c r="D444" s="15">
        <v>0.786342621</v>
      </c>
      <c r="E444" s="4">
        <v>4343</v>
      </c>
      <c r="F444" s="14">
        <v>0</v>
      </c>
      <c r="G444" s="31">
        <v>37.56421736</v>
      </c>
      <c r="H444" s="31">
        <v>-77.49946808</v>
      </c>
      <c r="I444" s="13">
        <v>1004</v>
      </c>
      <c r="J444" s="12">
        <f t="shared" si="38"/>
        <v>962.4</v>
      </c>
      <c r="K444" s="26">
        <f t="shared" si="39"/>
        <v>427.55468567799846</v>
      </c>
      <c r="L444" s="26">
        <f t="shared" si="42"/>
        <v>515.6346856779985</v>
      </c>
      <c r="M444" s="26">
        <f t="shared" si="40"/>
        <v>511.08468567799844</v>
      </c>
      <c r="N444" s="27">
        <f t="shared" si="41"/>
        <v>513.3596856779984</v>
      </c>
      <c r="O444" s="12">
        <v>26.6</v>
      </c>
      <c r="P444" s="12">
        <v>45.5</v>
      </c>
      <c r="Q444" s="12">
        <v>56.5</v>
      </c>
      <c r="S444" s="28">
        <v>2.908</v>
      </c>
      <c r="V444" s="28">
        <v>0.182</v>
      </c>
      <c r="Y444" s="29">
        <v>12.302</v>
      </c>
      <c r="Z444" s="27">
        <v>513.3596856779984</v>
      </c>
    </row>
    <row r="445" spans="1:26" ht="12.75">
      <c r="A445" s="2">
        <v>37004</v>
      </c>
      <c r="B445" s="16">
        <v>113</v>
      </c>
      <c r="C445" s="31">
        <v>0.786458313</v>
      </c>
      <c r="D445" s="15">
        <v>0.786458313</v>
      </c>
      <c r="E445" s="4">
        <v>4353</v>
      </c>
      <c r="F445" s="14">
        <v>0</v>
      </c>
      <c r="G445" s="31">
        <v>37.57076978</v>
      </c>
      <c r="H445" s="31">
        <v>-77.50119946</v>
      </c>
      <c r="I445" s="13">
        <v>1004.1</v>
      </c>
      <c r="J445" s="12">
        <f t="shared" si="38"/>
        <v>962.5</v>
      </c>
      <c r="K445" s="26">
        <f t="shared" si="39"/>
        <v>426.69189266231285</v>
      </c>
      <c r="L445" s="26">
        <f t="shared" si="42"/>
        <v>514.7718926623129</v>
      </c>
      <c r="M445" s="26">
        <f t="shared" si="40"/>
        <v>510.2218926623128</v>
      </c>
      <c r="N445" s="27">
        <f t="shared" si="41"/>
        <v>512.4968926623128</v>
      </c>
      <c r="O445" s="12">
        <v>26.5</v>
      </c>
      <c r="P445" s="12">
        <v>45.5</v>
      </c>
      <c r="Q445" s="12">
        <v>56.4</v>
      </c>
      <c r="R445" s="1">
        <v>1.89E-05</v>
      </c>
      <c r="S445" s="28">
        <v>2.659</v>
      </c>
      <c r="V445" s="28">
        <v>0.222</v>
      </c>
      <c r="Y445" s="29">
        <v>12.293</v>
      </c>
      <c r="Z445" s="27">
        <v>512.4968926623128</v>
      </c>
    </row>
    <row r="446" spans="1:26" ht="12.75">
      <c r="A446" s="2">
        <v>37004</v>
      </c>
      <c r="B446" s="16">
        <v>113</v>
      </c>
      <c r="C446" s="31">
        <v>0.786574066</v>
      </c>
      <c r="D446" s="15">
        <v>0.786574066</v>
      </c>
      <c r="E446" s="4">
        <v>4363</v>
      </c>
      <c r="F446" s="14">
        <v>0</v>
      </c>
      <c r="G446" s="31">
        <v>37.57772534</v>
      </c>
      <c r="H446" s="31">
        <v>-77.50256996</v>
      </c>
      <c r="I446" s="13">
        <v>1004.8</v>
      </c>
      <c r="J446" s="12">
        <f t="shared" si="38"/>
        <v>963.1999999999999</v>
      </c>
      <c r="K446" s="26">
        <f t="shared" si="39"/>
        <v>420.6548503229842</v>
      </c>
      <c r="L446" s="26">
        <f t="shared" si="42"/>
        <v>508.7348503229842</v>
      </c>
      <c r="M446" s="26">
        <f t="shared" si="40"/>
        <v>504.1848503229842</v>
      </c>
      <c r="N446" s="27">
        <f t="shared" si="41"/>
        <v>506.45985032298415</v>
      </c>
      <c r="O446" s="12">
        <v>26.5</v>
      </c>
      <c r="P446" s="12">
        <v>45.2</v>
      </c>
      <c r="Q446" s="12">
        <v>57.4</v>
      </c>
      <c r="S446" s="28">
        <v>2.719</v>
      </c>
      <c r="V446" s="28">
        <v>0.241</v>
      </c>
      <c r="Y446" s="29">
        <v>12.297</v>
      </c>
      <c r="Z446" s="27">
        <v>506.45985032298415</v>
      </c>
    </row>
    <row r="447" spans="1:26" ht="12.75">
      <c r="A447" s="2">
        <v>37004</v>
      </c>
      <c r="B447" s="16">
        <v>113</v>
      </c>
      <c r="C447" s="31">
        <v>0.786689818</v>
      </c>
      <c r="D447" s="15">
        <v>0.786689818</v>
      </c>
      <c r="E447" s="4">
        <v>4373</v>
      </c>
      <c r="F447" s="14">
        <v>0</v>
      </c>
      <c r="G447" s="31">
        <v>37.58490737</v>
      </c>
      <c r="H447" s="31">
        <v>-77.50333611</v>
      </c>
      <c r="I447" s="13">
        <v>1006.9</v>
      </c>
      <c r="J447" s="12">
        <f t="shared" si="38"/>
        <v>965.3</v>
      </c>
      <c r="K447" s="26">
        <f t="shared" si="39"/>
        <v>402.5700126006182</v>
      </c>
      <c r="L447" s="26">
        <f t="shared" si="42"/>
        <v>490.6500126006182</v>
      </c>
      <c r="M447" s="26">
        <f t="shared" si="40"/>
        <v>486.10001260061824</v>
      </c>
      <c r="N447" s="27">
        <f t="shared" si="41"/>
        <v>488.3750126006182</v>
      </c>
      <c r="O447" s="12">
        <v>26.5</v>
      </c>
      <c r="P447" s="12">
        <v>45.5</v>
      </c>
      <c r="Q447" s="12">
        <v>56.4</v>
      </c>
      <c r="S447" s="28">
        <v>2.631</v>
      </c>
      <c r="V447" s="28">
        <v>0.252</v>
      </c>
      <c r="Y447" s="29">
        <v>12.291</v>
      </c>
      <c r="Z447" s="27">
        <v>488.3750126006182</v>
      </c>
    </row>
    <row r="448" spans="1:26" ht="12.75">
      <c r="A448" s="2">
        <v>37004</v>
      </c>
      <c r="B448" s="16">
        <v>113</v>
      </c>
      <c r="C448" s="31">
        <v>0.78680557</v>
      </c>
      <c r="D448" s="15">
        <v>0.78680557</v>
      </c>
      <c r="E448" s="4">
        <v>4383</v>
      </c>
      <c r="F448" s="14">
        <v>0</v>
      </c>
      <c r="G448" s="31">
        <v>37.59203469</v>
      </c>
      <c r="H448" s="31">
        <v>-77.50287355</v>
      </c>
      <c r="I448" s="13">
        <v>1009</v>
      </c>
      <c r="J448" s="12">
        <f t="shared" si="38"/>
        <v>967.4</v>
      </c>
      <c r="K448" s="26">
        <f t="shared" si="39"/>
        <v>384.524475534477</v>
      </c>
      <c r="L448" s="26">
        <f t="shared" si="42"/>
        <v>472.604475534477</v>
      </c>
      <c r="M448" s="26">
        <f t="shared" si="40"/>
        <v>468.054475534477</v>
      </c>
      <c r="N448" s="27">
        <f t="shared" si="41"/>
        <v>470.32947553447696</v>
      </c>
      <c r="O448" s="12">
        <v>26.7</v>
      </c>
      <c r="P448" s="12">
        <v>45.4</v>
      </c>
      <c r="Q448" s="12">
        <v>56.5</v>
      </c>
      <c r="S448" s="28">
        <v>2.503</v>
      </c>
      <c r="T448" s="16">
        <v>-21.475</v>
      </c>
      <c r="U448" s="16">
        <f aca="true" t="shared" si="43" ref="U448:U511">AVERAGE(T443:T448)</f>
        <v>-21.475</v>
      </c>
      <c r="V448" s="28">
        <v>0.222</v>
      </c>
      <c r="W448" s="47">
        <v>0.215</v>
      </c>
      <c r="X448" s="47">
        <f aca="true" t="shared" si="44" ref="X448:X511">AVERAGE(W443:W448)</f>
        <v>0.215</v>
      </c>
      <c r="Y448" s="29">
        <v>12.293</v>
      </c>
      <c r="Z448" s="27">
        <v>470.32947553447696</v>
      </c>
    </row>
    <row r="449" spans="1:26" ht="12.75">
      <c r="A449" s="2">
        <v>37004</v>
      </c>
      <c r="B449" s="16">
        <v>113</v>
      </c>
      <c r="C449" s="31">
        <v>0.786921322</v>
      </c>
      <c r="D449" s="15">
        <v>0.786921322</v>
      </c>
      <c r="E449" s="4">
        <v>4393</v>
      </c>
      <c r="F449" s="14">
        <v>0</v>
      </c>
      <c r="G449" s="31">
        <v>37.59906749</v>
      </c>
      <c r="H449" s="31">
        <v>-77.50164078</v>
      </c>
      <c r="I449" s="13">
        <v>1009.8</v>
      </c>
      <c r="J449" s="12">
        <f t="shared" si="38"/>
        <v>968.1999999999999</v>
      </c>
      <c r="K449" s="26">
        <f t="shared" si="39"/>
        <v>377.6602871940446</v>
      </c>
      <c r="L449" s="26">
        <f t="shared" si="42"/>
        <v>465.7402871940446</v>
      </c>
      <c r="M449" s="26">
        <f t="shared" si="40"/>
        <v>461.1902871940446</v>
      </c>
      <c r="N449" s="27">
        <f t="shared" si="41"/>
        <v>463.46528719404455</v>
      </c>
      <c r="O449" s="12">
        <v>26.8</v>
      </c>
      <c r="P449" s="12">
        <v>46.3</v>
      </c>
      <c r="Q449" s="12">
        <v>42.6</v>
      </c>
      <c r="S449" s="28">
        <v>2.899</v>
      </c>
      <c r="T449" s="16">
        <v>188.357</v>
      </c>
      <c r="U449" s="16">
        <f t="shared" si="43"/>
        <v>83.441</v>
      </c>
      <c r="V449" s="28">
        <v>0.253</v>
      </c>
      <c r="W449" s="47">
        <v>1.324</v>
      </c>
      <c r="X449" s="47">
        <f t="shared" si="44"/>
        <v>0.7695000000000001</v>
      </c>
      <c r="Y449" s="29">
        <v>12.297</v>
      </c>
      <c r="Z449" s="27">
        <v>463.46528719404455</v>
      </c>
    </row>
    <row r="450" spans="1:26" ht="12.75">
      <c r="A450" s="2">
        <v>37004</v>
      </c>
      <c r="B450" s="16">
        <v>113</v>
      </c>
      <c r="C450" s="31">
        <v>0.787037015</v>
      </c>
      <c r="D450" s="15">
        <v>0.787037015</v>
      </c>
      <c r="E450" s="4">
        <v>4403</v>
      </c>
      <c r="F450" s="14">
        <v>0</v>
      </c>
      <c r="G450" s="31">
        <v>37.6061239</v>
      </c>
      <c r="H450" s="31">
        <v>-77.49983479</v>
      </c>
      <c r="I450" s="13">
        <v>1009.9</v>
      </c>
      <c r="J450" s="12">
        <f t="shared" si="38"/>
        <v>968.3</v>
      </c>
      <c r="K450" s="26">
        <f t="shared" si="39"/>
        <v>376.8026624711554</v>
      </c>
      <c r="L450" s="26">
        <f t="shared" si="42"/>
        <v>464.88266247115536</v>
      </c>
      <c r="M450" s="26">
        <f t="shared" si="40"/>
        <v>460.33266247115534</v>
      </c>
      <c r="N450" s="27">
        <f t="shared" si="41"/>
        <v>462.6076624711553</v>
      </c>
      <c r="O450" s="12">
        <v>26.8</v>
      </c>
      <c r="P450" s="12">
        <v>45.3</v>
      </c>
      <c r="Q450" s="12">
        <v>57.9</v>
      </c>
      <c r="S450" s="28">
        <v>2.442</v>
      </c>
      <c r="T450" s="16">
        <v>-74.348</v>
      </c>
      <c r="U450" s="16">
        <f t="shared" si="43"/>
        <v>30.84466666666667</v>
      </c>
      <c r="V450" s="28">
        <v>0.261</v>
      </c>
      <c r="W450" s="47">
        <v>1.324</v>
      </c>
      <c r="X450" s="47">
        <f t="shared" si="44"/>
        <v>0.9543333333333335</v>
      </c>
      <c r="Y450" s="29">
        <v>12.308</v>
      </c>
      <c r="Z450" s="27">
        <v>462.6076624711553</v>
      </c>
    </row>
    <row r="451" spans="1:26" ht="12.75">
      <c r="A451" s="2">
        <v>37004</v>
      </c>
      <c r="B451" s="16">
        <v>113</v>
      </c>
      <c r="C451" s="31">
        <v>0.787152767</v>
      </c>
      <c r="D451" s="15">
        <v>0.787152767</v>
      </c>
      <c r="E451" s="4">
        <v>4413</v>
      </c>
      <c r="F451" s="14">
        <v>0</v>
      </c>
      <c r="G451" s="31">
        <v>37.61316209</v>
      </c>
      <c r="H451" s="31">
        <v>-77.49749996</v>
      </c>
      <c r="I451" s="13">
        <v>1009.8</v>
      </c>
      <c r="J451" s="12">
        <f t="shared" si="38"/>
        <v>968.1999999999999</v>
      </c>
      <c r="K451" s="26">
        <f t="shared" si="39"/>
        <v>377.6602871940446</v>
      </c>
      <c r="L451" s="26">
        <f t="shared" si="42"/>
        <v>465.7402871940446</v>
      </c>
      <c r="M451" s="26">
        <f t="shared" si="40"/>
        <v>461.1902871940446</v>
      </c>
      <c r="N451" s="27">
        <f t="shared" si="41"/>
        <v>463.46528719404455</v>
      </c>
      <c r="O451" s="12">
        <v>26.7</v>
      </c>
      <c r="P451" s="12">
        <v>44.8</v>
      </c>
      <c r="Q451" s="12">
        <v>56.4</v>
      </c>
      <c r="R451" s="1">
        <v>1.83E-05</v>
      </c>
      <c r="S451" s="28">
        <v>3.178</v>
      </c>
      <c r="T451" s="16">
        <v>345.465</v>
      </c>
      <c r="U451" s="16">
        <f t="shared" si="43"/>
        <v>109.49974999999999</v>
      </c>
      <c r="V451" s="28">
        <v>0.291</v>
      </c>
      <c r="W451" s="47">
        <v>1.323</v>
      </c>
      <c r="X451" s="47">
        <f t="shared" si="44"/>
        <v>1.0465</v>
      </c>
      <c r="Y451" s="29">
        <v>12.288</v>
      </c>
      <c r="Z451" s="27">
        <v>463.46528719404455</v>
      </c>
    </row>
    <row r="452" spans="1:26" ht="12.75">
      <c r="A452" s="2">
        <v>37004</v>
      </c>
      <c r="B452" s="16">
        <v>113</v>
      </c>
      <c r="C452" s="31">
        <v>0.787268519</v>
      </c>
      <c r="D452" s="15">
        <v>0.787268519</v>
      </c>
      <c r="E452" s="4">
        <v>4423</v>
      </c>
      <c r="F452" s="14">
        <v>0</v>
      </c>
      <c r="G452" s="31">
        <v>37.62015602</v>
      </c>
      <c r="H452" s="31">
        <v>-77.4947231</v>
      </c>
      <c r="I452" s="13">
        <v>1009.9</v>
      </c>
      <c r="J452" s="12">
        <f t="shared" si="38"/>
        <v>968.3</v>
      </c>
      <c r="K452" s="26">
        <f t="shared" si="39"/>
        <v>376.8026624711554</v>
      </c>
      <c r="L452" s="26">
        <f t="shared" si="42"/>
        <v>464.88266247115536</v>
      </c>
      <c r="M452" s="26">
        <f t="shared" si="40"/>
        <v>460.33266247115534</v>
      </c>
      <c r="N452" s="27">
        <f t="shared" si="41"/>
        <v>462.6076624711553</v>
      </c>
      <c r="O452" s="12">
        <v>26.7</v>
      </c>
      <c r="P452" s="12">
        <v>45</v>
      </c>
      <c r="Q452" s="12">
        <v>58</v>
      </c>
      <c r="S452" s="28">
        <v>2.582</v>
      </c>
      <c r="T452" s="16">
        <v>30.278</v>
      </c>
      <c r="U452" s="16">
        <f t="shared" si="43"/>
        <v>93.6554</v>
      </c>
      <c r="V452" s="28">
        <v>0.282</v>
      </c>
      <c r="W452" s="47">
        <v>1.323</v>
      </c>
      <c r="X452" s="47">
        <f t="shared" si="44"/>
        <v>1.1018000000000001</v>
      </c>
      <c r="Y452" s="29">
        <v>12.294</v>
      </c>
      <c r="Z452" s="27">
        <v>462.6076624711553</v>
      </c>
    </row>
    <row r="453" spans="1:26" ht="12.75">
      <c r="A453" s="2">
        <v>37004</v>
      </c>
      <c r="B453" s="16">
        <v>113</v>
      </c>
      <c r="C453" s="31">
        <v>0.787384272</v>
      </c>
      <c r="D453" s="15">
        <v>0.787384272</v>
      </c>
      <c r="E453" s="4">
        <v>4433</v>
      </c>
      <c r="F453" s="14">
        <v>0</v>
      </c>
      <c r="G453" s="31">
        <v>37.62689077</v>
      </c>
      <c r="H453" s="31">
        <v>-77.49163248</v>
      </c>
      <c r="I453" s="13">
        <v>1011.4</v>
      </c>
      <c r="J453" s="12">
        <f t="shared" si="38"/>
        <v>969.8</v>
      </c>
      <c r="K453" s="26">
        <f t="shared" si="39"/>
        <v>363.9489092643509</v>
      </c>
      <c r="L453" s="26">
        <f t="shared" si="42"/>
        <v>452.0289092643509</v>
      </c>
      <c r="M453" s="26">
        <f t="shared" si="40"/>
        <v>447.47890926435093</v>
      </c>
      <c r="N453" s="27">
        <f t="shared" si="41"/>
        <v>449.7539092643509</v>
      </c>
      <c r="O453" s="12">
        <v>26.7</v>
      </c>
      <c r="P453" s="12">
        <v>45.1</v>
      </c>
      <c r="Q453" s="12">
        <v>55.4</v>
      </c>
      <c r="S453" s="28">
        <v>2.258</v>
      </c>
      <c r="T453" s="16">
        <v>-127.39</v>
      </c>
      <c r="U453" s="16">
        <f t="shared" si="43"/>
        <v>56.8145</v>
      </c>
      <c r="V453" s="28">
        <v>0.273</v>
      </c>
      <c r="W453" s="47">
        <v>1.322</v>
      </c>
      <c r="X453" s="47">
        <f t="shared" si="44"/>
        <v>1.1385</v>
      </c>
      <c r="Y453" s="29">
        <v>12.312</v>
      </c>
      <c r="Z453" s="27">
        <v>449.7539092643509</v>
      </c>
    </row>
    <row r="454" spans="1:26" ht="12.75">
      <c r="A454" s="2">
        <v>37004</v>
      </c>
      <c r="B454" s="16">
        <v>113</v>
      </c>
      <c r="C454" s="31">
        <v>0.787500024</v>
      </c>
      <c r="D454" s="15">
        <v>0.787500024</v>
      </c>
      <c r="E454" s="4">
        <v>4443</v>
      </c>
      <c r="F454" s="14">
        <v>0</v>
      </c>
      <c r="G454" s="31">
        <v>37.63332568</v>
      </c>
      <c r="H454" s="31">
        <v>-77.48798479</v>
      </c>
      <c r="I454" s="13">
        <v>1011.9</v>
      </c>
      <c r="J454" s="12">
        <f t="shared" si="38"/>
        <v>970.3</v>
      </c>
      <c r="K454" s="26">
        <f t="shared" si="39"/>
        <v>359.6687424915833</v>
      </c>
      <c r="L454" s="26">
        <f t="shared" si="42"/>
        <v>447.7487424915833</v>
      </c>
      <c r="M454" s="26">
        <f t="shared" si="40"/>
        <v>443.1987424915833</v>
      </c>
      <c r="N454" s="27">
        <f t="shared" si="41"/>
        <v>445.47374249158327</v>
      </c>
      <c r="O454" s="12">
        <v>26.7</v>
      </c>
      <c r="P454" s="12">
        <v>46.1</v>
      </c>
      <c r="Q454" s="12">
        <v>54.6</v>
      </c>
      <c r="S454" s="28">
        <v>3.294</v>
      </c>
      <c r="T454" s="16">
        <v>397.405</v>
      </c>
      <c r="U454" s="16">
        <f t="shared" si="43"/>
        <v>126.62783333333334</v>
      </c>
      <c r="V454" s="28">
        <v>0.273</v>
      </c>
      <c r="W454" s="47">
        <v>1.322</v>
      </c>
      <c r="X454" s="47">
        <f t="shared" si="44"/>
        <v>1.3230000000000002</v>
      </c>
      <c r="Y454" s="29">
        <v>12.288</v>
      </c>
      <c r="Z454" s="27">
        <v>445.47374249158327</v>
      </c>
    </row>
    <row r="455" spans="1:26" ht="12.75">
      <c r="A455" s="2">
        <v>37004</v>
      </c>
      <c r="B455" s="16">
        <v>113</v>
      </c>
      <c r="C455" s="31">
        <v>0.787615716</v>
      </c>
      <c r="D455" s="15">
        <v>0.787615716</v>
      </c>
      <c r="E455" s="4">
        <v>4453</v>
      </c>
      <c r="F455" s="14">
        <v>0</v>
      </c>
      <c r="G455" s="31">
        <v>37.63952803</v>
      </c>
      <c r="H455" s="31">
        <v>-77.48396702</v>
      </c>
      <c r="I455" s="13">
        <v>1012.7</v>
      </c>
      <c r="J455" s="12">
        <f t="shared" si="38"/>
        <v>971.1</v>
      </c>
      <c r="K455" s="26">
        <f t="shared" si="39"/>
        <v>352.82506115480254</v>
      </c>
      <c r="L455" s="26">
        <f t="shared" si="42"/>
        <v>440.9050611548025</v>
      </c>
      <c r="M455" s="26">
        <f t="shared" si="40"/>
        <v>436.35506115480257</v>
      </c>
      <c r="N455" s="27">
        <f t="shared" si="41"/>
        <v>438.63006115480255</v>
      </c>
      <c r="O455" s="12">
        <v>26.8</v>
      </c>
      <c r="P455" s="12">
        <v>46.6</v>
      </c>
      <c r="Q455" s="12">
        <v>55.3</v>
      </c>
      <c r="S455" s="28">
        <v>2.649</v>
      </c>
      <c r="T455" s="16">
        <v>29.718</v>
      </c>
      <c r="U455" s="16">
        <f t="shared" si="43"/>
        <v>100.18799999999999</v>
      </c>
      <c r="V455" s="28">
        <v>0.281</v>
      </c>
      <c r="W455" s="47">
        <v>1.321</v>
      </c>
      <c r="X455" s="47">
        <f t="shared" si="44"/>
        <v>1.3225</v>
      </c>
      <c r="Y455" s="29">
        <v>12.291</v>
      </c>
      <c r="Z455" s="27">
        <v>438.63006115480255</v>
      </c>
    </row>
    <row r="456" spans="1:26" ht="12.75">
      <c r="A456" s="2">
        <v>37004</v>
      </c>
      <c r="B456" s="16">
        <v>113</v>
      </c>
      <c r="C456" s="31">
        <v>0.787731469</v>
      </c>
      <c r="D456" s="15">
        <v>0.787731469</v>
      </c>
      <c r="E456" s="4">
        <v>4463</v>
      </c>
      <c r="F456" s="14">
        <v>0</v>
      </c>
      <c r="G456" s="31">
        <v>37.64541965</v>
      </c>
      <c r="H456" s="31">
        <v>-77.47938186</v>
      </c>
      <c r="I456" s="13">
        <v>1013.5</v>
      </c>
      <c r="J456" s="12">
        <f t="shared" si="38"/>
        <v>971.9</v>
      </c>
      <c r="K456" s="26">
        <f t="shared" si="39"/>
        <v>345.9870153771445</v>
      </c>
      <c r="L456" s="26">
        <f t="shared" si="42"/>
        <v>434.06701537714446</v>
      </c>
      <c r="M456" s="26">
        <f t="shared" si="40"/>
        <v>429.5170153771445</v>
      </c>
      <c r="N456" s="27">
        <f t="shared" si="41"/>
        <v>431.7920153771445</v>
      </c>
      <c r="O456" s="12">
        <v>26.9</v>
      </c>
      <c r="P456" s="12">
        <v>45.4</v>
      </c>
      <c r="Q456" s="12">
        <v>57.5</v>
      </c>
      <c r="S456" s="28">
        <v>3.423</v>
      </c>
      <c r="T456" s="16">
        <v>449.55</v>
      </c>
      <c r="U456" s="16">
        <f t="shared" si="43"/>
        <v>187.50433333333334</v>
      </c>
      <c r="V456" s="28">
        <v>0.291</v>
      </c>
      <c r="W456" s="47">
        <v>1.321</v>
      </c>
      <c r="X456" s="47">
        <f t="shared" si="44"/>
        <v>1.3219999999999998</v>
      </c>
      <c r="Y456" s="29">
        <v>12.309</v>
      </c>
      <c r="Z456" s="27">
        <v>431.7920153771445</v>
      </c>
    </row>
    <row r="457" spans="1:26" ht="12.75">
      <c r="A457" s="2">
        <v>37004</v>
      </c>
      <c r="B457" s="16">
        <v>113</v>
      </c>
      <c r="C457" s="31">
        <v>0.787847221</v>
      </c>
      <c r="D457" s="15">
        <v>0.787847221</v>
      </c>
      <c r="E457" s="4">
        <v>4473</v>
      </c>
      <c r="F457" s="14">
        <v>0</v>
      </c>
      <c r="G457" s="31">
        <v>37.65096343</v>
      </c>
      <c r="H457" s="31">
        <v>-77.47424828</v>
      </c>
      <c r="I457" s="13">
        <v>1013.4</v>
      </c>
      <c r="J457" s="12">
        <f aca="true" t="shared" si="45" ref="J457:J520">(I457-41.6)</f>
        <v>971.8</v>
      </c>
      <c r="K457" s="26">
        <f aca="true" t="shared" si="46" ref="K457:K520">(8303.951372*(LN(1013.25/J457)))</f>
        <v>346.84146322190793</v>
      </c>
      <c r="L457" s="26">
        <f t="shared" si="42"/>
        <v>434.9214632219079</v>
      </c>
      <c r="M457" s="26">
        <f aca="true" t="shared" si="47" ref="M457:M520">(K457+83.53)</f>
        <v>430.3714632219079</v>
      </c>
      <c r="N457" s="27">
        <f aca="true" t="shared" si="48" ref="N457:N520">AVERAGE(L457:M457)</f>
        <v>432.6464632219079</v>
      </c>
      <c r="O457" s="12">
        <v>26.7</v>
      </c>
      <c r="P457" s="12">
        <v>46.3</v>
      </c>
      <c r="Q457" s="12">
        <v>55</v>
      </c>
      <c r="R457" s="1">
        <v>1.94E-05</v>
      </c>
      <c r="S457" s="28">
        <v>2.462</v>
      </c>
      <c r="T457" s="16">
        <v>-23.137</v>
      </c>
      <c r="U457" s="16">
        <f t="shared" si="43"/>
        <v>126.07066666666667</v>
      </c>
      <c r="V457" s="28">
        <v>0.261</v>
      </c>
      <c r="W457" s="47">
        <v>1.32</v>
      </c>
      <c r="X457" s="47">
        <f t="shared" si="44"/>
        <v>1.3215000000000001</v>
      </c>
      <c r="Y457" s="29">
        <v>12.276</v>
      </c>
      <c r="Z457" s="27">
        <v>432.6464632219079</v>
      </c>
    </row>
    <row r="458" spans="1:26" ht="12.75">
      <c r="A458" s="2">
        <v>37004</v>
      </c>
      <c r="B458" s="16">
        <v>113</v>
      </c>
      <c r="C458" s="31">
        <v>0.787962973</v>
      </c>
      <c r="D458" s="15">
        <v>0.787962973</v>
      </c>
      <c r="E458" s="4">
        <v>4483</v>
      </c>
      <c r="F458" s="14">
        <v>0</v>
      </c>
      <c r="G458" s="31">
        <v>37.65632373</v>
      </c>
      <c r="H458" s="31">
        <v>-77.4688145</v>
      </c>
      <c r="I458" s="13">
        <v>1011.8</v>
      </c>
      <c r="J458" s="12">
        <f t="shared" si="45"/>
        <v>970.1999999999999</v>
      </c>
      <c r="K458" s="26">
        <f t="shared" si="46"/>
        <v>360.5245993717019</v>
      </c>
      <c r="L458" s="26">
        <f aca="true" t="shared" si="49" ref="L458:L521">(K458+88.08)</f>
        <v>448.6045993717019</v>
      </c>
      <c r="M458" s="26">
        <f t="shared" si="47"/>
        <v>444.0545993717019</v>
      </c>
      <c r="N458" s="27">
        <f t="shared" si="48"/>
        <v>446.3295993717019</v>
      </c>
      <c r="O458" s="12">
        <v>27</v>
      </c>
      <c r="P458" s="12">
        <v>46.7</v>
      </c>
      <c r="Q458" s="12">
        <v>53.6</v>
      </c>
      <c r="S458" s="28">
        <v>2.659</v>
      </c>
      <c r="T458" s="16">
        <v>81.658</v>
      </c>
      <c r="U458" s="16">
        <f t="shared" si="43"/>
        <v>134.634</v>
      </c>
      <c r="V458" s="28">
        <v>0.232</v>
      </c>
      <c r="W458" s="47">
        <v>0.21</v>
      </c>
      <c r="X458" s="47">
        <f t="shared" si="44"/>
        <v>1.136</v>
      </c>
      <c r="Y458" s="29">
        <v>12.293</v>
      </c>
      <c r="Z458" s="27">
        <v>446.3295993717019</v>
      </c>
    </row>
    <row r="459" spans="1:26" ht="12.75">
      <c r="A459" s="2">
        <v>37004</v>
      </c>
      <c r="B459" s="16">
        <v>113</v>
      </c>
      <c r="C459" s="31">
        <v>0.788078725</v>
      </c>
      <c r="D459" s="15">
        <v>0.788078725</v>
      </c>
      <c r="E459" s="4">
        <v>4493</v>
      </c>
      <c r="F459" s="14">
        <v>0</v>
      </c>
      <c r="G459" s="31">
        <v>37.66148582</v>
      </c>
      <c r="H459" s="31">
        <v>-77.46332131</v>
      </c>
      <c r="I459" s="13">
        <v>1010.4</v>
      </c>
      <c r="J459" s="12">
        <f t="shared" si="45"/>
        <v>968.8</v>
      </c>
      <c r="K459" s="26">
        <f t="shared" si="46"/>
        <v>372.5158669745805</v>
      </c>
      <c r="L459" s="26">
        <f t="shared" si="49"/>
        <v>460.5958669745805</v>
      </c>
      <c r="M459" s="26">
        <f t="shared" si="47"/>
        <v>456.04586697458046</v>
      </c>
      <c r="N459" s="27">
        <f t="shared" si="48"/>
        <v>458.32086697458044</v>
      </c>
      <c r="O459" s="12">
        <v>26.9</v>
      </c>
      <c r="P459" s="12">
        <v>46.6</v>
      </c>
      <c r="Q459" s="12">
        <v>55.6</v>
      </c>
      <c r="S459" s="28">
        <v>2.879</v>
      </c>
      <c r="T459" s="16">
        <v>186.471</v>
      </c>
      <c r="U459" s="16">
        <f t="shared" si="43"/>
        <v>186.94416666666666</v>
      </c>
      <c r="V459" s="28">
        <v>0.252</v>
      </c>
      <c r="W459" s="47">
        <v>1.32</v>
      </c>
      <c r="X459" s="47">
        <f t="shared" si="44"/>
        <v>1.1356666666666666</v>
      </c>
      <c r="Y459" s="29">
        <v>12.306</v>
      </c>
      <c r="Z459" s="27">
        <v>458.32086697458044</v>
      </c>
    </row>
    <row r="460" spans="1:26" ht="12.75">
      <c r="A460" s="2">
        <v>37004</v>
      </c>
      <c r="B460" s="16">
        <v>113</v>
      </c>
      <c r="C460" s="31">
        <v>0.788194418</v>
      </c>
      <c r="D460" s="15">
        <v>0.788194418</v>
      </c>
      <c r="E460" s="4">
        <v>4503</v>
      </c>
      <c r="F460" s="14">
        <v>0</v>
      </c>
      <c r="G460" s="31">
        <v>37.66672868</v>
      </c>
      <c r="H460" s="31">
        <v>-77.45799772</v>
      </c>
      <c r="I460" s="13">
        <v>1010.8</v>
      </c>
      <c r="J460" s="12">
        <f t="shared" si="45"/>
        <v>969.1999999999999</v>
      </c>
      <c r="K460" s="26">
        <f t="shared" si="46"/>
        <v>369.08802322229195</v>
      </c>
      <c r="L460" s="26">
        <f t="shared" si="49"/>
        <v>457.16802322229194</v>
      </c>
      <c r="M460" s="26">
        <f t="shared" si="47"/>
        <v>452.618023222292</v>
      </c>
      <c r="N460" s="27">
        <f t="shared" si="48"/>
        <v>454.89302322229196</v>
      </c>
      <c r="O460" s="12">
        <v>26.9</v>
      </c>
      <c r="P460" s="12">
        <v>46.8</v>
      </c>
      <c r="Q460" s="12">
        <v>55.9</v>
      </c>
      <c r="S460" s="28">
        <v>2.968</v>
      </c>
      <c r="T460" s="16">
        <v>238.803</v>
      </c>
      <c r="U460" s="16">
        <f t="shared" si="43"/>
        <v>160.5105</v>
      </c>
      <c r="V460" s="28">
        <v>0.291</v>
      </c>
      <c r="W460" s="47">
        <v>1.319</v>
      </c>
      <c r="X460" s="47">
        <f t="shared" si="44"/>
        <v>1.1351666666666667</v>
      </c>
      <c r="Y460" s="29">
        <v>12.291</v>
      </c>
      <c r="Z460" s="27">
        <v>454.89302322229196</v>
      </c>
    </row>
    <row r="461" spans="1:26" ht="12.75">
      <c r="A461" s="2">
        <v>37004</v>
      </c>
      <c r="B461" s="16">
        <v>113</v>
      </c>
      <c r="C461" s="31">
        <v>0.78831017</v>
      </c>
      <c r="D461" s="15">
        <v>0.78831017</v>
      </c>
      <c r="E461" s="4">
        <v>4513</v>
      </c>
      <c r="F461" s="14">
        <v>0</v>
      </c>
      <c r="G461" s="31">
        <v>37.67209366</v>
      </c>
      <c r="H461" s="31">
        <v>-77.45271183</v>
      </c>
      <c r="I461" s="13">
        <v>1013.6</v>
      </c>
      <c r="J461" s="12">
        <f t="shared" si="45"/>
        <v>972</v>
      </c>
      <c r="K461" s="26">
        <f t="shared" si="46"/>
        <v>345.1326554430607</v>
      </c>
      <c r="L461" s="26">
        <f t="shared" si="49"/>
        <v>433.21265544306067</v>
      </c>
      <c r="M461" s="26">
        <f t="shared" si="47"/>
        <v>428.66265544306066</v>
      </c>
      <c r="N461" s="27">
        <f t="shared" si="48"/>
        <v>430.93765544306063</v>
      </c>
      <c r="O461" s="12">
        <v>27.2</v>
      </c>
      <c r="P461" s="12">
        <v>45.7</v>
      </c>
      <c r="Q461" s="12">
        <v>55.9</v>
      </c>
      <c r="S461" s="28">
        <v>3.278</v>
      </c>
      <c r="T461" s="16">
        <v>396.116</v>
      </c>
      <c r="U461" s="16">
        <f t="shared" si="43"/>
        <v>221.57683333333333</v>
      </c>
      <c r="V461" s="28">
        <v>0.259</v>
      </c>
      <c r="W461" s="47">
        <v>1.319</v>
      </c>
      <c r="X461" s="47">
        <f t="shared" si="44"/>
        <v>1.1348333333333334</v>
      </c>
      <c r="Y461" s="29">
        <v>12.293</v>
      </c>
      <c r="Z461" s="27">
        <v>430.93765544306063</v>
      </c>
    </row>
    <row r="462" spans="1:26" ht="12.75">
      <c r="A462" s="2">
        <v>37004</v>
      </c>
      <c r="B462" s="16">
        <v>113</v>
      </c>
      <c r="C462" s="31">
        <v>0.788425922</v>
      </c>
      <c r="D462" s="15">
        <v>0.788425922</v>
      </c>
      <c r="E462" s="4">
        <v>4523</v>
      </c>
      <c r="F462" s="14">
        <v>0</v>
      </c>
      <c r="G462" s="31">
        <v>37.677409</v>
      </c>
      <c r="H462" s="31">
        <v>-77.44740087</v>
      </c>
      <c r="I462" s="13">
        <v>1016.7</v>
      </c>
      <c r="J462" s="12">
        <f t="shared" si="45"/>
        <v>975.1</v>
      </c>
      <c r="K462" s="26">
        <f t="shared" si="46"/>
        <v>318.6910027247861</v>
      </c>
      <c r="L462" s="26">
        <f t="shared" si="49"/>
        <v>406.77100272478606</v>
      </c>
      <c r="M462" s="26">
        <f t="shared" si="47"/>
        <v>402.2210027247861</v>
      </c>
      <c r="N462" s="27">
        <f t="shared" si="48"/>
        <v>404.4960027247861</v>
      </c>
      <c r="O462" s="12">
        <v>27.6</v>
      </c>
      <c r="P462" s="12">
        <v>45.8</v>
      </c>
      <c r="Q462" s="12">
        <v>57.4</v>
      </c>
      <c r="S462" s="28">
        <v>2.403</v>
      </c>
      <c r="T462" s="16">
        <v>-76.589</v>
      </c>
      <c r="U462" s="16">
        <f t="shared" si="43"/>
        <v>133.88700000000003</v>
      </c>
      <c r="V462" s="28">
        <v>0.261</v>
      </c>
      <c r="W462" s="47">
        <v>1.318</v>
      </c>
      <c r="X462" s="47">
        <f t="shared" si="44"/>
        <v>1.1343333333333334</v>
      </c>
      <c r="Y462" s="29">
        <v>12.301</v>
      </c>
      <c r="Z462" s="27">
        <v>404.4960027247861</v>
      </c>
    </row>
    <row r="463" spans="1:26" ht="12.75">
      <c r="A463" s="2">
        <v>37004</v>
      </c>
      <c r="B463" s="16">
        <v>113</v>
      </c>
      <c r="C463" s="31">
        <v>0.788541675</v>
      </c>
      <c r="D463" s="15">
        <v>0.788541675</v>
      </c>
      <c r="E463" s="4">
        <v>4533</v>
      </c>
      <c r="F463" s="14">
        <v>0</v>
      </c>
      <c r="G463" s="31">
        <v>37.68282121</v>
      </c>
      <c r="H463" s="31">
        <v>-77.44192041</v>
      </c>
      <c r="I463" s="13">
        <v>1014.5</v>
      </c>
      <c r="J463" s="12">
        <f t="shared" si="45"/>
        <v>972.9</v>
      </c>
      <c r="K463" s="26">
        <f t="shared" si="46"/>
        <v>337.4473690342443</v>
      </c>
      <c r="L463" s="26">
        <f t="shared" si="49"/>
        <v>425.52736903424426</v>
      </c>
      <c r="M463" s="26">
        <f t="shared" si="47"/>
        <v>420.97736903424425</v>
      </c>
      <c r="N463" s="27">
        <f t="shared" si="48"/>
        <v>423.2523690342442</v>
      </c>
      <c r="O463" s="12">
        <v>27.4</v>
      </c>
      <c r="P463" s="12">
        <v>45.8</v>
      </c>
      <c r="Q463" s="12">
        <v>55.5</v>
      </c>
      <c r="R463" s="1">
        <v>2.18E-05</v>
      </c>
      <c r="S463" s="28">
        <v>2.994</v>
      </c>
      <c r="T463" s="16">
        <v>238.224</v>
      </c>
      <c r="U463" s="16">
        <f t="shared" si="43"/>
        <v>177.44716666666667</v>
      </c>
      <c r="V463" s="28">
        <v>0.26</v>
      </c>
      <c r="W463" s="47">
        <v>1.318</v>
      </c>
      <c r="X463" s="47">
        <f t="shared" si="44"/>
        <v>1.1340000000000001</v>
      </c>
      <c r="Y463" s="29">
        <v>12.292</v>
      </c>
      <c r="Z463" s="27">
        <v>423.2523690342442</v>
      </c>
    </row>
    <row r="464" spans="1:26" ht="12.75">
      <c r="A464" s="2">
        <v>37004</v>
      </c>
      <c r="B464" s="16">
        <v>113</v>
      </c>
      <c r="C464" s="31">
        <v>0.788657427</v>
      </c>
      <c r="D464" s="15">
        <v>0.788657427</v>
      </c>
      <c r="E464" s="4">
        <v>4543</v>
      </c>
      <c r="F464" s="14">
        <v>0</v>
      </c>
      <c r="G464" s="31">
        <v>37.68836453</v>
      </c>
      <c r="H464" s="31">
        <v>-77.43625275</v>
      </c>
      <c r="I464" s="13">
        <v>1013.3</v>
      </c>
      <c r="J464" s="12">
        <f t="shared" si="45"/>
        <v>971.6999999999999</v>
      </c>
      <c r="K464" s="26">
        <f t="shared" si="46"/>
        <v>347.6959989954418</v>
      </c>
      <c r="L464" s="26">
        <f t="shared" si="49"/>
        <v>435.7759989954418</v>
      </c>
      <c r="M464" s="26">
        <f t="shared" si="47"/>
        <v>431.22599899544184</v>
      </c>
      <c r="N464" s="27">
        <f t="shared" si="48"/>
        <v>433.5009989954418</v>
      </c>
      <c r="O464" s="12">
        <v>27</v>
      </c>
      <c r="P464" s="12">
        <v>46.6</v>
      </c>
      <c r="Q464" s="12">
        <v>50.8</v>
      </c>
      <c r="S464" s="28">
        <v>2.719</v>
      </c>
      <c r="T464" s="16">
        <v>80.556</v>
      </c>
      <c r="U464" s="16">
        <f t="shared" si="43"/>
        <v>177.2635</v>
      </c>
      <c r="V464" s="28">
        <v>0.262</v>
      </c>
      <c r="W464" s="47">
        <v>1.317</v>
      </c>
      <c r="X464" s="47">
        <f t="shared" si="44"/>
        <v>1.3185</v>
      </c>
      <c r="Y464" s="29">
        <v>12.289</v>
      </c>
      <c r="Z464" s="27">
        <v>433.5009989954418</v>
      </c>
    </row>
    <row r="465" spans="1:26" ht="12.75">
      <c r="A465" s="2">
        <v>37004</v>
      </c>
      <c r="B465" s="16">
        <v>113</v>
      </c>
      <c r="C465" s="31">
        <v>0.788773119</v>
      </c>
      <c r="D465" s="15">
        <v>0.788773119</v>
      </c>
      <c r="E465" s="4">
        <v>4553</v>
      </c>
      <c r="F465" s="14">
        <v>0</v>
      </c>
      <c r="G465" s="31">
        <v>37.69382931</v>
      </c>
      <c r="H465" s="31">
        <v>-77.43040756</v>
      </c>
      <c r="I465" s="13">
        <v>1012.8</v>
      </c>
      <c r="J465" s="12">
        <f t="shared" si="45"/>
        <v>971.1999999999999</v>
      </c>
      <c r="K465" s="26">
        <f t="shared" si="46"/>
        <v>351.96999742836033</v>
      </c>
      <c r="L465" s="26">
        <f t="shared" si="49"/>
        <v>440.0499974283603</v>
      </c>
      <c r="M465" s="26">
        <f t="shared" si="47"/>
        <v>435.4999974283603</v>
      </c>
      <c r="N465" s="27">
        <f t="shared" si="48"/>
        <v>437.7749974283603</v>
      </c>
      <c r="O465" s="12">
        <v>26.6</v>
      </c>
      <c r="P465" s="12">
        <v>47</v>
      </c>
      <c r="Q465" s="12">
        <v>50</v>
      </c>
      <c r="S465" s="28">
        <v>3.856</v>
      </c>
      <c r="T465" s="16">
        <v>710.369</v>
      </c>
      <c r="U465" s="16">
        <f t="shared" si="43"/>
        <v>264.5798333333333</v>
      </c>
      <c r="V465" s="28">
        <v>0.241</v>
      </c>
      <c r="W465" s="47">
        <v>0.207</v>
      </c>
      <c r="X465" s="47">
        <f t="shared" si="44"/>
        <v>1.133</v>
      </c>
      <c r="Y465" s="29">
        <v>12.312</v>
      </c>
      <c r="Z465" s="27">
        <v>437.7749974283603</v>
      </c>
    </row>
    <row r="466" spans="1:26" ht="12.75">
      <c r="A466" s="2">
        <v>37004</v>
      </c>
      <c r="B466" s="16">
        <v>113</v>
      </c>
      <c r="C466" s="31">
        <v>0.788888872</v>
      </c>
      <c r="D466" s="15">
        <v>0.788888872</v>
      </c>
      <c r="E466" s="4">
        <v>4563</v>
      </c>
      <c r="F466" s="14">
        <v>0</v>
      </c>
      <c r="G466" s="31">
        <v>37.69899933</v>
      </c>
      <c r="H466" s="31">
        <v>-77.42496612</v>
      </c>
      <c r="I466" s="13">
        <v>1015.4</v>
      </c>
      <c r="J466" s="12">
        <f t="shared" si="45"/>
        <v>973.8</v>
      </c>
      <c r="K466" s="26">
        <f t="shared" si="46"/>
        <v>329.7691887627418</v>
      </c>
      <c r="L466" s="26">
        <f t="shared" si="49"/>
        <v>417.8491887627418</v>
      </c>
      <c r="M466" s="26">
        <f t="shared" si="47"/>
        <v>413.2991887627418</v>
      </c>
      <c r="N466" s="27">
        <f t="shared" si="48"/>
        <v>415.57418876274176</v>
      </c>
      <c r="O466" s="12">
        <v>27</v>
      </c>
      <c r="P466" s="12">
        <v>47</v>
      </c>
      <c r="Q466" s="12">
        <v>49</v>
      </c>
      <c r="S466" s="28">
        <v>2.007</v>
      </c>
      <c r="T466" s="16">
        <v>-287.336</v>
      </c>
      <c r="U466" s="16">
        <f t="shared" si="43"/>
        <v>176.89</v>
      </c>
      <c r="V466" s="28">
        <v>0.271</v>
      </c>
      <c r="W466" s="47">
        <v>1.316</v>
      </c>
      <c r="X466" s="47">
        <f t="shared" si="44"/>
        <v>1.1325</v>
      </c>
      <c r="Y466" s="29">
        <v>12.285</v>
      </c>
      <c r="Z466" s="27">
        <v>415.57418876274176</v>
      </c>
    </row>
    <row r="467" spans="1:26" ht="12.75">
      <c r="A467" s="2">
        <v>37004</v>
      </c>
      <c r="B467" s="16">
        <v>113</v>
      </c>
      <c r="C467" s="31">
        <v>0.789004624</v>
      </c>
      <c r="D467" s="15">
        <v>0.789004624</v>
      </c>
      <c r="E467" s="4">
        <v>4573</v>
      </c>
      <c r="F467" s="14">
        <v>0</v>
      </c>
      <c r="G467" s="31">
        <v>37.70447548</v>
      </c>
      <c r="H467" s="31">
        <v>-77.42074562</v>
      </c>
      <c r="I467" s="13">
        <v>1019.8</v>
      </c>
      <c r="J467" s="12">
        <f t="shared" si="45"/>
        <v>978.1999999999999</v>
      </c>
      <c r="K467" s="26">
        <f t="shared" si="46"/>
        <v>292.33327901003014</v>
      </c>
      <c r="L467" s="26">
        <f t="shared" si="49"/>
        <v>380.4132790100301</v>
      </c>
      <c r="M467" s="26">
        <f t="shared" si="47"/>
        <v>375.86327901003017</v>
      </c>
      <c r="N467" s="27">
        <f t="shared" si="48"/>
        <v>378.13827901003015</v>
      </c>
      <c r="O467" s="12">
        <v>27.4</v>
      </c>
      <c r="P467" s="12">
        <v>46.3</v>
      </c>
      <c r="Q467" s="12">
        <v>50.3</v>
      </c>
      <c r="S467" s="28">
        <v>3.681</v>
      </c>
      <c r="T467" s="16">
        <v>604.977</v>
      </c>
      <c r="U467" s="16">
        <f t="shared" si="43"/>
        <v>211.70016666666666</v>
      </c>
      <c r="V467" s="28">
        <v>0.283</v>
      </c>
      <c r="W467" s="47">
        <v>1.316</v>
      </c>
      <c r="X467" s="47">
        <f t="shared" si="44"/>
        <v>1.132</v>
      </c>
      <c r="Y467" s="29">
        <v>12.281</v>
      </c>
      <c r="Z467" s="27">
        <v>378.13827901003015</v>
      </c>
    </row>
    <row r="468" spans="1:26" ht="12.75">
      <c r="A468" s="2">
        <v>37004</v>
      </c>
      <c r="B468" s="16">
        <v>113</v>
      </c>
      <c r="C468" s="31">
        <v>0.789120376</v>
      </c>
      <c r="D468" s="15">
        <v>0.789120376</v>
      </c>
      <c r="E468" s="4">
        <v>4583</v>
      </c>
      <c r="F468" s="14">
        <v>0</v>
      </c>
      <c r="G468" s="31">
        <v>37.71053894</v>
      </c>
      <c r="H468" s="31">
        <v>-77.4192948</v>
      </c>
      <c r="I468" s="13">
        <v>1023.4</v>
      </c>
      <c r="J468" s="12">
        <f t="shared" si="45"/>
        <v>981.8</v>
      </c>
      <c r="K468" s="26">
        <f t="shared" si="46"/>
        <v>261.82893354445355</v>
      </c>
      <c r="L468" s="26">
        <f t="shared" si="49"/>
        <v>349.90893354445353</v>
      </c>
      <c r="M468" s="26">
        <f t="shared" si="47"/>
        <v>345.3589335444535</v>
      </c>
      <c r="N468" s="27">
        <f t="shared" si="48"/>
        <v>347.6339335444535</v>
      </c>
      <c r="O468" s="12">
        <v>27.4</v>
      </c>
      <c r="P468" s="12">
        <v>46.2</v>
      </c>
      <c r="Q468" s="12">
        <v>51.6</v>
      </c>
      <c r="S468" s="28">
        <v>3.942</v>
      </c>
      <c r="T468" s="16">
        <v>709.809</v>
      </c>
      <c r="U468" s="16">
        <f t="shared" si="43"/>
        <v>342.7665</v>
      </c>
      <c r="V468" s="28">
        <v>0.263</v>
      </c>
      <c r="W468" s="47">
        <v>1.316</v>
      </c>
      <c r="X468" s="47">
        <f t="shared" si="44"/>
        <v>1.1316666666666666</v>
      </c>
      <c r="Y468" s="29">
        <v>12.313</v>
      </c>
      <c r="Z468" s="27">
        <v>347.6339335444535</v>
      </c>
    </row>
    <row r="469" spans="1:26" ht="12.75">
      <c r="A469" s="2">
        <v>37004</v>
      </c>
      <c r="B469" s="16">
        <v>113</v>
      </c>
      <c r="C469" s="31">
        <v>0.789236128</v>
      </c>
      <c r="D469" s="15">
        <v>0.789236128</v>
      </c>
      <c r="E469" s="4">
        <v>4593</v>
      </c>
      <c r="F469" s="14">
        <v>0</v>
      </c>
      <c r="G469" s="31">
        <v>37.71665733</v>
      </c>
      <c r="H469" s="31">
        <v>-77.42116459</v>
      </c>
      <c r="I469" s="13">
        <v>1024.6</v>
      </c>
      <c r="J469" s="12">
        <f t="shared" si="45"/>
        <v>982.9999999999999</v>
      </c>
      <c r="K469" s="26">
        <f t="shared" si="46"/>
        <v>251.68566920671265</v>
      </c>
      <c r="L469" s="26">
        <f t="shared" si="49"/>
        <v>339.76566920671263</v>
      </c>
      <c r="M469" s="26">
        <f t="shared" si="47"/>
        <v>335.2156692067126</v>
      </c>
      <c r="N469" s="27">
        <f t="shared" si="48"/>
        <v>337.4906692067126</v>
      </c>
      <c r="O469" s="12">
        <v>27.4</v>
      </c>
      <c r="P469" s="12">
        <v>46.1</v>
      </c>
      <c r="Q469" s="12">
        <v>55.1</v>
      </c>
      <c r="R469" s="1">
        <v>1.93E-05</v>
      </c>
      <c r="S469" s="28">
        <v>2.669</v>
      </c>
      <c r="T469" s="16">
        <v>79.622</v>
      </c>
      <c r="U469" s="16">
        <f t="shared" si="43"/>
        <v>316.3328333333333</v>
      </c>
      <c r="V469" s="28">
        <v>0.253</v>
      </c>
      <c r="W469" s="47">
        <v>1.315</v>
      </c>
      <c r="X469" s="47">
        <f t="shared" si="44"/>
        <v>1.1311666666666664</v>
      </c>
      <c r="Y469" s="29">
        <v>12.281</v>
      </c>
      <c r="Z469" s="27">
        <v>337.4906692067126</v>
      </c>
    </row>
    <row r="470" spans="1:26" ht="12.75">
      <c r="A470" s="2">
        <v>37004</v>
      </c>
      <c r="B470" s="16">
        <v>113</v>
      </c>
      <c r="C470" s="31">
        <v>0.789351881</v>
      </c>
      <c r="D470" s="15">
        <v>0.789351881</v>
      </c>
      <c r="E470" s="4">
        <v>4603</v>
      </c>
      <c r="F470" s="14">
        <v>0</v>
      </c>
      <c r="G470" s="31">
        <v>37.72228193</v>
      </c>
      <c r="H470" s="31">
        <v>-77.42470902</v>
      </c>
      <c r="I470" s="13">
        <v>1027.2</v>
      </c>
      <c r="J470" s="12">
        <f t="shared" si="45"/>
        <v>985.6</v>
      </c>
      <c r="K470" s="26">
        <f t="shared" si="46"/>
        <v>229.7510089193769</v>
      </c>
      <c r="L470" s="26">
        <f t="shared" si="49"/>
        <v>317.83100891937687</v>
      </c>
      <c r="M470" s="26">
        <f t="shared" si="47"/>
        <v>313.28100891937686</v>
      </c>
      <c r="N470" s="27">
        <f t="shared" si="48"/>
        <v>315.55600891937684</v>
      </c>
      <c r="O470" s="12">
        <v>27.3</v>
      </c>
      <c r="P470" s="12">
        <v>46.4</v>
      </c>
      <c r="Q470" s="12">
        <v>48</v>
      </c>
      <c r="S470" s="28">
        <v>3.016</v>
      </c>
      <c r="T470" s="16">
        <v>236.917</v>
      </c>
      <c r="U470" s="16">
        <f t="shared" si="43"/>
        <v>342.39300000000003</v>
      </c>
      <c r="V470" s="28">
        <v>0.282</v>
      </c>
      <c r="W470" s="47">
        <v>1.315</v>
      </c>
      <c r="X470" s="47">
        <f t="shared" si="44"/>
        <v>1.1308333333333334</v>
      </c>
      <c r="Y470" s="29">
        <v>12.287</v>
      </c>
      <c r="Z470" s="27">
        <v>315.55600891937684</v>
      </c>
    </row>
    <row r="471" spans="1:26" ht="12.75">
      <c r="A471" s="2">
        <v>37004</v>
      </c>
      <c r="B471" s="16">
        <v>113</v>
      </c>
      <c r="C471" s="31">
        <v>0.789467573</v>
      </c>
      <c r="D471" s="15">
        <v>0.789467573</v>
      </c>
      <c r="E471" s="4">
        <v>4613</v>
      </c>
      <c r="F471" s="14">
        <v>0</v>
      </c>
      <c r="G471" s="31">
        <v>37.72768348</v>
      </c>
      <c r="H471" s="31">
        <v>-77.42812671</v>
      </c>
      <c r="I471" s="13">
        <v>1029.7</v>
      </c>
      <c r="J471" s="12">
        <f t="shared" si="45"/>
        <v>988.1</v>
      </c>
      <c r="K471" s="26">
        <f t="shared" si="46"/>
        <v>208.71448915191107</v>
      </c>
      <c r="L471" s="26">
        <f t="shared" si="49"/>
        <v>296.7944891519111</v>
      </c>
      <c r="M471" s="26">
        <f t="shared" si="47"/>
        <v>292.24448915191107</v>
      </c>
      <c r="N471" s="27">
        <f t="shared" si="48"/>
        <v>294.5194891519111</v>
      </c>
      <c r="O471" s="12">
        <v>27.9</v>
      </c>
      <c r="P471" s="12">
        <v>46</v>
      </c>
      <c r="Q471" s="12">
        <v>47.9</v>
      </c>
      <c r="S471" s="28">
        <v>3.405</v>
      </c>
      <c r="T471" s="16">
        <v>446.73</v>
      </c>
      <c r="U471" s="16">
        <f t="shared" si="43"/>
        <v>298.4531666666666</v>
      </c>
      <c r="V471" s="28">
        <v>0.26</v>
      </c>
      <c r="W471" s="47">
        <v>1.314</v>
      </c>
      <c r="X471" s="47">
        <f t="shared" si="44"/>
        <v>1.3153333333333332</v>
      </c>
      <c r="Y471" s="29">
        <v>12.312</v>
      </c>
      <c r="Z471" s="27">
        <v>294.5194891519111</v>
      </c>
    </row>
    <row r="472" spans="1:26" ht="12.75">
      <c r="A472" s="2">
        <v>37004</v>
      </c>
      <c r="B472" s="16">
        <v>113</v>
      </c>
      <c r="C472" s="31">
        <v>0.789583325</v>
      </c>
      <c r="D472" s="15">
        <v>0.789583325</v>
      </c>
      <c r="E472" s="4">
        <v>4623</v>
      </c>
      <c r="F472" s="14">
        <v>0</v>
      </c>
      <c r="G472" s="31">
        <v>37.73286791</v>
      </c>
      <c r="H472" s="31">
        <v>-77.43142811</v>
      </c>
      <c r="I472" s="13">
        <v>1030.9</v>
      </c>
      <c r="J472" s="12">
        <f t="shared" si="45"/>
        <v>989.3000000000001</v>
      </c>
      <c r="K472" s="26">
        <f t="shared" si="46"/>
        <v>198.63585774738058</v>
      </c>
      <c r="L472" s="26">
        <f t="shared" si="49"/>
        <v>286.7158577473806</v>
      </c>
      <c r="M472" s="26">
        <f t="shared" si="47"/>
        <v>282.1658577473806</v>
      </c>
      <c r="N472" s="27">
        <f t="shared" si="48"/>
        <v>284.4408577473806</v>
      </c>
      <c r="O472" s="12">
        <v>27.7</v>
      </c>
      <c r="P472" s="12">
        <v>46.2</v>
      </c>
      <c r="Q472" s="12">
        <v>48.5</v>
      </c>
      <c r="S472" s="28">
        <v>3.017</v>
      </c>
      <c r="T472" s="16">
        <v>236.562</v>
      </c>
      <c r="U472" s="16">
        <f t="shared" si="43"/>
        <v>385.76950000000005</v>
      </c>
      <c r="V472" s="28">
        <v>0.262</v>
      </c>
      <c r="W472" s="47">
        <v>1.314</v>
      </c>
      <c r="X472" s="47">
        <f t="shared" si="44"/>
        <v>1.3150000000000002</v>
      </c>
      <c r="Y472" s="29">
        <v>12.291</v>
      </c>
      <c r="Z472" s="27">
        <v>284.4408577473806</v>
      </c>
    </row>
    <row r="473" spans="1:26" ht="12.75">
      <c r="A473" s="2">
        <v>37004</v>
      </c>
      <c r="B473" s="16">
        <v>113</v>
      </c>
      <c r="C473" s="31">
        <v>0.789699078</v>
      </c>
      <c r="D473" s="15">
        <v>0.789699078</v>
      </c>
      <c r="E473" s="4">
        <v>4633</v>
      </c>
      <c r="F473" s="14">
        <v>0</v>
      </c>
      <c r="G473" s="31">
        <v>37.73776038</v>
      </c>
      <c r="H473" s="31">
        <v>-77.43511998</v>
      </c>
      <c r="I473" s="13">
        <v>1037.6</v>
      </c>
      <c r="J473" s="12">
        <f t="shared" si="45"/>
        <v>995.9999999999999</v>
      </c>
      <c r="K473" s="26">
        <f t="shared" si="46"/>
        <v>142.58721480762625</v>
      </c>
      <c r="L473" s="26">
        <f t="shared" si="49"/>
        <v>230.66721480762624</v>
      </c>
      <c r="M473" s="26">
        <f t="shared" si="47"/>
        <v>226.11721480762625</v>
      </c>
      <c r="N473" s="27">
        <f t="shared" si="48"/>
        <v>228.39221480762626</v>
      </c>
      <c r="O473" s="12">
        <v>29.1</v>
      </c>
      <c r="P473" s="12">
        <v>45.3</v>
      </c>
      <c r="Q473" s="12">
        <v>43.7</v>
      </c>
      <c r="S473" s="28">
        <v>2.8</v>
      </c>
      <c r="T473" s="16">
        <v>131.375</v>
      </c>
      <c r="U473" s="16">
        <f t="shared" si="43"/>
        <v>306.8358333333333</v>
      </c>
      <c r="V473" s="28">
        <v>0.273</v>
      </c>
      <c r="W473" s="47">
        <v>1.313</v>
      </c>
      <c r="X473" s="47">
        <f t="shared" si="44"/>
        <v>1.3145</v>
      </c>
      <c r="Y473" s="29">
        <v>12.286</v>
      </c>
      <c r="Z473" s="27">
        <v>228.39221480762626</v>
      </c>
    </row>
    <row r="474" spans="1:26" ht="12.75">
      <c r="A474" s="2">
        <v>37004</v>
      </c>
      <c r="B474" s="16">
        <v>113</v>
      </c>
      <c r="C474" s="31">
        <v>0.78981483</v>
      </c>
      <c r="D474" s="15">
        <v>0.78981483</v>
      </c>
      <c r="E474" s="4">
        <v>4643</v>
      </c>
      <c r="F474" s="14">
        <v>0</v>
      </c>
      <c r="G474" s="31">
        <v>37.73944001</v>
      </c>
      <c r="H474" s="31">
        <v>-77.44151087</v>
      </c>
      <c r="I474" s="13">
        <v>1042.3</v>
      </c>
      <c r="J474" s="12">
        <f t="shared" si="45"/>
        <v>1000.6999999999999</v>
      </c>
      <c r="K474" s="26">
        <f t="shared" si="46"/>
        <v>103.4940675832947</v>
      </c>
      <c r="L474" s="26">
        <f t="shared" si="49"/>
        <v>191.5740675832947</v>
      </c>
      <c r="M474" s="26">
        <f t="shared" si="47"/>
        <v>187.0240675832947</v>
      </c>
      <c r="N474" s="27">
        <f t="shared" si="48"/>
        <v>189.2990675832947</v>
      </c>
      <c r="O474" s="12">
        <v>29.5</v>
      </c>
      <c r="P474" s="12">
        <v>43.8</v>
      </c>
      <c r="Q474" s="12">
        <v>45.6</v>
      </c>
      <c r="S474" s="28">
        <v>4.491</v>
      </c>
      <c r="T474" s="16">
        <v>1023.67</v>
      </c>
      <c r="U474" s="16">
        <f t="shared" si="43"/>
        <v>359.146</v>
      </c>
      <c r="V474" s="28">
        <v>0.252</v>
      </c>
      <c r="W474" s="47">
        <v>1.313</v>
      </c>
      <c r="X474" s="47">
        <f t="shared" si="44"/>
        <v>1.3139999999999998</v>
      </c>
      <c r="Y474" s="29">
        <v>12.312</v>
      </c>
      <c r="Z474" s="27">
        <v>189.2990675832947</v>
      </c>
    </row>
    <row r="475" spans="1:26" ht="12.75">
      <c r="A475" s="2">
        <v>37004</v>
      </c>
      <c r="B475" s="16">
        <v>113</v>
      </c>
      <c r="C475" s="31">
        <v>0.789930582</v>
      </c>
      <c r="D475" s="15">
        <v>0.789930582</v>
      </c>
      <c r="E475" s="4">
        <v>4653</v>
      </c>
      <c r="F475" s="14">
        <v>0</v>
      </c>
      <c r="G475" s="31">
        <v>37.73736653</v>
      </c>
      <c r="H475" s="31">
        <v>-77.44770805</v>
      </c>
      <c r="I475" s="13">
        <v>1042.2</v>
      </c>
      <c r="J475" s="12">
        <f t="shared" si="45"/>
        <v>1000.6</v>
      </c>
      <c r="K475" s="26">
        <f t="shared" si="46"/>
        <v>104.32392331495811</v>
      </c>
      <c r="L475" s="26">
        <f t="shared" si="49"/>
        <v>192.4039233149581</v>
      </c>
      <c r="M475" s="26">
        <f t="shared" si="47"/>
        <v>187.8539233149581</v>
      </c>
      <c r="N475" s="27">
        <f t="shared" si="48"/>
        <v>190.12892331495812</v>
      </c>
      <c r="O475" s="12">
        <v>29.1</v>
      </c>
      <c r="P475" s="12">
        <v>43.5</v>
      </c>
      <c r="Q475" s="12">
        <v>48.4</v>
      </c>
      <c r="R475" s="1">
        <v>2.18E-05</v>
      </c>
      <c r="S475" s="28">
        <v>3.616</v>
      </c>
      <c r="T475" s="16">
        <v>550.983</v>
      </c>
      <c r="U475" s="16">
        <f t="shared" si="43"/>
        <v>437.70616666666666</v>
      </c>
      <c r="V475" s="28">
        <v>0.269</v>
      </c>
      <c r="W475" s="47">
        <v>1.312</v>
      </c>
      <c r="X475" s="47">
        <f t="shared" si="44"/>
        <v>1.3135000000000001</v>
      </c>
      <c r="Y475" s="29">
        <v>12.288</v>
      </c>
      <c r="Z475" s="27">
        <v>190.12892331495812</v>
      </c>
    </row>
    <row r="476" spans="1:26" ht="12.75">
      <c r="A476" s="2">
        <v>37004</v>
      </c>
      <c r="B476" s="16">
        <v>113</v>
      </c>
      <c r="C476" s="31">
        <v>0.790046275</v>
      </c>
      <c r="D476" s="15">
        <v>0.790046275</v>
      </c>
      <c r="E476" s="4">
        <v>4663</v>
      </c>
      <c r="F476" s="14">
        <v>0</v>
      </c>
      <c r="G476" s="31">
        <v>37.73289947</v>
      </c>
      <c r="H476" s="31">
        <v>-77.45040093</v>
      </c>
      <c r="I476" s="13">
        <v>1050</v>
      </c>
      <c r="J476" s="12">
        <f t="shared" si="45"/>
        <v>1008.4</v>
      </c>
      <c r="K476" s="26">
        <f t="shared" si="46"/>
        <v>39.84294157584241</v>
      </c>
      <c r="L476" s="26">
        <f t="shared" si="49"/>
        <v>127.9229415758424</v>
      </c>
      <c r="M476" s="26">
        <f t="shared" si="47"/>
        <v>123.37294157584242</v>
      </c>
      <c r="N476" s="27">
        <f t="shared" si="48"/>
        <v>125.64794157584241</v>
      </c>
      <c r="O476" s="12">
        <v>29.7</v>
      </c>
      <c r="P476" s="12">
        <v>43.6</v>
      </c>
      <c r="Q476" s="12">
        <v>50.4</v>
      </c>
      <c r="S476" s="28">
        <v>2.443</v>
      </c>
      <c r="T476" s="16">
        <v>-79.185</v>
      </c>
      <c r="U476" s="16">
        <f t="shared" si="43"/>
        <v>385.0225</v>
      </c>
      <c r="V476" s="28">
        <v>0.291</v>
      </c>
      <c r="W476" s="47">
        <v>1.312</v>
      </c>
      <c r="X476" s="47">
        <f t="shared" si="44"/>
        <v>1.313</v>
      </c>
      <c r="Y476" s="29">
        <v>12.285</v>
      </c>
      <c r="Z476" s="27">
        <v>125.64794157584241</v>
      </c>
    </row>
    <row r="477" spans="1:26" ht="12.75">
      <c r="A477" s="2">
        <v>37004</v>
      </c>
      <c r="B477" s="16">
        <v>113</v>
      </c>
      <c r="C477" s="31">
        <v>0.790162027</v>
      </c>
      <c r="D477" s="15">
        <v>0.790162027</v>
      </c>
      <c r="E477" s="4">
        <v>4673</v>
      </c>
      <c r="F477" s="14">
        <v>0</v>
      </c>
      <c r="G477" s="31">
        <v>37.72786083</v>
      </c>
      <c r="H477" s="31">
        <v>-77.44983585</v>
      </c>
      <c r="I477" s="13">
        <v>1053.8</v>
      </c>
      <c r="J477" s="12">
        <f t="shared" si="45"/>
        <v>1012.1999999999999</v>
      </c>
      <c r="K477" s="26">
        <f t="shared" si="46"/>
        <v>8.60959265513073</v>
      </c>
      <c r="L477" s="26">
        <f t="shared" si="49"/>
        <v>96.68959265513072</v>
      </c>
      <c r="M477" s="26">
        <f t="shared" si="47"/>
        <v>92.13959265513073</v>
      </c>
      <c r="N477" s="27">
        <f t="shared" si="48"/>
        <v>94.41459265513072</v>
      </c>
      <c r="O477" s="12">
        <v>29.6</v>
      </c>
      <c r="P477" s="12">
        <v>43.1</v>
      </c>
      <c r="Q477" s="12">
        <v>52.1</v>
      </c>
      <c r="S477" s="28">
        <v>3.303</v>
      </c>
      <c r="T477" s="16">
        <v>393.128</v>
      </c>
      <c r="U477" s="16">
        <f t="shared" si="43"/>
        <v>376.0888333333333</v>
      </c>
      <c r="V477" s="28">
        <v>0.292</v>
      </c>
      <c r="W477" s="47">
        <v>1.311</v>
      </c>
      <c r="X477" s="47">
        <f t="shared" si="44"/>
        <v>1.3125</v>
      </c>
      <c r="Y477" s="29">
        <v>12.3</v>
      </c>
      <c r="Z477" s="27">
        <v>94.41459265513072</v>
      </c>
    </row>
    <row r="478" spans="1:26" ht="12.75">
      <c r="A478" s="2">
        <v>37004</v>
      </c>
      <c r="B478" s="16">
        <v>113</v>
      </c>
      <c r="C478" s="31">
        <v>0.790277779</v>
      </c>
      <c r="D478" s="15">
        <v>0.790277779</v>
      </c>
      <c r="E478" s="4">
        <v>4683</v>
      </c>
      <c r="F478" s="14">
        <v>0</v>
      </c>
      <c r="G478" s="31">
        <v>37.72319375</v>
      </c>
      <c r="H478" s="31">
        <v>-77.44709012</v>
      </c>
      <c r="I478" s="13">
        <v>1056.7</v>
      </c>
      <c r="J478" s="12">
        <f t="shared" si="45"/>
        <v>1015.1</v>
      </c>
      <c r="K478" s="26">
        <f t="shared" si="46"/>
        <v>-15.147597109018944</v>
      </c>
      <c r="L478" s="26">
        <f t="shared" si="49"/>
        <v>72.93240289098105</v>
      </c>
      <c r="M478" s="26">
        <f t="shared" si="47"/>
        <v>68.38240289098106</v>
      </c>
      <c r="N478" s="27">
        <f t="shared" si="48"/>
        <v>70.65740289098105</v>
      </c>
      <c r="O478" s="12">
        <v>30.8</v>
      </c>
      <c r="P478" s="12">
        <v>42.6</v>
      </c>
      <c r="Q478" s="12">
        <v>50</v>
      </c>
      <c r="S478" s="28">
        <v>3.716</v>
      </c>
      <c r="T478" s="16">
        <v>602.923</v>
      </c>
      <c r="U478" s="16">
        <f t="shared" si="43"/>
        <v>437.14900000000006</v>
      </c>
      <c r="V478" s="28">
        <v>0.322</v>
      </c>
      <c r="W478" s="47">
        <v>1.311</v>
      </c>
      <c r="X478" s="47">
        <f t="shared" si="44"/>
        <v>1.312</v>
      </c>
      <c r="Y478" s="29">
        <v>12.284</v>
      </c>
      <c r="Z478" s="27">
        <v>70.65740289098105</v>
      </c>
    </row>
    <row r="479" spans="1:26" ht="12.75">
      <c r="A479" s="2">
        <v>37004</v>
      </c>
      <c r="B479" s="16">
        <v>113</v>
      </c>
      <c r="C479" s="31">
        <v>0.790393531</v>
      </c>
      <c r="D479" s="15">
        <v>0.790393531</v>
      </c>
      <c r="E479" s="4">
        <v>4693</v>
      </c>
      <c r="F479" s="14">
        <v>1</v>
      </c>
      <c r="G479" s="31">
        <v>37.71879036</v>
      </c>
      <c r="H479" s="31">
        <v>-77.44390115</v>
      </c>
      <c r="I479" s="13">
        <v>1056.8</v>
      </c>
      <c r="J479" s="12">
        <f t="shared" si="45"/>
        <v>1015.1999999999999</v>
      </c>
      <c r="K479" s="26">
        <f t="shared" si="46"/>
        <v>-15.96559951050643</v>
      </c>
      <c r="L479" s="26">
        <f t="shared" si="49"/>
        <v>72.11440048949356</v>
      </c>
      <c r="M479" s="26">
        <f t="shared" si="47"/>
        <v>67.56440048949358</v>
      </c>
      <c r="N479" s="27">
        <f t="shared" si="48"/>
        <v>69.83940048949357</v>
      </c>
      <c r="O479" s="12">
        <v>30.6</v>
      </c>
      <c r="P479" s="12">
        <v>41.6</v>
      </c>
      <c r="Q479" s="12">
        <v>47.5</v>
      </c>
      <c r="S479" s="28">
        <v>3.384</v>
      </c>
      <c r="T479" s="16">
        <v>445.236</v>
      </c>
      <c r="U479" s="16">
        <f t="shared" si="43"/>
        <v>489.4591666666666</v>
      </c>
      <c r="V479" s="28">
        <v>0.312</v>
      </c>
      <c r="W479" s="47">
        <v>1.311</v>
      </c>
      <c r="X479" s="47">
        <f t="shared" si="44"/>
        <v>1.3116666666666668</v>
      </c>
      <c r="Y479" s="29">
        <v>12.284</v>
      </c>
      <c r="Z479" s="27">
        <v>69.83940048949357</v>
      </c>
    </row>
    <row r="480" spans="1:26" ht="12.75">
      <c r="A480" s="2">
        <v>37004</v>
      </c>
      <c r="B480" s="16">
        <v>113</v>
      </c>
      <c r="C480" s="31">
        <v>0.790509284</v>
      </c>
      <c r="D480" s="15">
        <v>0.790509284</v>
      </c>
      <c r="E480" s="4">
        <v>4703</v>
      </c>
      <c r="F480" s="14">
        <v>0</v>
      </c>
      <c r="G480" s="31">
        <v>37.71454602</v>
      </c>
      <c r="H480" s="31">
        <v>-77.44070745</v>
      </c>
      <c r="I480" s="13">
        <v>1056.8</v>
      </c>
      <c r="J480" s="12">
        <f t="shared" si="45"/>
        <v>1015.1999999999999</v>
      </c>
      <c r="K480" s="26">
        <f t="shared" si="46"/>
        <v>-15.96559951050643</v>
      </c>
      <c r="L480" s="26">
        <f t="shared" si="49"/>
        <v>72.11440048949356</v>
      </c>
      <c r="M480" s="26">
        <f t="shared" si="47"/>
        <v>67.56440048949358</v>
      </c>
      <c r="N480" s="27">
        <f t="shared" si="48"/>
        <v>69.83940048949357</v>
      </c>
      <c r="O480" s="12">
        <v>30.4</v>
      </c>
      <c r="P480" s="12">
        <v>42.1</v>
      </c>
      <c r="Q480" s="12">
        <v>43.5</v>
      </c>
      <c r="S480" s="28">
        <v>3.736</v>
      </c>
      <c r="T480" s="16">
        <v>602.568</v>
      </c>
      <c r="U480" s="16">
        <f t="shared" si="43"/>
        <v>419.2755</v>
      </c>
      <c r="V480" s="28">
        <v>0.301</v>
      </c>
      <c r="W480" s="47">
        <v>1.31</v>
      </c>
      <c r="X480" s="47">
        <f t="shared" si="44"/>
        <v>1.3111666666666668</v>
      </c>
      <c r="Y480" s="29">
        <v>12.311</v>
      </c>
      <c r="Z480" s="27">
        <v>69.83940048949357</v>
      </c>
    </row>
    <row r="481" spans="1:26" ht="12.75">
      <c r="A481" s="2">
        <v>37004</v>
      </c>
      <c r="B481" s="16">
        <v>113</v>
      </c>
      <c r="C481" s="31">
        <v>0.790624976</v>
      </c>
      <c r="D481" s="15">
        <v>0.790624976</v>
      </c>
      <c r="E481" s="4">
        <v>4713</v>
      </c>
      <c r="F481" s="14">
        <v>0</v>
      </c>
      <c r="G481" s="31">
        <v>37.71042828</v>
      </c>
      <c r="H481" s="31">
        <v>-77.4376275</v>
      </c>
      <c r="I481" s="13">
        <v>1055.9</v>
      </c>
      <c r="J481" s="12">
        <f t="shared" si="45"/>
        <v>1014.3000000000001</v>
      </c>
      <c r="K481" s="26">
        <f t="shared" si="46"/>
        <v>-8.600675416192308</v>
      </c>
      <c r="L481" s="26">
        <f t="shared" si="49"/>
        <v>79.4793245838077</v>
      </c>
      <c r="M481" s="26">
        <f t="shared" si="47"/>
        <v>74.9293245838077</v>
      </c>
      <c r="N481" s="27">
        <f t="shared" si="48"/>
        <v>77.2043245838077</v>
      </c>
      <c r="O481" s="12">
        <v>30</v>
      </c>
      <c r="P481" s="12">
        <v>42.2</v>
      </c>
      <c r="Q481" s="12">
        <v>49.6</v>
      </c>
      <c r="R481" s="1">
        <v>2.82E-05</v>
      </c>
      <c r="S481" s="28">
        <v>3.317</v>
      </c>
      <c r="T481" s="16">
        <v>392.381</v>
      </c>
      <c r="U481" s="16">
        <f t="shared" si="43"/>
        <v>392.84183333333334</v>
      </c>
      <c r="V481" s="28">
        <v>0.321</v>
      </c>
      <c r="W481" s="47">
        <v>1.31</v>
      </c>
      <c r="X481" s="47">
        <f t="shared" si="44"/>
        <v>1.3108333333333333</v>
      </c>
      <c r="Y481" s="29">
        <v>12.286</v>
      </c>
      <c r="Z481" s="27">
        <v>77.2043245838077</v>
      </c>
    </row>
    <row r="482" spans="1:26" ht="12.75">
      <c r="A482" s="2">
        <v>37004</v>
      </c>
      <c r="B482" s="16">
        <v>113</v>
      </c>
      <c r="C482" s="31">
        <v>0.790740728</v>
      </c>
      <c r="D482" s="15">
        <v>0.790740728</v>
      </c>
      <c r="E482" s="4">
        <v>4723</v>
      </c>
      <c r="F482" s="14">
        <v>0</v>
      </c>
      <c r="G482" s="31">
        <v>37.70650757</v>
      </c>
      <c r="H482" s="31">
        <v>-77.43477442</v>
      </c>
      <c r="I482" s="13">
        <v>1051.7</v>
      </c>
      <c r="J482" s="12">
        <f t="shared" si="45"/>
        <v>1010.1</v>
      </c>
      <c r="K482" s="26">
        <f t="shared" si="46"/>
        <v>25.85560378030681</v>
      </c>
      <c r="L482" s="26">
        <f t="shared" si="49"/>
        <v>113.9356037803068</v>
      </c>
      <c r="M482" s="26">
        <f t="shared" si="47"/>
        <v>109.38560378030681</v>
      </c>
      <c r="N482" s="27">
        <f t="shared" si="48"/>
        <v>111.66060378030681</v>
      </c>
      <c r="O482" s="12">
        <v>30.2</v>
      </c>
      <c r="P482" s="12">
        <v>42.6</v>
      </c>
      <c r="Q482" s="12">
        <v>43.6</v>
      </c>
      <c r="S482" s="28">
        <v>5.119</v>
      </c>
      <c r="T482" s="16">
        <v>1337.176</v>
      </c>
      <c r="U482" s="16">
        <f t="shared" si="43"/>
        <v>628.9019999999999</v>
      </c>
      <c r="V482" s="28">
        <v>0.323</v>
      </c>
      <c r="W482" s="47">
        <v>1.309</v>
      </c>
      <c r="X482" s="47">
        <f t="shared" si="44"/>
        <v>1.3103333333333336</v>
      </c>
      <c r="Y482" s="29">
        <v>12.288</v>
      </c>
      <c r="Z482" s="27">
        <v>111.66060378030681</v>
      </c>
    </row>
    <row r="483" spans="1:26" ht="12.75">
      <c r="A483" s="2">
        <v>37004</v>
      </c>
      <c r="B483" s="16">
        <v>113</v>
      </c>
      <c r="C483" s="31">
        <v>0.790856481</v>
      </c>
      <c r="D483" s="15">
        <v>0.790856481</v>
      </c>
      <c r="E483" s="4">
        <v>4733</v>
      </c>
      <c r="F483" s="14">
        <v>0</v>
      </c>
      <c r="G483" s="31">
        <v>37.70282414</v>
      </c>
      <c r="H483" s="31">
        <v>-77.43209738</v>
      </c>
      <c r="I483" s="13">
        <v>1048</v>
      </c>
      <c r="J483" s="12">
        <f t="shared" si="45"/>
        <v>1006.4</v>
      </c>
      <c r="K483" s="26">
        <f t="shared" si="46"/>
        <v>56.32885402267604</v>
      </c>
      <c r="L483" s="26">
        <f t="shared" si="49"/>
        <v>144.40885402267605</v>
      </c>
      <c r="M483" s="26">
        <f t="shared" si="47"/>
        <v>139.85885402267604</v>
      </c>
      <c r="N483" s="27">
        <f t="shared" si="48"/>
        <v>142.13385402267605</v>
      </c>
      <c r="O483" s="12">
        <v>29.7</v>
      </c>
      <c r="P483" s="12">
        <v>42.6</v>
      </c>
      <c r="Q483" s="12">
        <v>43.1</v>
      </c>
      <c r="S483" s="28">
        <v>5.443</v>
      </c>
      <c r="T483" s="16">
        <v>1494.508</v>
      </c>
      <c r="U483" s="16">
        <f t="shared" si="43"/>
        <v>812.4653333333334</v>
      </c>
      <c r="V483" s="28">
        <v>0.372</v>
      </c>
      <c r="W483" s="47">
        <v>2.419</v>
      </c>
      <c r="X483" s="47">
        <f t="shared" si="44"/>
        <v>1.495</v>
      </c>
      <c r="Y483" s="29">
        <v>12.301</v>
      </c>
      <c r="Z483" s="27">
        <v>142.13385402267605</v>
      </c>
    </row>
    <row r="484" spans="1:26" ht="12.75">
      <c r="A484" s="2">
        <v>37004</v>
      </c>
      <c r="B484" s="16">
        <v>113</v>
      </c>
      <c r="C484" s="31">
        <v>0.790972233</v>
      </c>
      <c r="D484" s="15">
        <v>0.790972233</v>
      </c>
      <c r="E484" s="4">
        <v>4743</v>
      </c>
      <c r="F484" s="14">
        <v>0</v>
      </c>
      <c r="G484" s="31">
        <v>37.69905572</v>
      </c>
      <c r="H484" s="31">
        <v>-77.42946787</v>
      </c>
      <c r="I484" s="13">
        <v>1042.3</v>
      </c>
      <c r="J484" s="12">
        <f t="shared" si="45"/>
        <v>1000.6999999999999</v>
      </c>
      <c r="K484" s="26">
        <f t="shared" si="46"/>
        <v>103.4940675832947</v>
      </c>
      <c r="L484" s="26">
        <f t="shared" si="49"/>
        <v>191.5740675832947</v>
      </c>
      <c r="M484" s="26">
        <f t="shared" si="47"/>
        <v>187.0240675832947</v>
      </c>
      <c r="N484" s="27">
        <f t="shared" si="48"/>
        <v>189.2990675832947</v>
      </c>
      <c r="O484" s="12">
        <v>29.2</v>
      </c>
      <c r="P484" s="12">
        <v>42.2</v>
      </c>
      <c r="Q484" s="12">
        <v>46.5</v>
      </c>
      <c r="S484" s="28">
        <v>7.051</v>
      </c>
      <c r="T484" s="16">
        <v>2386.821</v>
      </c>
      <c r="U484" s="16">
        <f t="shared" si="43"/>
        <v>1109.7816666666665</v>
      </c>
      <c r="V484" s="28">
        <v>0.371</v>
      </c>
      <c r="W484" s="47">
        <v>2.418</v>
      </c>
      <c r="X484" s="47">
        <f t="shared" si="44"/>
        <v>1.6795000000000002</v>
      </c>
      <c r="Y484" s="29">
        <v>12.269</v>
      </c>
      <c r="Z484" s="27">
        <v>189.2990675832947</v>
      </c>
    </row>
    <row r="485" spans="1:26" ht="12.75">
      <c r="A485" s="2">
        <v>37004</v>
      </c>
      <c r="B485" s="16">
        <v>113</v>
      </c>
      <c r="C485" s="31">
        <v>0.791087985</v>
      </c>
      <c r="D485" s="15">
        <v>0.791087985</v>
      </c>
      <c r="E485" s="4">
        <v>4753</v>
      </c>
      <c r="F485" s="14">
        <v>0</v>
      </c>
      <c r="G485" s="31">
        <v>37.69512149</v>
      </c>
      <c r="H485" s="31">
        <v>-77.42625287</v>
      </c>
      <c r="I485" s="13">
        <v>1036.8</v>
      </c>
      <c r="J485" s="12">
        <f t="shared" si="45"/>
        <v>995.1999999999999</v>
      </c>
      <c r="K485" s="26">
        <f t="shared" si="46"/>
        <v>149.25973535306585</v>
      </c>
      <c r="L485" s="26">
        <f t="shared" si="49"/>
        <v>237.33973535306586</v>
      </c>
      <c r="M485" s="26">
        <f t="shared" si="47"/>
        <v>232.78973535306585</v>
      </c>
      <c r="N485" s="27">
        <f t="shared" si="48"/>
        <v>235.06473535306586</v>
      </c>
      <c r="O485" s="12">
        <v>28.6</v>
      </c>
      <c r="P485" s="12">
        <v>42.3</v>
      </c>
      <c r="Q485" s="12">
        <v>52.1</v>
      </c>
      <c r="S485" s="28">
        <v>5.938</v>
      </c>
      <c r="T485" s="16">
        <v>1756.635</v>
      </c>
      <c r="U485" s="16">
        <f t="shared" si="43"/>
        <v>1328.3481666666667</v>
      </c>
      <c r="V485" s="28">
        <v>0.342</v>
      </c>
      <c r="W485" s="47">
        <v>1.308</v>
      </c>
      <c r="X485" s="47">
        <f t="shared" si="44"/>
        <v>1.6790000000000003</v>
      </c>
      <c r="Y485" s="29">
        <v>12.271</v>
      </c>
      <c r="Z485" s="27">
        <v>235.06473535306586</v>
      </c>
    </row>
    <row r="486" spans="1:26" ht="12.75">
      <c r="A486" s="2">
        <v>37004</v>
      </c>
      <c r="B486" s="16">
        <v>113</v>
      </c>
      <c r="C486" s="31">
        <v>0.791203678</v>
      </c>
      <c r="D486" s="15">
        <v>0.791203678</v>
      </c>
      <c r="E486" s="4">
        <v>4763</v>
      </c>
      <c r="F486" s="14">
        <v>0</v>
      </c>
      <c r="G486" s="31">
        <v>37.69123097</v>
      </c>
      <c r="H486" s="31">
        <v>-77.42262744</v>
      </c>
      <c r="I486" s="13">
        <v>1032.8</v>
      </c>
      <c r="J486" s="12">
        <f t="shared" si="45"/>
        <v>991.1999999999999</v>
      </c>
      <c r="K486" s="26">
        <f t="shared" si="46"/>
        <v>182.7029999365968</v>
      </c>
      <c r="L486" s="26">
        <f t="shared" si="49"/>
        <v>270.7829999365968</v>
      </c>
      <c r="M486" s="26">
        <f t="shared" si="47"/>
        <v>266.2329999365968</v>
      </c>
      <c r="N486" s="27">
        <f t="shared" si="48"/>
        <v>268.5079999365968</v>
      </c>
      <c r="O486" s="12">
        <v>28</v>
      </c>
      <c r="P486" s="12">
        <v>42.4</v>
      </c>
      <c r="Q486" s="12">
        <v>49.8</v>
      </c>
      <c r="S486" s="28">
        <v>6.376</v>
      </c>
      <c r="T486" s="16">
        <v>2018.929</v>
      </c>
      <c r="U486" s="16">
        <f t="shared" si="43"/>
        <v>1564.4083333333335</v>
      </c>
      <c r="V486" s="28">
        <v>0.401</v>
      </c>
      <c r="W486" s="47">
        <v>2.417</v>
      </c>
      <c r="X486" s="47">
        <f t="shared" si="44"/>
        <v>1.8635000000000002</v>
      </c>
      <c r="Y486" s="29">
        <v>12.303</v>
      </c>
      <c r="Z486" s="27">
        <v>268.5079999365968</v>
      </c>
    </row>
    <row r="487" spans="1:26" ht="12.75">
      <c r="A487" s="2">
        <v>37004</v>
      </c>
      <c r="B487" s="16">
        <v>113</v>
      </c>
      <c r="C487" s="31">
        <v>0.79131943</v>
      </c>
      <c r="D487" s="15">
        <v>0.79131943</v>
      </c>
      <c r="E487" s="4">
        <v>4773</v>
      </c>
      <c r="F487" s="14">
        <v>0</v>
      </c>
      <c r="G487" s="31">
        <v>37.68754348</v>
      </c>
      <c r="H487" s="31">
        <v>-77.41923852</v>
      </c>
      <c r="I487" s="13">
        <v>1029.5</v>
      </c>
      <c r="J487" s="12">
        <f t="shared" si="45"/>
        <v>987.9</v>
      </c>
      <c r="K487" s="26">
        <f t="shared" si="46"/>
        <v>210.39545097384615</v>
      </c>
      <c r="L487" s="26">
        <f t="shared" si="49"/>
        <v>298.47545097384614</v>
      </c>
      <c r="M487" s="26">
        <f t="shared" si="47"/>
        <v>293.9254509738462</v>
      </c>
      <c r="N487" s="27">
        <f t="shared" si="48"/>
        <v>296.20045097384616</v>
      </c>
      <c r="O487" s="12">
        <v>27.9</v>
      </c>
      <c r="P487" s="12">
        <v>43</v>
      </c>
      <c r="Q487" s="12">
        <v>50.9</v>
      </c>
      <c r="R487" s="1">
        <v>1.52E-05</v>
      </c>
      <c r="S487" s="28">
        <v>5.641</v>
      </c>
      <c r="T487" s="16">
        <v>1598.761</v>
      </c>
      <c r="U487" s="16">
        <f t="shared" si="43"/>
        <v>1765.4716666666666</v>
      </c>
      <c r="V487" s="28">
        <v>0.382</v>
      </c>
      <c r="W487" s="47">
        <v>2.417</v>
      </c>
      <c r="X487" s="47">
        <f t="shared" si="44"/>
        <v>2.0479999999999996</v>
      </c>
      <c r="Y487" s="29">
        <v>12.271</v>
      </c>
      <c r="Z487" s="27">
        <v>296.20045097384616</v>
      </c>
    </row>
    <row r="488" spans="1:26" ht="12.75">
      <c r="A488" s="2">
        <v>37004</v>
      </c>
      <c r="B488" s="16">
        <v>113</v>
      </c>
      <c r="C488" s="31">
        <v>0.791435182</v>
      </c>
      <c r="D488" s="15">
        <v>0.791435182</v>
      </c>
      <c r="E488" s="4">
        <v>4783</v>
      </c>
      <c r="F488" s="14">
        <v>0</v>
      </c>
      <c r="G488" s="31">
        <v>37.68378215</v>
      </c>
      <c r="H488" s="31">
        <v>-77.4159895</v>
      </c>
      <c r="I488" s="13">
        <v>1025.1</v>
      </c>
      <c r="J488" s="12">
        <f t="shared" si="45"/>
        <v>983.4999999999999</v>
      </c>
      <c r="K488" s="26">
        <f t="shared" si="46"/>
        <v>247.46296310402047</v>
      </c>
      <c r="L488" s="26">
        <f t="shared" si="49"/>
        <v>335.5429631040205</v>
      </c>
      <c r="M488" s="26">
        <f t="shared" si="47"/>
        <v>330.9929631040205</v>
      </c>
      <c r="N488" s="27">
        <f t="shared" si="48"/>
        <v>333.2679631040205</v>
      </c>
      <c r="O488" s="12">
        <v>27.3</v>
      </c>
      <c r="P488" s="12">
        <v>43</v>
      </c>
      <c r="Q488" s="12">
        <v>49.5</v>
      </c>
      <c r="S488" s="28">
        <v>5.057</v>
      </c>
      <c r="T488" s="16">
        <v>1336.074</v>
      </c>
      <c r="U488" s="16">
        <f t="shared" si="43"/>
        <v>1765.2880000000002</v>
      </c>
      <c r="V488" s="28">
        <v>0.402</v>
      </c>
      <c r="W488" s="47">
        <v>2.417</v>
      </c>
      <c r="X488" s="47">
        <f t="shared" si="44"/>
        <v>2.2326666666666664</v>
      </c>
      <c r="Y488" s="29">
        <v>12.27</v>
      </c>
      <c r="Z488" s="27">
        <v>333.2679631040205</v>
      </c>
    </row>
    <row r="489" spans="1:26" ht="12.75">
      <c r="A489" s="2">
        <v>37004</v>
      </c>
      <c r="B489" s="16">
        <v>113</v>
      </c>
      <c r="C489" s="31">
        <v>0.791550934</v>
      </c>
      <c r="D489" s="15">
        <v>0.791550934</v>
      </c>
      <c r="E489" s="4">
        <v>4793</v>
      </c>
      <c r="F489" s="14">
        <v>0</v>
      </c>
      <c r="G489" s="31">
        <v>37.67989892</v>
      </c>
      <c r="H489" s="31">
        <v>-77.41281012</v>
      </c>
      <c r="I489" s="13">
        <v>1022.3</v>
      </c>
      <c r="J489" s="12">
        <f t="shared" si="45"/>
        <v>980.6999999999999</v>
      </c>
      <c r="K489" s="26">
        <f t="shared" si="46"/>
        <v>271.13782268155654</v>
      </c>
      <c r="L489" s="26">
        <f t="shared" si="49"/>
        <v>359.2178226815565</v>
      </c>
      <c r="M489" s="26">
        <f t="shared" si="47"/>
        <v>354.6678226815566</v>
      </c>
      <c r="N489" s="27">
        <f t="shared" si="48"/>
        <v>356.94282268155655</v>
      </c>
      <c r="O489" s="12">
        <v>27.2</v>
      </c>
      <c r="P489" s="12">
        <v>43.7</v>
      </c>
      <c r="Q489" s="12">
        <v>47.5</v>
      </c>
      <c r="S489" s="28">
        <v>4.815</v>
      </c>
      <c r="T489" s="16">
        <v>1178.369</v>
      </c>
      <c r="U489" s="16">
        <f t="shared" si="43"/>
        <v>1712.5981666666669</v>
      </c>
      <c r="V489" s="28">
        <v>0.371</v>
      </c>
      <c r="W489" s="47">
        <v>2.416</v>
      </c>
      <c r="X489" s="47">
        <f t="shared" si="44"/>
        <v>2.2321666666666666</v>
      </c>
      <c r="Y489" s="29">
        <v>12.303</v>
      </c>
      <c r="Z489" s="27">
        <v>356.94282268155655</v>
      </c>
    </row>
    <row r="490" spans="1:26" ht="12.75">
      <c r="A490" s="2">
        <v>37004</v>
      </c>
      <c r="B490" s="16">
        <v>113</v>
      </c>
      <c r="C490" s="31">
        <v>0.791666687</v>
      </c>
      <c r="D490" s="15">
        <v>0.791666687</v>
      </c>
      <c r="E490" s="4">
        <v>4803</v>
      </c>
      <c r="F490" s="14">
        <v>0</v>
      </c>
      <c r="G490" s="31">
        <v>37.67622532</v>
      </c>
      <c r="H490" s="31">
        <v>-77.40918918</v>
      </c>
      <c r="I490" s="13">
        <v>1017.7</v>
      </c>
      <c r="J490" s="12">
        <f t="shared" si="45"/>
        <v>976.1</v>
      </c>
      <c r="K490" s="26">
        <f t="shared" si="46"/>
        <v>310.1793667069065</v>
      </c>
      <c r="L490" s="26">
        <f t="shared" si="49"/>
        <v>398.25936670690646</v>
      </c>
      <c r="M490" s="26">
        <f t="shared" si="47"/>
        <v>393.7093667069065</v>
      </c>
      <c r="N490" s="27">
        <f t="shared" si="48"/>
        <v>395.9843667069065</v>
      </c>
      <c r="O490" s="12">
        <v>27</v>
      </c>
      <c r="P490" s="12">
        <v>45.2</v>
      </c>
      <c r="Q490" s="12">
        <v>47.4</v>
      </c>
      <c r="S490" s="28">
        <v>4.28</v>
      </c>
      <c r="T490" s="16">
        <v>915.682</v>
      </c>
      <c r="U490" s="16">
        <f t="shared" si="43"/>
        <v>1467.4083333333335</v>
      </c>
      <c r="V490" s="28">
        <v>0.361</v>
      </c>
      <c r="W490" s="47">
        <v>2.416</v>
      </c>
      <c r="X490" s="47">
        <f t="shared" si="44"/>
        <v>2.2318333333333333</v>
      </c>
      <c r="Y490" s="29">
        <v>12.27</v>
      </c>
      <c r="Z490" s="27">
        <v>395.9843667069065</v>
      </c>
    </row>
    <row r="491" spans="1:26" ht="12.75">
      <c r="A491" s="2">
        <v>37004</v>
      </c>
      <c r="B491" s="16">
        <v>113</v>
      </c>
      <c r="C491" s="31">
        <v>0.791782379</v>
      </c>
      <c r="D491" s="15">
        <v>0.791782379</v>
      </c>
      <c r="E491" s="4">
        <v>4813</v>
      </c>
      <c r="F491" s="14">
        <v>0</v>
      </c>
      <c r="G491" s="31">
        <v>37.6739697</v>
      </c>
      <c r="H491" s="31">
        <v>-77.40401689</v>
      </c>
      <c r="I491" s="13">
        <v>1015</v>
      </c>
      <c r="J491" s="12">
        <f t="shared" si="45"/>
        <v>973.4</v>
      </c>
      <c r="K491" s="26">
        <f t="shared" si="46"/>
        <v>333.180836868249</v>
      </c>
      <c r="L491" s="26">
        <f t="shared" si="49"/>
        <v>421.260836868249</v>
      </c>
      <c r="M491" s="26">
        <f t="shared" si="47"/>
        <v>416.710836868249</v>
      </c>
      <c r="N491" s="27">
        <f t="shared" si="48"/>
        <v>418.98583686824895</v>
      </c>
      <c r="O491" s="12">
        <v>26.8</v>
      </c>
      <c r="P491" s="12">
        <v>45.3</v>
      </c>
      <c r="Q491" s="12">
        <v>51</v>
      </c>
      <c r="S491" s="28">
        <v>4.431</v>
      </c>
      <c r="T491" s="16">
        <v>968.014</v>
      </c>
      <c r="U491" s="16">
        <f t="shared" si="43"/>
        <v>1335.9714999999999</v>
      </c>
      <c r="V491" s="28">
        <v>0.381</v>
      </c>
      <c r="W491" s="47">
        <v>2.415</v>
      </c>
      <c r="X491" s="47">
        <f t="shared" si="44"/>
        <v>2.4163333333333337</v>
      </c>
      <c r="Y491" s="29">
        <v>12.271</v>
      </c>
      <c r="Z491" s="27">
        <v>418.98583686824895</v>
      </c>
    </row>
    <row r="492" spans="1:26" ht="12.75">
      <c r="A492" s="2">
        <v>37004</v>
      </c>
      <c r="B492" s="16">
        <v>113</v>
      </c>
      <c r="C492" s="31">
        <v>0.791898131</v>
      </c>
      <c r="D492" s="15">
        <v>0.791898131</v>
      </c>
      <c r="E492" s="4">
        <v>4823</v>
      </c>
      <c r="F492" s="14">
        <v>0</v>
      </c>
      <c r="G492" s="31">
        <v>37.67401898</v>
      </c>
      <c r="H492" s="31">
        <v>-77.39734004</v>
      </c>
      <c r="I492" s="13">
        <v>1011.6</v>
      </c>
      <c r="J492" s="12">
        <f t="shared" si="45"/>
        <v>970</v>
      </c>
      <c r="K492" s="26">
        <f t="shared" si="46"/>
        <v>362.2365778072063</v>
      </c>
      <c r="L492" s="26">
        <f t="shared" si="49"/>
        <v>450.3165778072063</v>
      </c>
      <c r="M492" s="26">
        <f t="shared" si="47"/>
        <v>445.7665778072063</v>
      </c>
      <c r="N492" s="27">
        <f t="shared" si="48"/>
        <v>448.0415778072063</v>
      </c>
      <c r="O492" s="12">
        <v>26.5</v>
      </c>
      <c r="P492" s="12">
        <v>45.7</v>
      </c>
      <c r="Q492" s="12">
        <v>50.6</v>
      </c>
      <c r="S492" s="28">
        <v>3.277</v>
      </c>
      <c r="T492" s="16">
        <v>390.327</v>
      </c>
      <c r="U492" s="16">
        <f t="shared" si="43"/>
        <v>1064.5378333333333</v>
      </c>
      <c r="V492" s="28">
        <v>0.363</v>
      </c>
      <c r="W492" s="47">
        <v>2.415</v>
      </c>
      <c r="X492" s="47">
        <f t="shared" si="44"/>
        <v>2.416</v>
      </c>
      <c r="Y492" s="29">
        <v>12.305</v>
      </c>
      <c r="Z492" s="27">
        <v>448.0415778072063</v>
      </c>
    </row>
    <row r="493" spans="1:26" ht="12.75">
      <c r="A493" s="2">
        <v>37004</v>
      </c>
      <c r="B493" s="16">
        <v>113</v>
      </c>
      <c r="C493" s="31">
        <v>0.792013884</v>
      </c>
      <c r="D493" s="15">
        <v>0.792013884</v>
      </c>
      <c r="E493" s="4">
        <v>4833</v>
      </c>
      <c r="F493" s="14">
        <v>0</v>
      </c>
      <c r="G493" s="31">
        <v>37.67667674</v>
      </c>
      <c r="H493" s="31">
        <v>-77.39098204</v>
      </c>
      <c r="I493" s="13">
        <v>1008.2</v>
      </c>
      <c r="J493" s="12">
        <f t="shared" si="45"/>
        <v>966.6</v>
      </c>
      <c r="K493" s="26">
        <f t="shared" si="46"/>
        <v>391.3943426249588</v>
      </c>
      <c r="L493" s="26">
        <f t="shared" si="49"/>
        <v>479.4743426249588</v>
      </c>
      <c r="M493" s="26">
        <f t="shared" si="47"/>
        <v>474.92434262495885</v>
      </c>
      <c r="N493" s="27">
        <f t="shared" si="48"/>
        <v>477.19934262495883</v>
      </c>
      <c r="O493" s="12">
        <v>26.1</v>
      </c>
      <c r="P493" s="12">
        <v>46.4</v>
      </c>
      <c r="Q493" s="12">
        <v>51.1</v>
      </c>
      <c r="R493" s="1">
        <v>1.64E-05</v>
      </c>
      <c r="S493" s="28">
        <v>3.324</v>
      </c>
      <c r="T493" s="16">
        <v>390.122</v>
      </c>
      <c r="U493" s="16">
        <f t="shared" si="43"/>
        <v>863.0980000000001</v>
      </c>
      <c r="V493" s="28">
        <v>0.373</v>
      </c>
      <c r="W493" s="47">
        <v>2.414</v>
      </c>
      <c r="X493" s="47">
        <f t="shared" si="44"/>
        <v>2.4155</v>
      </c>
      <c r="Y493" s="29">
        <v>12.273</v>
      </c>
      <c r="Z493" s="27">
        <v>477.19934262495883</v>
      </c>
    </row>
    <row r="494" spans="1:26" ht="12.75">
      <c r="A494" s="2">
        <v>37004</v>
      </c>
      <c r="B494" s="16">
        <v>113</v>
      </c>
      <c r="C494" s="31">
        <v>0.792129636</v>
      </c>
      <c r="D494" s="15">
        <v>0.792129636</v>
      </c>
      <c r="E494" s="4">
        <v>4843</v>
      </c>
      <c r="F494" s="14">
        <v>0</v>
      </c>
      <c r="G494" s="31">
        <v>37.68188296</v>
      </c>
      <c r="H494" s="31">
        <v>-77.38626427</v>
      </c>
      <c r="I494" s="13">
        <v>1004.6</v>
      </c>
      <c r="J494" s="12">
        <f t="shared" si="45"/>
        <v>963</v>
      </c>
      <c r="K494" s="26">
        <f t="shared" si="46"/>
        <v>422.379271754161</v>
      </c>
      <c r="L494" s="26">
        <f t="shared" si="49"/>
        <v>510.45927175416097</v>
      </c>
      <c r="M494" s="26">
        <f t="shared" si="47"/>
        <v>505.90927175416095</v>
      </c>
      <c r="N494" s="27">
        <f t="shared" si="48"/>
        <v>508.18427175416093</v>
      </c>
      <c r="O494" s="12">
        <v>26</v>
      </c>
      <c r="P494" s="12">
        <v>47.1</v>
      </c>
      <c r="Q494" s="12">
        <v>51.4</v>
      </c>
      <c r="S494" s="28">
        <v>3.354</v>
      </c>
      <c r="T494" s="16">
        <v>442.435</v>
      </c>
      <c r="U494" s="16">
        <f t="shared" si="43"/>
        <v>714.1581666666666</v>
      </c>
      <c r="V494" s="28">
        <v>0.351</v>
      </c>
      <c r="W494" s="47">
        <v>2.414</v>
      </c>
      <c r="X494" s="47">
        <f t="shared" si="44"/>
        <v>2.4149999999999996</v>
      </c>
      <c r="Y494" s="29">
        <v>12.275</v>
      </c>
      <c r="Z494" s="27">
        <v>508.18427175416093</v>
      </c>
    </row>
    <row r="495" spans="1:26" ht="12.75">
      <c r="A495" s="2">
        <v>37004</v>
      </c>
      <c r="B495" s="16">
        <v>113</v>
      </c>
      <c r="C495" s="31">
        <v>0.792245388</v>
      </c>
      <c r="D495" s="15">
        <v>0.792245388</v>
      </c>
      <c r="E495" s="4">
        <v>4853</v>
      </c>
      <c r="F495" s="14">
        <v>0</v>
      </c>
      <c r="G495" s="31">
        <v>37.68774836</v>
      </c>
      <c r="H495" s="31">
        <v>-77.38410631</v>
      </c>
      <c r="I495" s="13">
        <v>1001</v>
      </c>
      <c r="J495" s="12">
        <f t="shared" si="45"/>
        <v>959.4</v>
      </c>
      <c r="K495" s="26">
        <f t="shared" si="46"/>
        <v>453.4802495778727</v>
      </c>
      <c r="L495" s="26">
        <f t="shared" si="49"/>
        <v>541.5602495778727</v>
      </c>
      <c r="M495" s="26">
        <f t="shared" si="47"/>
        <v>537.0102495778727</v>
      </c>
      <c r="N495" s="27">
        <f t="shared" si="48"/>
        <v>539.2852495778727</v>
      </c>
      <c r="O495" s="12">
        <v>25.9</v>
      </c>
      <c r="P495" s="12">
        <v>47.1</v>
      </c>
      <c r="Q495" s="12">
        <v>53.5</v>
      </c>
      <c r="S495" s="28">
        <v>3.146</v>
      </c>
      <c r="T495" s="16">
        <v>284.767</v>
      </c>
      <c r="U495" s="16">
        <f t="shared" si="43"/>
        <v>565.2244999999999</v>
      </c>
      <c r="V495" s="28">
        <v>0.301</v>
      </c>
      <c r="W495" s="47">
        <v>1.303</v>
      </c>
      <c r="X495" s="47">
        <f t="shared" si="44"/>
        <v>2.2295</v>
      </c>
      <c r="Y495" s="29">
        <v>12.307</v>
      </c>
      <c r="Z495" s="27">
        <v>539.2852495778727</v>
      </c>
    </row>
    <row r="496" spans="1:26" ht="12.75">
      <c r="A496" s="2">
        <v>37004</v>
      </c>
      <c r="B496" s="16">
        <v>113</v>
      </c>
      <c r="C496" s="31">
        <v>0.79236114</v>
      </c>
      <c r="D496" s="15">
        <v>0.79236114</v>
      </c>
      <c r="E496" s="4">
        <v>4863</v>
      </c>
      <c r="F496" s="14">
        <v>0</v>
      </c>
      <c r="G496" s="31">
        <v>37.69371861</v>
      </c>
      <c r="H496" s="31">
        <v>-77.38449231</v>
      </c>
      <c r="I496" s="13">
        <v>998.4</v>
      </c>
      <c r="J496" s="12">
        <f t="shared" si="45"/>
        <v>956.8</v>
      </c>
      <c r="K496" s="26">
        <f t="shared" si="46"/>
        <v>476.01473117352043</v>
      </c>
      <c r="L496" s="26">
        <f t="shared" si="49"/>
        <v>564.0947311735205</v>
      </c>
      <c r="M496" s="26">
        <f t="shared" si="47"/>
        <v>559.5447311735204</v>
      </c>
      <c r="N496" s="27">
        <f t="shared" si="48"/>
        <v>561.8197311735205</v>
      </c>
      <c r="O496" s="12">
        <v>25.6</v>
      </c>
      <c r="P496" s="12">
        <v>47.4</v>
      </c>
      <c r="Q496" s="12">
        <v>54.9</v>
      </c>
      <c r="S496" s="28">
        <v>3.056</v>
      </c>
      <c r="T496" s="16">
        <v>284.58</v>
      </c>
      <c r="U496" s="16">
        <f t="shared" si="43"/>
        <v>460.0408333333333</v>
      </c>
      <c r="V496" s="28">
        <v>0.331</v>
      </c>
      <c r="W496" s="47">
        <v>1.303</v>
      </c>
      <c r="X496" s="47">
        <f t="shared" si="44"/>
        <v>2.044</v>
      </c>
      <c r="Y496" s="29">
        <v>12.277</v>
      </c>
      <c r="Z496" s="27">
        <v>561.8197311735205</v>
      </c>
    </row>
    <row r="497" spans="1:26" ht="12.75">
      <c r="A497" s="2">
        <v>37004</v>
      </c>
      <c r="B497" s="16">
        <v>113</v>
      </c>
      <c r="C497" s="31">
        <v>0.792476833</v>
      </c>
      <c r="D497" s="15">
        <v>0.792476833</v>
      </c>
      <c r="E497" s="4">
        <v>4873</v>
      </c>
      <c r="F497" s="14">
        <v>0</v>
      </c>
      <c r="G497" s="31">
        <v>37.6995934</v>
      </c>
      <c r="H497" s="31">
        <v>-77.38648882</v>
      </c>
      <c r="I497" s="13">
        <v>996.3</v>
      </c>
      <c r="J497" s="12">
        <f t="shared" si="45"/>
        <v>954.6999999999999</v>
      </c>
      <c r="K497" s="26">
        <f t="shared" si="46"/>
        <v>494.2604072362286</v>
      </c>
      <c r="L497" s="26">
        <f t="shared" si="49"/>
        <v>582.3404072362287</v>
      </c>
      <c r="M497" s="26">
        <f t="shared" si="47"/>
        <v>577.7904072362286</v>
      </c>
      <c r="N497" s="27">
        <f t="shared" si="48"/>
        <v>580.0654072362286</v>
      </c>
      <c r="O497" s="12">
        <v>25.3</v>
      </c>
      <c r="P497" s="12">
        <v>48</v>
      </c>
      <c r="Q497" s="12">
        <v>52.6</v>
      </c>
      <c r="S497" s="28">
        <v>3.119</v>
      </c>
      <c r="T497" s="16">
        <v>284.375</v>
      </c>
      <c r="U497" s="16">
        <f t="shared" si="43"/>
        <v>346.10099999999994</v>
      </c>
      <c r="V497" s="28">
        <v>0.332</v>
      </c>
      <c r="W497" s="47">
        <v>1.302</v>
      </c>
      <c r="X497" s="47">
        <f t="shared" si="44"/>
        <v>1.8585</v>
      </c>
      <c r="Y497" s="29">
        <v>12.271</v>
      </c>
      <c r="Z497" s="27">
        <v>580.0654072362286</v>
      </c>
    </row>
    <row r="498" spans="1:26" ht="12.75">
      <c r="A498" s="2">
        <v>37004</v>
      </c>
      <c r="B498" s="16">
        <v>113</v>
      </c>
      <c r="C498" s="31">
        <v>0.792592585</v>
      </c>
      <c r="D498" s="15">
        <v>0.792592585</v>
      </c>
      <c r="E498" s="4">
        <v>4883</v>
      </c>
      <c r="F498" s="14">
        <v>0</v>
      </c>
      <c r="G498" s="31">
        <v>37.70533613</v>
      </c>
      <c r="H498" s="31">
        <v>-77.38937071</v>
      </c>
      <c r="I498" s="13">
        <v>995.3</v>
      </c>
      <c r="J498" s="12">
        <f t="shared" si="45"/>
        <v>953.6999999999999</v>
      </c>
      <c r="K498" s="26">
        <f t="shared" si="46"/>
        <v>502.9629351465415</v>
      </c>
      <c r="L498" s="26">
        <f t="shared" si="49"/>
        <v>591.0429351465415</v>
      </c>
      <c r="M498" s="26">
        <f t="shared" si="47"/>
        <v>586.4929351465415</v>
      </c>
      <c r="N498" s="27">
        <f t="shared" si="48"/>
        <v>588.7679351465415</v>
      </c>
      <c r="O498" s="12">
        <v>25.2</v>
      </c>
      <c r="P498" s="12">
        <v>48.3</v>
      </c>
      <c r="Q498" s="12">
        <v>49</v>
      </c>
      <c r="S498" s="28">
        <v>3.207</v>
      </c>
      <c r="T498" s="16">
        <v>336.688</v>
      </c>
      <c r="U498" s="16">
        <f t="shared" si="43"/>
        <v>337.1611666666667</v>
      </c>
      <c r="V498" s="28">
        <v>0.332</v>
      </c>
      <c r="W498" s="47">
        <v>1.302</v>
      </c>
      <c r="X498" s="47">
        <f t="shared" si="44"/>
        <v>1.673</v>
      </c>
      <c r="Y498" s="29">
        <v>12.291</v>
      </c>
      <c r="Z498" s="27">
        <v>588.7679351465415</v>
      </c>
    </row>
    <row r="499" spans="1:26" ht="12.75">
      <c r="A499" s="2">
        <v>37004</v>
      </c>
      <c r="B499" s="16">
        <v>113</v>
      </c>
      <c r="C499" s="31">
        <v>0.792708337</v>
      </c>
      <c r="D499" s="15">
        <v>0.792708337</v>
      </c>
      <c r="E499" s="4">
        <v>4893</v>
      </c>
      <c r="F499" s="14">
        <v>0</v>
      </c>
      <c r="G499" s="31">
        <v>37.71081875</v>
      </c>
      <c r="H499" s="31">
        <v>-77.39271918</v>
      </c>
      <c r="I499" s="13">
        <v>993.7</v>
      </c>
      <c r="J499" s="12">
        <f t="shared" si="45"/>
        <v>952.1</v>
      </c>
      <c r="K499" s="26">
        <f t="shared" si="46"/>
        <v>516.9059777708884</v>
      </c>
      <c r="L499" s="26">
        <f t="shared" si="49"/>
        <v>604.9859777708884</v>
      </c>
      <c r="M499" s="26">
        <f t="shared" si="47"/>
        <v>600.4359777708884</v>
      </c>
      <c r="N499" s="27">
        <f t="shared" si="48"/>
        <v>602.7109777708883</v>
      </c>
      <c r="O499" s="12">
        <v>25</v>
      </c>
      <c r="P499" s="12">
        <v>49.3</v>
      </c>
      <c r="Q499" s="12">
        <v>53.3</v>
      </c>
      <c r="R499" s="1">
        <v>2.52E-05</v>
      </c>
      <c r="S499" s="28">
        <v>2.421</v>
      </c>
      <c r="T499" s="16">
        <v>-83.48</v>
      </c>
      <c r="U499" s="16">
        <f t="shared" si="43"/>
        <v>258.22749999999996</v>
      </c>
      <c r="V499" s="28">
        <v>0.311</v>
      </c>
      <c r="W499" s="47">
        <v>1.302</v>
      </c>
      <c r="X499" s="47">
        <f t="shared" si="44"/>
        <v>1.4876666666666665</v>
      </c>
      <c r="Y499" s="29">
        <v>12.273</v>
      </c>
      <c r="Z499" s="27">
        <v>602.7109777708883</v>
      </c>
    </row>
    <row r="500" spans="1:26" ht="12.75">
      <c r="A500" s="2">
        <v>37004</v>
      </c>
      <c r="B500" s="16">
        <v>113</v>
      </c>
      <c r="C500" s="31">
        <v>0.79282409</v>
      </c>
      <c r="D500" s="15">
        <v>0.79282409</v>
      </c>
      <c r="E500" s="4">
        <v>4903</v>
      </c>
      <c r="F500" s="14">
        <v>0</v>
      </c>
      <c r="G500" s="31">
        <v>37.71608591</v>
      </c>
      <c r="H500" s="31">
        <v>-77.39651951</v>
      </c>
      <c r="I500" s="13">
        <v>988.1</v>
      </c>
      <c r="J500" s="12">
        <f t="shared" si="45"/>
        <v>946.5</v>
      </c>
      <c r="K500" s="26">
        <f t="shared" si="46"/>
        <v>565.8918226428169</v>
      </c>
      <c r="L500" s="26">
        <f t="shared" si="49"/>
        <v>653.971822642817</v>
      </c>
      <c r="M500" s="26">
        <f t="shared" si="47"/>
        <v>649.4218226428169</v>
      </c>
      <c r="N500" s="27">
        <f t="shared" si="48"/>
        <v>651.6968226428169</v>
      </c>
      <c r="O500" s="12">
        <v>24.8</v>
      </c>
      <c r="P500" s="12">
        <v>49.6</v>
      </c>
      <c r="Q500" s="12">
        <v>65.9</v>
      </c>
      <c r="S500" s="28">
        <v>3.266</v>
      </c>
      <c r="T500" s="16">
        <v>388.833</v>
      </c>
      <c r="U500" s="16">
        <f t="shared" si="43"/>
        <v>249.2938333333333</v>
      </c>
      <c r="V500" s="28">
        <v>0.312</v>
      </c>
      <c r="W500" s="47">
        <v>1.301</v>
      </c>
      <c r="X500" s="47">
        <f t="shared" si="44"/>
        <v>1.3021666666666667</v>
      </c>
      <c r="Y500" s="29">
        <v>12.273</v>
      </c>
      <c r="Z500" s="27">
        <v>651.6968226428169</v>
      </c>
    </row>
    <row r="501" spans="1:26" ht="12.75">
      <c r="A501" s="2">
        <v>37004</v>
      </c>
      <c r="B501" s="16">
        <v>113</v>
      </c>
      <c r="C501" s="31">
        <v>0.792939842</v>
      </c>
      <c r="D501" s="15">
        <v>0.792939842</v>
      </c>
      <c r="E501" s="4">
        <v>4913</v>
      </c>
      <c r="F501" s="14">
        <v>0</v>
      </c>
      <c r="G501" s="31">
        <v>37.7212097</v>
      </c>
      <c r="H501" s="31">
        <v>-77.40046357</v>
      </c>
      <c r="I501" s="13">
        <v>986.2</v>
      </c>
      <c r="J501" s="12">
        <f t="shared" si="45"/>
        <v>944.6</v>
      </c>
      <c r="K501" s="26">
        <f t="shared" si="46"/>
        <v>582.5778920369171</v>
      </c>
      <c r="L501" s="26">
        <f t="shared" si="49"/>
        <v>670.6578920369171</v>
      </c>
      <c r="M501" s="26">
        <f t="shared" si="47"/>
        <v>666.1078920369171</v>
      </c>
      <c r="N501" s="27">
        <f t="shared" si="48"/>
        <v>668.3828920369172</v>
      </c>
      <c r="O501" s="12">
        <v>24.4</v>
      </c>
      <c r="P501" s="12">
        <v>50</v>
      </c>
      <c r="Q501" s="12">
        <v>70.4</v>
      </c>
      <c r="S501" s="28">
        <v>3.777</v>
      </c>
      <c r="T501" s="16">
        <v>651.128</v>
      </c>
      <c r="U501" s="16">
        <f t="shared" si="43"/>
        <v>310.354</v>
      </c>
      <c r="V501" s="28">
        <v>0.312</v>
      </c>
      <c r="W501" s="47">
        <v>1.301</v>
      </c>
      <c r="X501" s="47">
        <f t="shared" si="44"/>
        <v>1.3018333333333334</v>
      </c>
      <c r="Y501" s="29">
        <v>12.304</v>
      </c>
      <c r="Z501" s="27">
        <v>668.3828920369172</v>
      </c>
    </row>
    <row r="502" spans="1:26" ht="12.75">
      <c r="A502" s="2">
        <v>37004</v>
      </c>
      <c r="B502" s="16">
        <v>113</v>
      </c>
      <c r="C502" s="31">
        <v>0.793055534</v>
      </c>
      <c r="D502" s="15">
        <v>0.793055534</v>
      </c>
      <c r="E502" s="4">
        <v>4923</v>
      </c>
      <c r="F502" s="14">
        <v>0</v>
      </c>
      <c r="G502" s="31">
        <v>37.72624973</v>
      </c>
      <c r="H502" s="31">
        <v>-77.40445643</v>
      </c>
      <c r="I502" s="13">
        <v>984.8</v>
      </c>
      <c r="J502" s="12">
        <f t="shared" si="45"/>
        <v>943.1999999999999</v>
      </c>
      <c r="K502" s="26">
        <f t="shared" si="46"/>
        <v>594.8943811269239</v>
      </c>
      <c r="L502" s="26">
        <f t="shared" si="49"/>
        <v>682.974381126924</v>
      </c>
      <c r="M502" s="26">
        <f t="shared" si="47"/>
        <v>678.4243811269239</v>
      </c>
      <c r="N502" s="27">
        <f t="shared" si="48"/>
        <v>680.699381126924</v>
      </c>
      <c r="O502" s="12">
        <v>24.2</v>
      </c>
      <c r="P502" s="12">
        <v>50.5</v>
      </c>
      <c r="Q502" s="12">
        <v>59</v>
      </c>
      <c r="S502" s="28">
        <v>2.809</v>
      </c>
      <c r="T502" s="16">
        <v>125.941</v>
      </c>
      <c r="U502" s="16">
        <f t="shared" si="43"/>
        <v>283.91416666666663</v>
      </c>
      <c r="V502" s="28">
        <v>0.303</v>
      </c>
      <c r="W502" s="47">
        <v>1.3</v>
      </c>
      <c r="X502" s="47">
        <f t="shared" si="44"/>
        <v>1.3013333333333332</v>
      </c>
      <c r="Y502" s="29">
        <v>12.268</v>
      </c>
      <c r="Z502" s="27">
        <v>680.699381126924</v>
      </c>
    </row>
    <row r="503" spans="1:26" ht="12.75">
      <c r="A503" s="2">
        <v>37004</v>
      </c>
      <c r="B503" s="16">
        <v>113</v>
      </c>
      <c r="C503" s="31">
        <v>0.793171287</v>
      </c>
      <c r="D503" s="15">
        <v>0.793171287</v>
      </c>
      <c r="E503" s="4">
        <v>4933</v>
      </c>
      <c r="F503" s="14">
        <v>0</v>
      </c>
      <c r="G503" s="31">
        <v>37.7311044</v>
      </c>
      <c r="H503" s="31">
        <v>-77.40859416</v>
      </c>
      <c r="I503" s="13">
        <v>983</v>
      </c>
      <c r="J503" s="12">
        <f t="shared" si="45"/>
        <v>941.4</v>
      </c>
      <c r="K503" s="26">
        <f t="shared" si="46"/>
        <v>610.7567572435466</v>
      </c>
      <c r="L503" s="26">
        <f t="shared" si="49"/>
        <v>698.8367572435467</v>
      </c>
      <c r="M503" s="26">
        <f t="shared" si="47"/>
        <v>694.2867572435466</v>
      </c>
      <c r="N503" s="27">
        <f t="shared" si="48"/>
        <v>696.5617572435467</v>
      </c>
      <c r="O503" s="12">
        <v>23.9</v>
      </c>
      <c r="P503" s="12">
        <v>50.9</v>
      </c>
      <c r="Q503" s="12">
        <v>53.9</v>
      </c>
      <c r="S503" s="28">
        <v>2.699</v>
      </c>
      <c r="T503" s="16">
        <v>73.273</v>
      </c>
      <c r="U503" s="16">
        <f t="shared" si="43"/>
        <v>248.73049999999998</v>
      </c>
      <c r="V503" s="28">
        <v>0.331</v>
      </c>
      <c r="W503" s="47">
        <v>1.3</v>
      </c>
      <c r="X503" s="47">
        <f t="shared" si="44"/>
        <v>1.301</v>
      </c>
      <c r="Y503" s="29">
        <v>12.253</v>
      </c>
      <c r="Z503" s="27">
        <v>696.5617572435467</v>
      </c>
    </row>
    <row r="504" spans="1:26" ht="12.75">
      <c r="A504" s="2">
        <v>37004</v>
      </c>
      <c r="B504" s="16">
        <v>113</v>
      </c>
      <c r="C504" s="31">
        <v>0.793287039</v>
      </c>
      <c r="D504" s="15">
        <v>0.793287039</v>
      </c>
      <c r="E504" s="4">
        <v>4943</v>
      </c>
      <c r="F504" s="14">
        <v>0</v>
      </c>
      <c r="G504" s="31">
        <v>37.73608381</v>
      </c>
      <c r="H504" s="31">
        <v>-77.41264268</v>
      </c>
      <c r="I504" s="13">
        <v>981.6</v>
      </c>
      <c r="J504" s="12">
        <f t="shared" si="45"/>
        <v>940</v>
      </c>
      <c r="K504" s="26">
        <f t="shared" si="46"/>
        <v>623.1151436223947</v>
      </c>
      <c r="L504" s="26">
        <f t="shared" si="49"/>
        <v>711.1951436223948</v>
      </c>
      <c r="M504" s="26">
        <f t="shared" si="47"/>
        <v>706.6451436223947</v>
      </c>
      <c r="N504" s="27">
        <f t="shared" si="48"/>
        <v>708.9201436223948</v>
      </c>
      <c r="O504" s="12">
        <v>23.8</v>
      </c>
      <c r="P504" s="12">
        <v>52</v>
      </c>
      <c r="Q504" s="12">
        <v>54.4</v>
      </c>
      <c r="S504" s="28">
        <v>3.118</v>
      </c>
      <c r="T504" s="16">
        <v>283.086</v>
      </c>
      <c r="U504" s="16">
        <f t="shared" si="43"/>
        <v>239.79683333333332</v>
      </c>
      <c r="V504" s="28">
        <v>0.281</v>
      </c>
      <c r="W504" s="47">
        <v>1.299</v>
      </c>
      <c r="X504" s="47">
        <f t="shared" si="44"/>
        <v>1.3004999999999998</v>
      </c>
      <c r="Y504" s="29">
        <v>12.296</v>
      </c>
      <c r="Z504" s="27">
        <v>708.9201436223948</v>
      </c>
    </row>
    <row r="505" spans="1:26" ht="12.75">
      <c r="A505" s="2">
        <v>37004</v>
      </c>
      <c r="B505" s="16">
        <v>113</v>
      </c>
      <c r="C505" s="31">
        <v>0.793402791</v>
      </c>
      <c r="D505" s="15">
        <v>0.793402791</v>
      </c>
      <c r="E505" s="4">
        <v>4953</v>
      </c>
      <c r="F505" s="14">
        <v>0</v>
      </c>
      <c r="G505" s="31">
        <v>37.7412013</v>
      </c>
      <c r="H505" s="31">
        <v>-77.41639152</v>
      </c>
      <c r="I505" s="13">
        <v>979.7</v>
      </c>
      <c r="J505" s="12">
        <f t="shared" si="45"/>
        <v>938.1</v>
      </c>
      <c r="K505" s="26">
        <f t="shared" si="46"/>
        <v>639.9167122176104</v>
      </c>
      <c r="L505" s="26">
        <f t="shared" si="49"/>
        <v>727.9967122176105</v>
      </c>
      <c r="M505" s="26">
        <f t="shared" si="47"/>
        <v>723.4467122176104</v>
      </c>
      <c r="N505" s="27">
        <f t="shared" si="48"/>
        <v>725.7217122176105</v>
      </c>
      <c r="O505" s="12">
        <v>23.8</v>
      </c>
      <c r="P505" s="12">
        <v>51.4</v>
      </c>
      <c r="Q505" s="12">
        <v>56</v>
      </c>
      <c r="R505" s="1">
        <v>1.93E-05</v>
      </c>
      <c r="S505" s="28">
        <v>2.511</v>
      </c>
      <c r="T505" s="16">
        <v>-32.119</v>
      </c>
      <c r="U505" s="16">
        <f t="shared" si="43"/>
        <v>248.357</v>
      </c>
      <c r="V505" s="28">
        <v>0.319</v>
      </c>
      <c r="W505" s="47">
        <v>1.299</v>
      </c>
      <c r="X505" s="47">
        <f t="shared" si="44"/>
        <v>1.2999999999999998</v>
      </c>
      <c r="Y505" s="29">
        <v>12.263</v>
      </c>
      <c r="Z505" s="27">
        <v>725.7217122176105</v>
      </c>
    </row>
    <row r="506" spans="1:26" ht="12.75">
      <c r="A506" s="2">
        <v>37004</v>
      </c>
      <c r="B506" s="16">
        <v>113</v>
      </c>
      <c r="C506" s="31">
        <v>0.793518543</v>
      </c>
      <c r="D506" s="15">
        <v>0.793518543</v>
      </c>
      <c r="E506" s="4">
        <v>4963</v>
      </c>
      <c r="F506" s="14">
        <v>0</v>
      </c>
      <c r="G506" s="31">
        <v>37.74577912</v>
      </c>
      <c r="H506" s="31">
        <v>-77.42068033</v>
      </c>
      <c r="I506" s="13">
        <v>978.7</v>
      </c>
      <c r="J506" s="12">
        <f t="shared" si="45"/>
        <v>937.1</v>
      </c>
      <c r="K506" s="26">
        <f t="shared" si="46"/>
        <v>648.7733164829367</v>
      </c>
      <c r="L506" s="26">
        <f t="shared" si="49"/>
        <v>736.8533164829367</v>
      </c>
      <c r="M506" s="26">
        <f t="shared" si="47"/>
        <v>732.3033164829367</v>
      </c>
      <c r="N506" s="27">
        <f t="shared" si="48"/>
        <v>734.5783164829368</v>
      </c>
      <c r="O506" s="12">
        <v>23.6</v>
      </c>
      <c r="P506" s="12">
        <v>51.4</v>
      </c>
      <c r="Q506" s="12">
        <v>55.6</v>
      </c>
      <c r="S506" s="28">
        <v>2.553</v>
      </c>
      <c r="T506" s="16">
        <v>20.194</v>
      </c>
      <c r="U506" s="16">
        <f t="shared" si="43"/>
        <v>186.9171666666667</v>
      </c>
      <c r="V506" s="28">
        <v>0.3</v>
      </c>
      <c r="W506" s="47">
        <v>1.298</v>
      </c>
      <c r="X506" s="47">
        <f t="shared" si="44"/>
        <v>1.2994999999999999</v>
      </c>
      <c r="Y506" s="29">
        <v>12.269</v>
      </c>
      <c r="Z506" s="27">
        <v>734.5783164829368</v>
      </c>
    </row>
    <row r="507" spans="1:26" ht="12.75">
      <c r="A507" s="2">
        <v>37004</v>
      </c>
      <c r="B507" s="16">
        <v>113</v>
      </c>
      <c r="C507" s="31">
        <v>0.793634236</v>
      </c>
      <c r="D507" s="15">
        <v>0.793634236</v>
      </c>
      <c r="E507" s="4">
        <v>4973</v>
      </c>
      <c r="F507" s="14">
        <v>0</v>
      </c>
      <c r="G507" s="31">
        <v>37.74889136</v>
      </c>
      <c r="H507" s="31">
        <v>-77.42640457</v>
      </c>
      <c r="I507" s="13">
        <v>975.7</v>
      </c>
      <c r="J507" s="12">
        <f t="shared" si="45"/>
        <v>934.1</v>
      </c>
      <c r="K507" s="26">
        <f t="shared" si="46"/>
        <v>675.3999469452899</v>
      </c>
      <c r="L507" s="26">
        <f t="shared" si="49"/>
        <v>763.47994694529</v>
      </c>
      <c r="M507" s="26">
        <f t="shared" si="47"/>
        <v>758.9299469452899</v>
      </c>
      <c r="N507" s="27">
        <f t="shared" si="48"/>
        <v>761.20494694529</v>
      </c>
      <c r="O507" s="12">
        <v>23.7</v>
      </c>
      <c r="P507" s="12">
        <v>52.8</v>
      </c>
      <c r="Q507" s="12">
        <v>55.1</v>
      </c>
      <c r="S507" s="28">
        <v>3.866</v>
      </c>
      <c r="T507" s="16">
        <v>702.526</v>
      </c>
      <c r="U507" s="16">
        <f t="shared" si="43"/>
        <v>195.48350000000002</v>
      </c>
      <c r="V507" s="28">
        <v>0.314</v>
      </c>
      <c r="W507" s="47">
        <v>1.298</v>
      </c>
      <c r="X507" s="47">
        <f t="shared" si="44"/>
        <v>1.2990000000000002</v>
      </c>
      <c r="Y507" s="29">
        <v>12.301</v>
      </c>
      <c r="Z507" s="27">
        <v>761.20494694529</v>
      </c>
    </row>
    <row r="508" spans="1:26" ht="12.75">
      <c r="A508" s="2">
        <v>37004</v>
      </c>
      <c r="B508" s="16">
        <v>113</v>
      </c>
      <c r="C508" s="31">
        <v>0.793749988</v>
      </c>
      <c r="D508" s="15">
        <v>0.793749988</v>
      </c>
      <c r="E508" s="4">
        <v>4983</v>
      </c>
      <c r="F508" s="14">
        <v>0</v>
      </c>
      <c r="G508" s="31">
        <v>37.74996027</v>
      </c>
      <c r="H508" s="31">
        <v>-77.43287117</v>
      </c>
      <c r="I508" s="13">
        <v>972.8</v>
      </c>
      <c r="J508" s="12">
        <f t="shared" si="45"/>
        <v>931.1999999999999</v>
      </c>
      <c r="K508" s="26">
        <f t="shared" si="46"/>
        <v>701.2204352114554</v>
      </c>
      <c r="L508" s="26">
        <f t="shared" si="49"/>
        <v>789.3004352114555</v>
      </c>
      <c r="M508" s="26">
        <f t="shared" si="47"/>
        <v>784.7504352114554</v>
      </c>
      <c r="N508" s="27">
        <f t="shared" si="48"/>
        <v>787.0254352114555</v>
      </c>
      <c r="O508" s="12">
        <v>23.5</v>
      </c>
      <c r="P508" s="12">
        <v>52.5</v>
      </c>
      <c r="Q508" s="12">
        <v>54</v>
      </c>
      <c r="S508" s="28">
        <v>2.748</v>
      </c>
      <c r="T508" s="16">
        <v>72.339</v>
      </c>
      <c r="U508" s="16">
        <f t="shared" si="43"/>
        <v>186.54983333333334</v>
      </c>
      <c r="V508" s="28">
        <v>0.303</v>
      </c>
      <c r="W508" s="47">
        <v>1.297</v>
      </c>
      <c r="X508" s="47">
        <f t="shared" si="44"/>
        <v>1.2985</v>
      </c>
      <c r="Y508" s="29">
        <v>12.251</v>
      </c>
      <c r="Z508" s="27">
        <v>787.0254352114555</v>
      </c>
    </row>
    <row r="509" spans="1:26" ht="12.75">
      <c r="A509" s="2">
        <v>37004</v>
      </c>
      <c r="B509" s="16">
        <v>113</v>
      </c>
      <c r="C509" s="31">
        <v>0.79386574</v>
      </c>
      <c r="D509" s="15">
        <v>0.79386574</v>
      </c>
      <c r="E509" s="4">
        <v>4993</v>
      </c>
      <c r="F509" s="14">
        <v>0</v>
      </c>
      <c r="G509" s="31">
        <v>37.74937433</v>
      </c>
      <c r="H509" s="31">
        <v>-77.43939997</v>
      </c>
      <c r="I509" s="13">
        <v>971.3</v>
      </c>
      <c r="J509" s="12">
        <f t="shared" si="45"/>
        <v>929.6999999999999</v>
      </c>
      <c r="K509" s="26">
        <f t="shared" si="46"/>
        <v>714.6074304886715</v>
      </c>
      <c r="L509" s="26">
        <f t="shared" si="49"/>
        <v>802.6874304886716</v>
      </c>
      <c r="M509" s="26">
        <f t="shared" si="47"/>
        <v>798.1374304886715</v>
      </c>
      <c r="N509" s="27">
        <f t="shared" si="48"/>
        <v>800.4124304886716</v>
      </c>
      <c r="O509" s="12">
        <v>23.3</v>
      </c>
      <c r="P509" s="12">
        <v>51.9</v>
      </c>
      <c r="Q509" s="12">
        <v>54.5</v>
      </c>
      <c r="S509" s="28">
        <v>3.303</v>
      </c>
      <c r="T509" s="16">
        <v>387.134</v>
      </c>
      <c r="U509" s="16">
        <f t="shared" si="43"/>
        <v>238.85999999999999</v>
      </c>
      <c r="V509" s="28">
        <v>0.312</v>
      </c>
      <c r="W509" s="47">
        <v>1.297</v>
      </c>
      <c r="X509" s="47">
        <f t="shared" si="44"/>
        <v>1.2979999999999998</v>
      </c>
      <c r="Y509" s="29">
        <v>12.27</v>
      </c>
      <c r="Z509" s="27">
        <v>800.4124304886716</v>
      </c>
    </row>
    <row r="510" spans="1:26" ht="12.75">
      <c r="A510" s="2">
        <v>37004</v>
      </c>
      <c r="B510" s="16">
        <v>113</v>
      </c>
      <c r="C510" s="31">
        <v>0.793981493</v>
      </c>
      <c r="D510" s="15">
        <v>0.793981493</v>
      </c>
      <c r="E510" s="4">
        <v>5003</v>
      </c>
      <c r="F510" s="14">
        <v>0</v>
      </c>
      <c r="G510" s="31">
        <v>37.74789321</v>
      </c>
      <c r="H510" s="31">
        <v>-77.44581485</v>
      </c>
      <c r="I510" s="13">
        <v>969.9</v>
      </c>
      <c r="J510" s="12">
        <f t="shared" si="45"/>
        <v>928.3</v>
      </c>
      <c r="K510" s="26">
        <f t="shared" si="46"/>
        <v>727.1214607588231</v>
      </c>
      <c r="L510" s="26">
        <f t="shared" si="49"/>
        <v>815.2014607588231</v>
      </c>
      <c r="M510" s="26">
        <f t="shared" si="47"/>
        <v>810.6514607588231</v>
      </c>
      <c r="N510" s="27">
        <f t="shared" si="48"/>
        <v>812.9264607588232</v>
      </c>
      <c r="O510" s="12">
        <v>23.1</v>
      </c>
      <c r="P510" s="12">
        <v>53.4</v>
      </c>
      <c r="Q510" s="12">
        <v>53.4</v>
      </c>
      <c r="S510" s="28">
        <v>3.008</v>
      </c>
      <c r="T510" s="16">
        <v>229.466</v>
      </c>
      <c r="U510" s="16">
        <f t="shared" si="43"/>
        <v>229.92333333333332</v>
      </c>
      <c r="V510" s="28">
        <v>0.311</v>
      </c>
      <c r="W510" s="47">
        <v>1.297</v>
      </c>
      <c r="X510" s="47">
        <f t="shared" si="44"/>
        <v>1.2976666666666665</v>
      </c>
      <c r="Y510" s="29">
        <v>12.305</v>
      </c>
      <c r="Z510" s="27">
        <v>812.9264607588232</v>
      </c>
    </row>
    <row r="511" spans="1:26" ht="12.75">
      <c r="A511" s="2">
        <v>37004</v>
      </c>
      <c r="B511" s="16">
        <v>113</v>
      </c>
      <c r="C511" s="31">
        <v>0.794097245</v>
      </c>
      <c r="D511" s="15">
        <v>0.794097245</v>
      </c>
      <c r="E511" s="4">
        <v>5013</v>
      </c>
      <c r="F511" s="14">
        <v>0</v>
      </c>
      <c r="G511" s="31">
        <v>37.74574426</v>
      </c>
      <c r="H511" s="31">
        <v>-77.45197073</v>
      </c>
      <c r="I511" s="13">
        <v>967.9</v>
      </c>
      <c r="J511" s="12">
        <f t="shared" si="45"/>
        <v>926.3</v>
      </c>
      <c r="K511" s="26">
        <f t="shared" si="46"/>
        <v>745.0314242895413</v>
      </c>
      <c r="L511" s="26">
        <f t="shared" si="49"/>
        <v>833.1114242895413</v>
      </c>
      <c r="M511" s="26">
        <f t="shared" si="47"/>
        <v>828.5614242895413</v>
      </c>
      <c r="N511" s="27">
        <f t="shared" si="48"/>
        <v>830.8364242895414</v>
      </c>
      <c r="O511" s="12">
        <v>22.9</v>
      </c>
      <c r="P511" s="12">
        <v>54.3</v>
      </c>
      <c r="Q511" s="12">
        <v>54.5</v>
      </c>
      <c r="R511" s="1">
        <v>1.97E-05</v>
      </c>
      <c r="S511" s="28">
        <v>3.383</v>
      </c>
      <c r="T511" s="16">
        <v>439.279</v>
      </c>
      <c r="U511" s="16">
        <f t="shared" si="43"/>
        <v>308.48966666666666</v>
      </c>
      <c r="V511" s="28">
        <v>0.283</v>
      </c>
      <c r="W511" s="47">
        <v>1.296</v>
      </c>
      <c r="X511" s="47">
        <f t="shared" si="44"/>
        <v>1.2971666666666666</v>
      </c>
      <c r="Y511" s="29">
        <v>12.267</v>
      </c>
      <c r="Z511" s="27">
        <v>830.8364242895414</v>
      </c>
    </row>
    <row r="512" spans="1:26" ht="12.75">
      <c r="A512" s="2">
        <v>37004</v>
      </c>
      <c r="B512" s="16">
        <v>113</v>
      </c>
      <c r="C512" s="31">
        <v>0.794212937</v>
      </c>
      <c r="D512" s="15">
        <v>0.794212937</v>
      </c>
      <c r="E512" s="4">
        <v>5023</v>
      </c>
      <c r="F512" s="14">
        <v>0</v>
      </c>
      <c r="G512" s="31">
        <v>37.74256054</v>
      </c>
      <c r="H512" s="31">
        <v>-77.45708539</v>
      </c>
      <c r="I512" s="13">
        <v>964.8</v>
      </c>
      <c r="J512" s="12">
        <f t="shared" si="45"/>
        <v>923.1999999999999</v>
      </c>
      <c r="K512" s="26">
        <f t="shared" si="46"/>
        <v>772.8684325188592</v>
      </c>
      <c r="L512" s="26">
        <f t="shared" si="49"/>
        <v>860.9484325188592</v>
      </c>
      <c r="M512" s="26">
        <f t="shared" si="47"/>
        <v>856.3984325188592</v>
      </c>
      <c r="N512" s="27">
        <f t="shared" si="48"/>
        <v>858.6734325188593</v>
      </c>
      <c r="O512" s="12">
        <v>22.6</v>
      </c>
      <c r="P512" s="12">
        <v>55</v>
      </c>
      <c r="Q512" s="12">
        <v>54.7</v>
      </c>
      <c r="S512" s="28">
        <v>2.463</v>
      </c>
      <c r="T512" s="16">
        <v>-33.426</v>
      </c>
      <c r="U512" s="16">
        <f aca="true" t="shared" si="50" ref="U512:U575">AVERAGE(T507:T512)</f>
        <v>299.55300000000005</v>
      </c>
      <c r="V512" s="28">
        <v>0.304</v>
      </c>
      <c r="W512" s="47">
        <v>1.296</v>
      </c>
      <c r="X512" s="47">
        <f aca="true" t="shared" si="51" ref="X512:X575">AVERAGE(W507:W512)</f>
        <v>1.2968333333333333</v>
      </c>
      <c r="Y512" s="29">
        <v>12.268</v>
      </c>
      <c r="Z512" s="27">
        <v>858.6734325188593</v>
      </c>
    </row>
    <row r="513" spans="1:26" ht="12.75">
      <c r="A513" s="2">
        <v>37004</v>
      </c>
      <c r="B513" s="16">
        <v>113</v>
      </c>
      <c r="C513" s="31">
        <v>0.79432869</v>
      </c>
      <c r="D513" s="15">
        <v>0.79432869</v>
      </c>
      <c r="E513" s="4">
        <v>5033</v>
      </c>
      <c r="F513" s="14">
        <v>0</v>
      </c>
      <c r="G513" s="31">
        <v>37.73854356</v>
      </c>
      <c r="H513" s="31">
        <v>-77.46087283</v>
      </c>
      <c r="I513" s="13">
        <v>961.8</v>
      </c>
      <c r="J513" s="12">
        <f t="shared" si="45"/>
        <v>920.1999999999999</v>
      </c>
      <c r="K513" s="26">
        <f t="shared" si="46"/>
        <v>799.8966153432285</v>
      </c>
      <c r="L513" s="26">
        <f t="shared" si="49"/>
        <v>887.9766153432286</v>
      </c>
      <c r="M513" s="26">
        <f t="shared" si="47"/>
        <v>883.4266153432285</v>
      </c>
      <c r="N513" s="27">
        <f t="shared" si="48"/>
        <v>885.7016153432285</v>
      </c>
      <c r="O513" s="12">
        <v>22.4</v>
      </c>
      <c r="P513" s="12">
        <v>55.6</v>
      </c>
      <c r="Q513" s="12">
        <v>53.1</v>
      </c>
      <c r="S513" s="28">
        <v>3.423</v>
      </c>
      <c r="T513" s="16">
        <v>438.887</v>
      </c>
      <c r="U513" s="16">
        <f t="shared" si="50"/>
        <v>255.61316666666667</v>
      </c>
      <c r="V513" s="28">
        <v>0.313</v>
      </c>
      <c r="W513" s="47">
        <v>1.295</v>
      </c>
      <c r="X513" s="47">
        <f t="shared" si="51"/>
        <v>1.2963333333333333</v>
      </c>
      <c r="Y513" s="29">
        <v>12.3</v>
      </c>
      <c r="Z513" s="27">
        <v>885.7016153432285</v>
      </c>
    </row>
    <row r="514" spans="1:26" ht="12.75">
      <c r="A514" s="2">
        <v>37004</v>
      </c>
      <c r="B514" s="16">
        <v>113</v>
      </c>
      <c r="C514" s="31">
        <v>0.794444442</v>
      </c>
      <c r="D514" s="15">
        <v>0.794444442</v>
      </c>
      <c r="E514" s="4">
        <v>5043</v>
      </c>
      <c r="F514" s="14">
        <v>0</v>
      </c>
      <c r="G514" s="31">
        <v>37.73432275</v>
      </c>
      <c r="H514" s="31">
        <v>-77.46380593</v>
      </c>
      <c r="I514" s="13">
        <v>960.6</v>
      </c>
      <c r="J514" s="12">
        <f t="shared" si="45"/>
        <v>919</v>
      </c>
      <c r="K514" s="26">
        <f t="shared" si="46"/>
        <v>810.7325690844204</v>
      </c>
      <c r="L514" s="26">
        <f t="shared" si="49"/>
        <v>898.8125690844205</v>
      </c>
      <c r="M514" s="26">
        <f t="shared" si="47"/>
        <v>894.2625690844204</v>
      </c>
      <c r="N514" s="27">
        <f t="shared" si="48"/>
        <v>896.5375690844205</v>
      </c>
      <c r="O514" s="12">
        <v>22.1</v>
      </c>
      <c r="P514" s="12">
        <v>56.2</v>
      </c>
      <c r="Q514" s="12">
        <v>53.5</v>
      </c>
      <c r="S514" s="28">
        <v>3.267</v>
      </c>
      <c r="T514" s="16">
        <v>386.219</v>
      </c>
      <c r="U514" s="16">
        <f t="shared" si="50"/>
        <v>307.9265</v>
      </c>
      <c r="V514" s="28">
        <v>0.301</v>
      </c>
      <c r="W514" s="47">
        <v>1.295</v>
      </c>
      <c r="X514" s="47">
        <f t="shared" si="51"/>
        <v>1.296</v>
      </c>
      <c r="Y514" s="29">
        <v>12.266</v>
      </c>
      <c r="Z514" s="27">
        <v>896.5375690844205</v>
      </c>
    </row>
    <row r="515" spans="1:26" ht="12.75">
      <c r="A515" s="2">
        <v>37004</v>
      </c>
      <c r="B515" s="16">
        <v>113</v>
      </c>
      <c r="C515" s="31">
        <v>0.794560194</v>
      </c>
      <c r="D515" s="15">
        <v>0.794560194</v>
      </c>
      <c r="E515" s="4">
        <v>5053</v>
      </c>
      <c r="F515" s="14">
        <v>0</v>
      </c>
      <c r="G515" s="31">
        <v>37.72977063</v>
      </c>
      <c r="H515" s="31">
        <v>-77.46587583</v>
      </c>
      <c r="I515" s="13">
        <v>959.5</v>
      </c>
      <c r="J515" s="12">
        <f t="shared" si="45"/>
        <v>917.9</v>
      </c>
      <c r="K515" s="26">
        <f t="shared" si="46"/>
        <v>820.6779636089669</v>
      </c>
      <c r="L515" s="26">
        <f t="shared" si="49"/>
        <v>908.757963608967</v>
      </c>
      <c r="M515" s="26">
        <f t="shared" si="47"/>
        <v>904.2079636089669</v>
      </c>
      <c r="N515" s="27">
        <f t="shared" si="48"/>
        <v>906.4829636089669</v>
      </c>
      <c r="O515" s="12">
        <v>22.1</v>
      </c>
      <c r="P515" s="12">
        <v>56.4</v>
      </c>
      <c r="Q515" s="12">
        <v>53</v>
      </c>
      <c r="S515" s="28">
        <v>2.888</v>
      </c>
      <c r="T515" s="16">
        <v>176.032</v>
      </c>
      <c r="U515" s="16">
        <f t="shared" si="50"/>
        <v>272.7428333333333</v>
      </c>
      <c r="V515" s="28">
        <v>0.291</v>
      </c>
      <c r="W515" s="47">
        <v>1.294</v>
      </c>
      <c r="X515" s="47">
        <f t="shared" si="51"/>
        <v>1.2954999999999999</v>
      </c>
      <c r="Y515" s="29">
        <v>12.263</v>
      </c>
      <c r="Z515" s="27">
        <v>906.4829636089669</v>
      </c>
    </row>
    <row r="516" spans="1:26" ht="12.75">
      <c r="A516" s="2">
        <v>37004</v>
      </c>
      <c r="B516" s="16">
        <v>113</v>
      </c>
      <c r="C516" s="31">
        <v>0.794675946</v>
      </c>
      <c r="D516" s="15">
        <v>0.794675946</v>
      </c>
      <c r="E516" s="4">
        <v>5063</v>
      </c>
      <c r="F516" s="14">
        <v>0</v>
      </c>
      <c r="G516" s="31">
        <v>37.72477212</v>
      </c>
      <c r="H516" s="31">
        <v>-77.46659084</v>
      </c>
      <c r="I516" s="13">
        <v>958.2</v>
      </c>
      <c r="J516" s="12">
        <f t="shared" si="45"/>
        <v>916.6</v>
      </c>
      <c r="K516" s="26">
        <f t="shared" si="46"/>
        <v>832.4469890552465</v>
      </c>
      <c r="L516" s="26">
        <f t="shared" si="49"/>
        <v>920.5269890552465</v>
      </c>
      <c r="M516" s="26">
        <f t="shared" si="47"/>
        <v>915.9769890552465</v>
      </c>
      <c r="N516" s="27">
        <f t="shared" si="48"/>
        <v>918.2519890552464</v>
      </c>
      <c r="O516" s="12">
        <v>21.9</v>
      </c>
      <c r="P516" s="12">
        <v>56.5</v>
      </c>
      <c r="Q516" s="12">
        <v>52.2</v>
      </c>
      <c r="S516" s="28">
        <v>2.88</v>
      </c>
      <c r="T516" s="16">
        <v>175.827</v>
      </c>
      <c r="U516" s="16">
        <f t="shared" si="50"/>
        <v>263.803</v>
      </c>
      <c r="V516" s="28">
        <v>0.333</v>
      </c>
      <c r="W516" s="47">
        <v>1.294</v>
      </c>
      <c r="X516" s="47">
        <f t="shared" si="51"/>
        <v>1.2950000000000002</v>
      </c>
      <c r="Y516" s="29">
        <v>12.3</v>
      </c>
      <c r="Z516" s="27">
        <v>918.2519890552464</v>
      </c>
    </row>
    <row r="517" spans="1:26" ht="12.75">
      <c r="A517" s="2">
        <v>37004</v>
      </c>
      <c r="B517" s="16">
        <v>113</v>
      </c>
      <c r="C517" s="31">
        <v>0.794791639</v>
      </c>
      <c r="D517" s="15">
        <v>0.794791639</v>
      </c>
      <c r="E517" s="4">
        <v>5073</v>
      </c>
      <c r="F517" s="14">
        <v>0</v>
      </c>
      <c r="G517" s="31">
        <v>37.71971925</v>
      </c>
      <c r="H517" s="31">
        <v>-77.46551234</v>
      </c>
      <c r="I517" s="13">
        <v>955.9</v>
      </c>
      <c r="J517" s="12">
        <f t="shared" si="45"/>
        <v>914.3</v>
      </c>
      <c r="K517" s="26">
        <f t="shared" si="46"/>
        <v>853.3100598971057</v>
      </c>
      <c r="L517" s="26">
        <f t="shared" si="49"/>
        <v>941.3900598971057</v>
      </c>
      <c r="M517" s="26">
        <f t="shared" si="47"/>
        <v>936.8400598971057</v>
      </c>
      <c r="N517" s="27">
        <f t="shared" si="48"/>
        <v>939.1150598971058</v>
      </c>
      <c r="O517" s="12">
        <v>21.7</v>
      </c>
      <c r="P517" s="12">
        <v>56.6</v>
      </c>
      <c r="Q517" s="12">
        <v>51.6</v>
      </c>
      <c r="R517" s="1">
        <v>1.97E-05</v>
      </c>
      <c r="S517" s="28">
        <v>2.868</v>
      </c>
      <c r="T517" s="16">
        <v>175.64</v>
      </c>
      <c r="U517" s="16">
        <f t="shared" si="50"/>
        <v>219.86316666666667</v>
      </c>
      <c r="V517" s="28">
        <v>0.303</v>
      </c>
      <c r="W517" s="47">
        <v>1.293</v>
      </c>
      <c r="X517" s="47">
        <f t="shared" si="51"/>
        <v>1.2945</v>
      </c>
      <c r="Y517" s="29">
        <v>12.268</v>
      </c>
      <c r="Z517" s="27">
        <v>939.1150598971058</v>
      </c>
    </row>
    <row r="518" spans="1:26" ht="12.75">
      <c r="A518" s="2">
        <v>37004</v>
      </c>
      <c r="B518" s="16">
        <v>113</v>
      </c>
      <c r="C518" s="31">
        <v>0.794907391</v>
      </c>
      <c r="D518" s="15">
        <v>0.794907391</v>
      </c>
      <c r="E518" s="4">
        <v>5083</v>
      </c>
      <c r="F518" s="14">
        <v>0</v>
      </c>
      <c r="G518" s="31">
        <v>37.71478987</v>
      </c>
      <c r="H518" s="31">
        <v>-77.46361783</v>
      </c>
      <c r="I518" s="13">
        <v>954</v>
      </c>
      <c r="J518" s="12">
        <f t="shared" si="45"/>
        <v>912.4</v>
      </c>
      <c r="K518" s="26">
        <f t="shared" si="46"/>
        <v>870.5843942667441</v>
      </c>
      <c r="L518" s="26">
        <f t="shared" si="49"/>
        <v>958.6643942667441</v>
      </c>
      <c r="M518" s="26">
        <f t="shared" si="47"/>
        <v>954.1143942667441</v>
      </c>
      <c r="N518" s="27">
        <f t="shared" si="48"/>
        <v>956.3893942667441</v>
      </c>
      <c r="O518" s="12">
        <v>21.6</v>
      </c>
      <c r="P518" s="12">
        <v>57.2</v>
      </c>
      <c r="Q518" s="12">
        <v>53.1</v>
      </c>
      <c r="S518" s="28">
        <v>2.999</v>
      </c>
      <c r="T518" s="16">
        <v>227.972</v>
      </c>
      <c r="U518" s="16">
        <f t="shared" si="50"/>
        <v>263.4295</v>
      </c>
      <c r="V518" s="28">
        <v>0.303</v>
      </c>
      <c r="W518" s="47">
        <v>1.293</v>
      </c>
      <c r="X518" s="47">
        <f t="shared" si="51"/>
        <v>1.294</v>
      </c>
      <c r="Y518" s="29">
        <v>12.268</v>
      </c>
      <c r="Z518" s="27">
        <v>956.3893942667441</v>
      </c>
    </row>
    <row r="519" spans="1:26" ht="12.75">
      <c r="A519" s="2">
        <v>37004</v>
      </c>
      <c r="B519" s="16">
        <v>113</v>
      </c>
      <c r="C519" s="31">
        <v>0.795023143</v>
      </c>
      <c r="D519" s="15">
        <v>0.795023143</v>
      </c>
      <c r="E519" s="4">
        <v>5093</v>
      </c>
      <c r="F519" s="14">
        <v>0</v>
      </c>
      <c r="G519" s="31">
        <v>37.70991858</v>
      </c>
      <c r="H519" s="31">
        <v>-77.46163761</v>
      </c>
      <c r="I519" s="13">
        <v>952.7</v>
      </c>
      <c r="J519" s="12">
        <f t="shared" si="45"/>
        <v>911.1</v>
      </c>
      <c r="K519" s="26">
        <f t="shared" si="46"/>
        <v>882.4244146807468</v>
      </c>
      <c r="L519" s="26">
        <f t="shared" si="49"/>
        <v>970.5044146807469</v>
      </c>
      <c r="M519" s="26">
        <f t="shared" si="47"/>
        <v>965.9544146807468</v>
      </c>
      <c r="N519" s="27">
        <f t="shared" si="48"/>
        <v>968.2294146807469</v>
      </c>
      <c r="O519" s="12">
        <v>21.4</v>
      </c>
      <c r="P519" s="12">
        <v>57.3</v>
      </c>
      <c r="Q519" s="12">
        <v>56.8</v>
      </c>
      <c r="S519" s="28">
        <v>3.186</v>
      </c>
      <c r="T519" s="16">
        <v>332.785</v>
      </c>
      <c r="U519" s="16">
        <f t="shared" si="50"/>
        <v>245.74583333333337</v>
      </c>
      <c r="V519" s="28">
        <v>0.291</v>
      </c>
      <c r="W519" s="47">
        <v>1.293</v>
      </c>
      <c r="X519" s="47">
        <f t="shared" si="51"/>
        <v>1.2936666666666667</v>
      </c>
      <c r="Y519" s="29">
        <v>12.289</v>
      </c>
      <c r="Z519" s="27">
        <v>968.2294146807469</v>
      </c>
    </row>
    <row r="520" spans="1:26" ht="12.75">
      <c r="A520" s="2">
        <v>37004</v>
      </c>
      <c r="B520" s="16">
        <v>113</v>
      </c>
      <c r="C520" s="31">
        <v>0.795138896</v>
      </c>
      <c r="D520" s="15">
        <v>0.795138896</v>
      </c>
      <c r="E520" s="4">
        <v>5103</v>
      </c>
      <c r="F520" s="14">
        <v>0</v>
      </c>
      <c r="G520" s="31">
        <v>37.70510681</v>
      </c>
      <c r="H520" s="31">
        <v>-77.4597367</v>
      </c>
      <c r="I520" s="13">
        <v>951.8</v>
      </c>
      <c r="J520" s="12">
        <f t="shared" si="45"/>
        <v>910.1999999999999</v>
      </c>
      <c r="K520" s="26">
        <f t="shared" si="46"/>
        <v>890.6312524813467</v>
      </c>
      <c r="L520" s="26">
        <f t="shared" si="49"/>
        <v>978.7112524813467</v>
      </c>
      <c r="M520" s="26">
        <f t="shared" si="47"/>
        <v>974.1612524813467</v>
      </c>
      <c r="N520" s="27">
        <f t="shared" si="48"/>
        <v>976.4362524813466</v>
      </c>
      <c r="O520" s="12">
        <v>21.3</v>
      </c>
      <c r="P520" s="12">
        <v>57.4</v>
      </c>
      <c r="Q520" s="12">
        <v>52.9</v>
      </c>
      <c r="S520" s="28">
        <v>3.274</v>
      </c>
      <c r="T520" s="16">
        <v>385.08</v>
      </c>
      <c r="U520" s="16">
        <f t="shared" si="50"/>
        <v>245.556</v>
      </c>
      <c r="V520" s="28">
        <v>0.301</v>
      </c>
      <c r="W520" s="47">
        <v>1.292</v>
      </c>
      <c r="X520" s="47">
        <f t="shared" si="51"/>
        <v>1.2931666666666668</v>
      </c>
      <c r="Y520" s="29">
        <v>12.266</v>
      </c>
      <c r="Z520" s="27">
        <v>976.4362524813466</v>
      </c>
    </row>
    <row r="521" spans="1:26" ht="12.75">
      <c r="A521" s="2">
        <v>37004</v>
      </c>
      <c r="B521" s="16">
        <v>113</v>
      </c>
      <c r="C521" s="31">
        <v>0.795254648</v>
      </c>
      <c r="D521" s="15">
        <v>0.795254648</v>
      </c>
      <c r="E521" s="4">
        <v>5113</v>
      </c>
      <c r="F521" s="14">
        <v>0</v>
      </c>
      <c r="G521" s="31">
        <v>37.70026393</v>
      </c>
      <c r="H521" s="31">
        <v>-77.45768533</v>
      </c>
      <c r="I521" s="13">
        <v>949.6</v>
      </c>
      <c r="J521" s="12">
        <f aca="true" t="shared" si="52" ref="J521:J584">(I521-41.6)</f>
        <v>908</v>
      </c>
      <c r="K521" s="26">
        <f aca="true" t="shared" si="53" ref="K521:K584">(8303.951372*(LN(1013.25/J521)))</f>
        <v>910.7266236549899</v>
      </c>
      <c r="L521" s="26">
        <f t="shared" si="49"/>
        <v>998.80662365499</v>
      </c>
      <c r="M521" s="26">
        <f aca="true" t="shared" si="54" ref="M521:M584">(K521+83.53)</f>
        <v>994.2566236549899</v>
      </c>
      <c r="N521" s="27">
        <f aca="true" t="shared" si="55" ref="N521:N584">AVERAGE(L521:M521)</f>
        <v>996.53162365499</v>
      </c>
      <c r="O521" s="12">
        <v>21</v>
      </c>
      <c r="P521" s="12">
        <v>56.4</v>
      </c>
      <c r="Q521" s="12">
        <v>54.1</v>
      </c>
      <c r="S521" s="28">
        <v>3.258</v>
      </c>
      <c r="T521" s="16">
        <v>384.893</v>
      </c>
      <c r="U521" s="16">
        <f t="shared" si="50"/>
        <v>280.36616666666663</v>
      </c>
      <c r="V521" s="28">
        <v>0.311</v>
      </c>
      <c r="W521" s="47">
        <v>1.292</v>
      </c>
      <c r="X521" s="47">
        <f t="shared" si="51"/>
        <v>1.2928333333333333</v>
      </c>
      <c r="Y521" s="29">
        <v>12.267</v>
      </c>
      <c r="Z521" s="27">
        <v>996.53162365499</v>
      </c>
    </row>
    <row r="522" spans="1:26" ht="12.75">
      <c r="A522" s="2">
        <v>37004</v>
      </c>
      <c r="B522" s="16">
        <v>113</v>
      </c>
      <c r="C522" s="31">
        <v>0.7953704</v>
      </c>
      <c r="D522" s="15">
        <v>0.7953704</v>
      </c>
      <c r="E522" s="4">
        <v>5123</v>
      </c>
      <c r="F522" s="14">
        <v>0</v>
      </c>
      <c r="G522" s="31">
        <v>37.6955054</v>
      </c>
      <c r="H522" s="31">
        <v>-77.45524334</v>
      </c>
      <c r="I522" s="13">
        <v>946.5</v>
      </c>
      <c r="J522" s="12">
        <f t="shared" si="52"/>
        <v>904.9</v>
      </c>
      <c r="K522" s="26">
        <f t="shared" si="53"/>
        <v>939.125624530118</v>
      </c>
      <c r="L522" s="26">
        <f aca="true" t="shared" si="56" ref="L522:L585">(K522+88.08)</f>
        <v>1027.205624530118</v>
      </c>
      <c r="M522" s="26">
        <f t="shared" si="54"/>
        <v>1022.655624530118</v>
      </c>
      <c r="N522" s="27">
        <f t="shared" si="55"/>
        <v>1024.930624530118</v>
      </c>
      <c r="O522" s="12">
        <v>20.9</v>
      </c>
      <c r="P522" s="12">
        <v>56.4</v>
      </c>
      <c r="Q522" s="12">
        <v>53.1</v>
      </c>
      <c r="S522" s="28">
        <v>2.709</v>
      </c>
      <c r="T522" s="16">
        <v>69.725</v>
      </c>
      <c r="U522" s="16">
        <f t="shared" si="50"/>
        <v>262.68249999999995</v>
      </c>
      <c r="V522" s="28">
        <v>0.289</v>
      </c>
      <c r="W522" s="47">
        <v>1.291</v>
      </c>
      <c r="X522" s="47">
        <f t="shared" si="51"/>
        <v>1.2923333333333333</v>
      </c>
      <c r="Y522" s="29">
        <v>12.302</v>
      </c>
      <c r="Z522" s="27">
        <v>1024.930624530118</v>
      </c>
    </row>
    <row r="523" spans="1:26" ht="12.75">
      <c r="A523" s="2">
        <v>37004</v>
      </c>
      <c r="B523" s="16">
        <v>113</v>
      </c>
      <c r="C523" s="31">
        <v>0.795486093</v>
      </c>
      <c r="D523" s="15">
        <v>0.795486093</v>
      </c>
      <c r="E523" s="4">
        <v>5133</v>
      </c>
      <c r="F523" s="14">
        <v>0</v>
      </c>
      <c r="G523" s="31">
        <v>37.69092647</v>
      </c>
      <c r="H523" s="31">
        <v>-77.4520564</v>
      </c>
      <c r="I523" s="13">
        <v>945.2</v>
      </c>
      <c r="J523" s="12">
        <f t="shared" si="52"/>
        <v>903.6</v>
      </c>
      <c r="K523" s="26">
        <f t="shared" si="53"/>
        <v>951.063848077733</v>
      </c>
      <c r="L523" s="26">
        <f t="shared" si="56"/>
        <v>1039.143848077733</v>
      </c>
      <c r="M523" s="26">
        <f t="shared" si="54"/>
        <v>1034.5938480777331</v>
      </c>
      <c r="N523" s="27">
        <f t="shared" si="55"/>
        <v>1036.8688480777332</v>
      </c>
      <c r="O523" s="12">
        <v>20.7</v>
      </c>
      <c r="P523" s="12">
        <v>56.1</v>
      </c>
      <c r="Q523" s="12">
        <v>51.9</v>
      </c>
      <c r="R523" s="1">
        <v>1.59E-05</v>
      </c>
      <c r="S523" s="28">
        <v>2.728</v>
      </c>
      <c r="T523" s="16">
        <v>69.538</v>
      </c>
      <c r="U523" s="16">
        <f t="shared" si="50"/>
        <v>244.99883333333332</v>
      </c>
      <c r="V523" s="28">
        <v>0.287</v>
      </c>
      <c r="W523" s="47">
        <v>1.291</v>
      </c>
      <c r="X523" s="47">
        <f t="shared" si="51"/>
        <v>1.292</v>
      </c>
      <c r="Y523" s="29">
        <v>12.269</v>
      </c>
      <c r="Z523" s="27">
        <v>1036.8688480777332</v>
      </c>
    </row>
    <row r="524" spans="1:26" ht="12.75">
      <c r="A524" s="2">
        <v>37004</v>
      </c>
      <c r="B524" s="16">
        <v>113</v>
      </c>
      <c r="C524" s="31">
        <v>0.795601845</v>
      </c>
      <c r="D524" s="15">
        <v>0.795601845</v>
      </c>
      <c r="E524" s="4">
        <v>5143</v>
      </c>
      <c r="F524" s="14">
        <v>0</v>
      </c>
      <c r="G524" s="31">
        <v>37.68693067</v>
      </c>
      <c r="H524" s="31">
        <v>-77.44776684</v>
      </c>
      <c r="I524" s="13">
        <v>944.1</v>
      </c>
      <c r="J524" s="12">
        <f t="shared" si="52"/>
        <v>902.5</v>
      </c>
      <c r="K524" s="26">
        <f t="shared" si="53"/>
        <v>961.1788446323276</v>
      </c>
      <c r="L524" s="26">
        <f t="shared" si="56"/>
        <v>1049.2588446323275</v>
      </c>
      <c r="M524" s="26">
        <f t="shared" si="54"/>
        <v>1044.7088446323276</v>
      </c>
      <c r="N524" s="27">
        <f t="shared" si="55"/>
        <v>1046.9838446323274</v>
      </c>
      <c r="O524" s="12">
        <v>20.4</v>
      </c>
      <c r="P524" s="12">
        <v>57.8</v>
      </c>
      <c r="Q524" s="12">
        <v>48.5</v>
      </c>
      <c r="S524" s="28">
        <v>3.554</v>
      </c>
      <c r="T524" s="16">
        <v>541.833</v>
      </c>
      <c r="U524" s="16">
        <f t="shared" si="50"/>
        <v>297.30899999999997</v>
      </c>
      <c r="V524" s="28">
        <v>0.323</v>
      </c>
      <c r="W524" s="47">
        <v>1.29</v>
      </c>
      <c r="X524" s="47">
        <f t="shared" si="51"/>
        <v>1.2914999999999999</v>
      </c>
      <c r="Y524" s="29">
        <v>12.258</v>
      </c>
      <c r="Z524" s="27">
        <v>1046.9838446323274</v>
      </c>
    </row>
    <row r="525" spans="1:26" ht="12.75">
      <c r="A525" s="2">
        <v>37004</v>
      </c>
      <c r="B525" s="16">
        <v>113</v>
      </c>
      <c r="C525" s="31">
        <v>0.795717597</v>
      </c>
      <c r="D525" s="15">
        <v>0.795717597</v>
      </c>
      <c r="E525" s="4">
        <v>5153</v>
      </c>
      <c r="F525" s="14">
        <v>0</v>
      </c>
      <c r="G525" s="31">
        <v>37.6841203</v>
      </c>
      <c r="H525" s="31">
        <v>-77.44214609</v>
      </c>
      <c r="I525" s="13">
        <v>941.1</v>
      </c>
      <c r="J525" s="12">
        <f t="shared" si="52"/>
        <v>899.5</v>
      </c>
      <c r="K525" s="26">
        <f t="shared" si="53"/>
        <v>988.8279868425344</v>
      </c>
      <c r="L525" s="26">
        <f t="shared" si="56"/>
        <v>1076.9079868425345</v>
      </c>
      <c r="M525" s="26">
        <f t="shared" si="54"/>
        <v>1072.3579868425345</v>
      </c>
      <c r="N525" s="27">
        <f t="shared" si="55"/>
        <v>1074.6329868425346</v>
      </c>
      <c r="O525" s="12">
        <v>20.4</v>
      </c>
      <c r="P525" s="12">
        <v>57.8</v>
      </c>
      <c r="Q525" s="12">
        <v>49.9</v>
      </c>
      <c r="S525" s="28">
        <v>3.502</v>
      </c>
      <c r="T525" s="16">
        <v>489.146</v>
      </c>
      <c r="U525" s="16">
        <f t="shared" si="50"/>
        <v>323.3691666666667</v>
      </c>
      <c r="V525" s="28">
        <v>0.278</v>
      </c>
      <c r="W525" s="47">
        <v>1.29</v>
      </c>
      <c r="X525" s="47">
        <f t="shared" si="51"/>
        <v>1.2910000000000001</v>
      </c>
      <c r="Y525" s="29">
        <v>12.298</v>
      </c>
      <c r="Z525" s="27">
        <v>1074.6329868425346</v>
      </c>
    </row>
    <row r="526" spans="1:26" ht="12.75">
      <c r="A526" s="2">
        <v>37004</v>
      </c>
      <c r="B526" s="16">
        <v>113</v>
      </c>
      <c r="C526" s="31">
        <v>0.795833349</v>
      </c>
      <c r="D526" s="15">
        <v>0.795833349</v>
      </c>
      <c r="E526" s="4">
        <v>5163</v>
      </c>
      <c r="F526" s="14">
        <v>0</v>
      </c>
      <c r="G526" s="31">
        <v>37.68419249</v>
      </c>
      <c r="H526" s="31">
        <v>-77.43532808</v>
      </c>
      <c r="I526" s="13">
        <v>939</v>
      </c>
      <c r="J526" s="12">
        <f t="shared" si="52"/>
        <v>897.4</v>
      </c>
      <c r="K526" s="26">
        <f t="shared" si="53"/>
        <v>1008.2373093650448</v>
      </c>
      <c r="L526" s="26">
        <f t="shared" si="56"/>
        <v>1096.3173093650448</v>
      </c>
      <c r="M526" s="26">
        <f t="shared" si="54"/>
        <v>1091.7673093650449</v>
      </c>
      <c r="N526" s="27">
        <f t="shared" si="55"/>
        <v>1094.0423093650447</v>
      </c>
      <c r="O526" s="12">
        <v>20.1</v>
      </c>
      <c r="P526" s="12">
        <v>59.1</v>
      </c>
      <c r="Q526" s="12">
        <v>51.6</v>
      </c>
      <c r="S526" s="28">
        <v>2.789</v>
      </c>
      <c r="T526" s="16">
        <v>121.478</v>
      </c>
      <c r="U526" s="16">
        <f t="shared" si="50"/>
        <v>279.4355</v>
      </c>
      <c r="V526" s="28">
        <v>0.283</v>
      </c>
      <c r="W526" s="47">
        <v>1.289</v>
      </c>
      <c r="X526" s="47">
        <f t="shared" si="51"/>
        <v>1.2905</v>
      </c>
      <c r="Y526" s="29">
        <v>12.271</v>
      </c>
      <c r="Z526" s="27">
        <v>1094.0423093650447</v>
      </c>
    </row>
    <row r="527" spans="1:26" ht="12.75">
      <c r="A527" s="2">
        <v>37004</v>
      </c>
      <c r="B527" s="16">
        <v>113</v>
      </c>
      <c r="C527" s="31">
        <v>0.795949101</v>
      </c>
      <c r="D527" s="15">
        <v>0.795949101</v>
      </c>
      <c r="E527" s="4">
        <v>5173</v>
      </c>
      <c r="F527" s="14">
        <v>0</v>
      </c>
      <c r="G527" s="31">
        <v>37.6856749</v>
      </c>
      <c r="H527" s="31">
        <v>-77.42831552</v>
      </c>
      <c r="I527" s="13">
        <v>937.4</v>
      </c>
      <c r="J527" s="12">
        <f t="shared" si="52"/>
        <v>895.8</v>
      </c>
      <c r="K527" s="26">
        <f t="shared" si="53"/>
        <v>1023.0558747465637</v>
      </c>
      <c r="L527" s="26">
        <f t="shared" si="56"/>
        <v>1111.1358747465638</v>
      </c>
      <c r="M527" s="26">
        <f t="shared" si="54"/>
        <v>1106.5858747465638</v>
      </c>
      <c r="N527" s="27">
        <f t="shared" si="55"/>
        <v>1108.8608747465637</v>
      </c>
      <c r="O527" s="12">
        <v>20</v>
      </c>
      <c r="P527" s="12">
        <v>58.6</v>
      </c>
      <c r="Q527" s="12">
        <v>54.6</v>
      </c>
      <c r="S527" s="28">
        <v>3.129</v>
      </c>
      <c r="T527" s="16">
        <v>278.791</v>
      </c>
      <c r="U527" s="16">
        <f t="shared" si="50"/>
        <v>261.7518333333333</v>
      </c>
      <c r="V527" s="28">
        <v>0.284</v>
      </c>
      <c r="W527" s="47">
        <v>1.289</v>
      </c>
      <c r="X527" s="47">
        <f t="shared" si="51"/>
        <v>1.2899999999999998</v>
      </c>
      <c r="Y527" s="29">
        <v>12.271</v>
      </c>
      <c r="Z527" s="27">
        <v>1108.8608747465637</v>
      </c>
    </row>
    <row r="528" spans="1:26" ht="12.75">
      <c r="A528" s="2">
        <v>37004</v>
      </c>
      <c r="B528" s="16">
        <v>113</v>
      </c>
      <c r="C528" s="31">
        <v>0.796064794</v>
      </c>
      <c r="D528" s="15">
        <v>0.796064794</v>
      </c>
      <c r="E528" s="4">
        <v>5183</v>
      </c>
      <c r="F528" s="14">
        <v>0</v>
      </c>
      <c r="G528" s="31">
        <v>37.68859535</v>
      </c>
      <c r="H528" s="31">
        <v>-77.42180804</v>
      </c>
      <c r="I528" s="13">
        <v>936.5</v>
      </c>
      <c r="J528" s="12">
        <f t="shared" si="52"/>
        <v>894.9</v>
      </c>
      <c r="K528" s="26">
        <f t="shared" si="53"/>
        <v>1031.402953390761</v>
      </c>
      <c r="L528" s="26">
        <f t="shared" si="56"/>
        <v>1119.482953390761</v>
      </c>
      <c r="M528" s="26">
        <f t="shared" si="54"/>
        <v>1114.932953390761</v>
      </c>
      <c r="N528" s="27">
        <f t="shared" si="55"/>
        <v>1117.2079533907608</v>
      </c>
      <c r="O528" s="12">
        <v>19.8</v>
      </c>
      <c r="P528" s="12">
        <v>59.2</v>
      </c>
      <c r="Q528" s="12">
        <v>53.9</v>
      </c>
      <c r="S528" s="28">
        <v>3.394</v>
      </c>
      <c r="T528" s="16">
        <v>436.086</v>
      </c>
      <c r="U528" s="16">
        <f t="shared" si="50"/>
        <v>322.812</v>
      </c>
      <c r="V528" s="28">
        <v>0.261</v>
      </c>
      <c r="W528" s="47">
        <v>1.288</v>
      </c>
      <c r="X528" s="47">
        <f t="shared" si="51"/>
        <v>1.2895</v>
      </c>
      <c r="Y528" s="29">
        <v>12.302</v>
      </c>
      <c r="Z528" s="27">
        <v>1117.2079533907608</v>
      </c>
    </row>
    <row r="529" spans="1:26" ht="12.75">
      <c r="A529" s="2">
        <v>37004</v>
      </c>
      <c r="B529" s="16">
        <v>113</v>
      </c>
      <c r="C529" s="31">
        <v>0.796180546</v>
      </c>
      <c r="D529" s="15">
        <v>0.796180546</v>
      </c>
      <c r="E529" s="4">
        <v>5193</v>
      </c>
      <c r="F529" s="14">
        <v>0</v>
      </c>
      <c r="G529" s="31">
        <v>37.69297587</v>
      </c>
      <c r="H529" s="31">
        <v>-77.41666302</v>
      </c>
      <c r="I529" s="13">
        <v>934.2</v>
      </c>
      <c r="J529" s="12">
        <f t="shared" si="52"/>
        <v>892.6</v>
      </c>
      <c r="K529" s="26">
        <f t="shared" si="53"/>
        <v>1052.7725743093154</v>
      </c>
      <c r="L529" s="26">
        <f t="shared" si="56"/>
        <v>1140.8525743093153</v>
      </c>
      <c r="M529" s="26">
        <f t="shared" si="54"/>
        <v>1136.3025743093153</v>
      </c>
      <c r="N529" s="27">
        <f t="shared" si="55"/>
        <v>1138.5775743093154</v>
      </c>
      <c r="O529" s="12">
        <v>19.8</v>
      </c>
      <c r="P529" s="12">
        <v>60.4</v>
      </c>
      <c r="Q529" s="12">
        <v>44.9</v>
      </c>
      <c r="R529" s="1">
        <v>1.77E-05</v>
      </c>
      <c r="S529" s="28">
        <v>3.207</v>
      </c>
      <c r="T529" s="16">
        <v>330.899</v>
      </c>
      <c r="U529" s="16">
        <f t="shared" si="50"/>
        <v>366.3721666666667</v>
      </c>
      <c r="V529" s="28">
        <v>0.262</v>
      </c>
      <c r="W529" s="47">
        <v>1.288</v>
      </c>
      <c r="X529" s="47">
        <f t="shared" si="51"/>
        <v>1.289</v>
      </c>
      <c r="Y529" s="29">
        <v>12.271</v>
      </c>
      <c r="Z529" s="27">
        <v>1138.5775743093154</v>
      </c>
    </row>
    <row r="530" spans="1:26" ht="12.75">
      <c r="A530" s="2">
        <v>37004</v>
      </c>
      <c r="B530" s="16">
        <v>113</v>
      </c>
      <c r="C530" s="31">
        <v>0.796296299</v>
      </c>
      <c r="D530" s="15">
        <v>0.796296299</v>
      </c>
      <c r="E530" s="4">
        <v>5203</v>
      </c>
      <c r="F530" s="14">
        <v>0</v>
      </c>
      <c r="G530" s="31">
        <v>37.6983191</v>
      </c>
      <c r="H530" s="31">
        <v>-77.41320671</v>
      </c>
      <c r="I530" s="13">
        <v>932.3</v>
      </c>
      <c r="J530" s="12">
        <f t="shared" si="52"/>
        <v>890.6999999999999</v>
      </c>
      <c r="K530" s="26">
        <f t="shared" si="53"/>
        <v>1070.4673128017976</v>
      </c>
      <c r="L530" s="26">
        <f t="shared" si="56"/>
        <v>1158.5473128017975</v>
      </c>
      <c r="M530" s="26">
        <f t="shared" si="54"/>
        <v>1153.9973128017975</v>
      </c>
      <c r="N530" s="27">
        <f t="shared" si="55"/>
        <v>1156.2723128017974</v>
      </c>
      <c r="O530" s="12">
        <v>19.5</v>
      </c>
      <c r="P530" s="12">
        <v>61.1</v>
      </c>
      <c r="Q530" s="12">
        <v>49.9</v>
      </c>
      <c r="S530" s="28">
        <v>2.646</v>
      </c>
      <c r="T530" s="16">
        <v>15.731</v>
      </c>
      <c r="U530" s="16">
        <f t="shared" si="50"/>
        <v>278.68850000000003</v>
      </c>
      <c r="V530" s="28">
        <v>0.281</v>
      </c>
      <c r="W530" s="47">
        <v>1.288</v>
      </c>
      <c r="X530" s="47">
        <f t="shared" si="51"/>
        <v>1.2886666666666666</v>
      </c>
      <c r="Y530" s="29">
        <v>12.292</v>
      </c>
      <c r="Z530" s="27">
        <v>1156.2723128017974</v>
      </c>
    </row>
    <row r="531" spans="1:26" ht="12.75">
      <c r="A531" s="2">
        <v>37004</v>
      </c>
      <c r="B531" s="16">
        <v>113</v>
      </c>
      <c r="C531" s="31">
        <v>0.796412051</v>
      </c>
      <c r="D531" s="15">
        <v>0.796412051</v>
      </c>
      <c r="E531" s="4">
        <v>5213</v>
      </c>
      <c r="F531" s="14">
        <v>0</v>
      </c>
      <c r="G531" s="31">
        <v>37.70417206</v>
      </c>
      <c r="H531" s="31">
        <v>-77.41124591</v>
      </c>
      <c r="I531" s="13">
        <v>929.3</v>
      </c>
      <c r="J531" s="12">
        <f t="shared" si="52"/>
        <v>887.6999999999999</v>
      </c>
      <c r="K531" s="26">
        <f t="shared" si="53"/>
        <v>1098.4833696464839</v>
      </c>
      <c r="L531" s="26">
        <f t="shared" si="56"/>
        <v>1186.5633696464838</v>
      </c>
      <c r="M531" s="26">
        <f t="shared" si="54"/>
        <v>1182.0133696464839</v>
      </c>
      <c r="N531" s="27">
        <f t="shared" si="55"/>
        <v>1184.2883696464837</v>
      </c>
      <c r="O531" s="12">
        <v>19.4</v>
      </c>
      <c r="P531" s="12">
        <v>61.2</v>
      </c>
      <c r="Q531" s="12">
        <v>59</v>
      </c>
      <c r="S531" s="28">
        <v>3.423</v>
      </c>
      <c r="T531" s="16">
        <v>435.544</v>
      </c>
      <c r="U531" s="16">
        <f t="shared" si="50"/>
        <v>269.75483333333335</v>
      </c>
      <c r="V531" s="28">
        <v>0.293</v>
      </c>
      <c r="W531" s="47">
        <v>1.287</v>
      </c>
      <c r="X531" s="47">
        <f t="shared" si="51"/>
        <v>1.2881666666666667</v>
      </c>
      <c r="Y531" s="29">
        <v>12.301</v>
      </c>
      <c r="Z531" s="27">
        <v>1184.2883696464837</v>
      </c>
    </row>
    <row r="532" spans="1:26" ht="12.75">
      <c r="A532" s="2">
        <v>37004</v>
      </c>
      <c r="B532" s="16">
        <v>113</v>
      </c>
      <c r="C532" s="31">
        <v>0.796527803</v>
      </c>
      <c r="D532" s="15">
        <v>0.796527803</v>
      </c>
      <c r="E532" s="4">
        <v>5223</v>
      </c>
      <c r="F532" s="14">
        <v>0</v>
      </c>
      <c r="G532" s="31">
        <v>37.71026479</v>
      </c>
      <c r="H532" s="31">
        <v>-77.41082333</v>
      </c>
      <c r="I532" s="13">
        <v>926</v>
      </c>
      <c r="J532" s="12">
        <f t="shared" si="52"/>
        <v>884.4</v>
      </c>
      <c r="K532" s="26">
        <f t="shared" si="53"/>
        <v>1129.4105985879225</v>
      </c>
      <c r="L532" s="26">
        <f t="shared" si="56"/>
        <v>1217.4905985879225</v>
      </c>
      <c r="M532" s="26">
        <f t="shared" si="54"/>
        <v>1212.9405985879225</v>
      </c>
      <c r="N532" s="27">
        <f t="shared" si="55"/>
        <v>1215.2155985879226</v>
      </c>
      <c r="O532" s="12">
        <v>19.1</v>
      </c>
      <c r="P532" s="12">
        <v>62.3</v>
      </c>
      <c r="Q532" s="12">
        <v>52.6</v>
      </c>
      <c r="S532" s="28">
        <v>3.354</v>
      </c>
      <c r="T532" s="16">
        <v>435.339</v>
      </c>
      <c r="U532" s="16">
        <f t="shared" si="50"/>
        <v>322.065</v>
      </c>
      <c r="V532" s="28">
        <v>0.262</v>
      </c>
      <c r="W532" s="47">
        <v>1.287</v>
      </c>
      <c r="X532" s="47">
        <f t="shared" si="51"/>
        <v>1.2878333333333334</v>
      </c>
      <c r="Y532" s="29">
        <v>12.267</v>
      </c>
      <c r="Z532" s="27">
        <v>1215.2155985879226</v>
      </c>
    </row>
    <row r="533" spans="1:26" ht="12.75">
      <c r="A533" s="2">
        <v>37004</v>
      </c>
      <c r="B533" s="16">
        <v>113</v>
      </c>
      <c r="C533" s="31">
        <v>0.796643496</v>
      </c>
      <c r="D533" s="15">
        <v>0.796643496</v>
      </c>
      <c r="E533" s="4">
        <v>5233</v>
      </c>
      <c r="F533" s="14">
        <v>0</v>
      </c>
      <c r="G533" s="31">
        <v>37.71618169</v>
      </c>
      <c r="H533" s="31">
        <v>-77.4108536</v>
      </c>
      <c r="I533" s="13">
        <v>926.6</v>
      </c>
      <c r="J533" s="12">
        <f t="shared" si="52"/>
        <v>885</v>
      </c>
      <c r="K533" s="26">
        <f t="shared" si="53"/>
        <v>1123.7788917786427</v>
      </c>
      <c r="L533" s="26">
        <f t="shared" si="56"/>
        <v>1211.8588917786426</v>
      </c>
      <c r="M533" s="26">
        <f t="shared" si="54"/>
        <v>1207.3088917786426</v>
      </c>
      <c r="N533" s="27">
        <f t="shared" si="55"/>
        <v>1209.5838917786427</v>
      </c>
      <c r="O533" s="12">
        <v>19.2</v>
      </c>
      <c r="P533" s="12">
        <v>60.9</v>
      </c>
      <c r="Q533" s="12">
        <v>52.5</v>
      </c>
      <c r="S533" s="28">
        <v>3.119</v>
      </c>
      <c r="T533" s="16">
        <v>277.671</v>
      </c>
      <c r="U533" s="16">
        <f t="shared" si="50"/>
        <v>321.87833333333333</v>
      </c>
      <c r="V533" s="28">
        <v>0.281</v>
      </c>
      <c r="W533" s="47">
        <v>1.286</v>
      </c>
      <c r="X533" s="47">
        <f t="shared" si="51"/>
        <v>1.2873333333333334</v>
      </c>
      <c r="Y533" s="29">
        <v>12.276</v>
      </c>
      <c r="Z533" s="27">
        <v>1209.5838917786427</v>
      </c>
    </row>
    <row r="534" spans="1:26" ht="12.75">
      <c r="A534" s="2">
        <v>37004</v>
      </c>
      <c r="B534" s="16">
        <v>113</v>
      </c>
      <c r="C534" s="31">
        <v>0.796759248</v>
      </c>
      <c r="D534" s="15">
        <v>0.796759248</v>
      </c>
      <c r="E534" s="4">
        <v>5243</v>
      </c>
      <c r="F534" s="14">
        <v>0</v>
      </c>
      <c r="G534" s="31">
        <v>37.72197033</v>
      </c>
      <c r="H534" s="31">
        <v>-77.41158384</v>
      </c>
      <c r="I534" s="13">
        <v>924.3</v>
      </c>
      <c r="J534" s="12">
        <f t="shared" si="52"/>
        <v>882.6999999999999</v>
      </c>
      <c r="K534" s="26">
        <f t="shared" si="53"/>
        <v>1145.3878739966735</v>
      </c>
      <c r="L534" s="26">
        <f t="shared" si="56"/>
        <v>1233.4678739966735</v>
      </c>
      <c r="M534" s="26">
        <f t="shared" si="54"/>
        <v>1228.9178739966735</v>
      </c>
      <c r="N534" s="27">
        <f t="shared" si="55"/>
        <v>1231.1928739966734</v>
      </c>
      <c r="O534" s="12">
        <v>18.9</v>
      </c>
      <c r="P534" s="12">
        <v>62.1</v>
      </c>
      <c r="Q534" s="12">
        <v>52.4</v>
      </c>
      <c r="S534" s="28">
        <v>3.322</v>
      </c>
      <c r="T534" s="16">
        <v>382.484</v>
      </c>
      <c r="U534" s="16">
        <f t="shared" si="50"/>
        <v>312.94466666666665</v>
      </c>
      <c r="V534" s="28">
        <v>0.281</v>
      </c>
      <c r="W534" s="47">
        <v>1.286</v>
      </c>
      <c r="X534" s="47">
        <f t="shared" si="51"/>
        <v>1.287</v>
      </c>
      <c r="Y534" s="29">
        <v>12.3</v>
      </c>
      <c r="Z534" s="27">
        <v>1231.1928739966734</v>
      </c>
    </row>
    <row r="535" spans="1:26" ht="12.75">
      <c r="A535" s="2">
        <v>37004</v>
      </c>
      <c r="B535" s="16">
        <v>113</v>
      </c>
      <c r="C535" s="31">
        <v>0.796875</v>
      </c>
      <c r="D535" s="15">
        <v>0.796875</v>
      </c>
      <c r="E535" s="4">
        <v>5253</v>
      </c>
      <c r="F535" s="14">
        <v>0</v>
      </c>
      <c r="G535" s="31">
        <v>37.7273142</v>
      </c>
      <c r="H535" s="31">
        <v>-77.41446729</v>
      </c>
      <c r="I535" s="13">
        <v>923.3</v>
      </c>
      <c r="J535" s="12">
        <f t="shared" si="52"/>
        <v>881.6999999999999</v>
      </c>
      <c r="K535" s="26">
        <f t="shared" si="53"/>
        <v>1154.8006514407205</v>
      </c>
      <c r="L535" s="26">
        <f t="shared" si="56"/>
        <v>1242.8806514407204</v>
      </c>
      <c r="M535" s="26">
        <f t="shared" si="54"/>
        <v>1238.3306514407204</v>
      </c>
      <c r="N535" s="27">
        <f t="shared" si="55"/>
        <v>1240.6056514407205</v>
      </c>
      <c r="O535" s="12">
        <v>18.9</v>
      </c>
      <c r="P535" s="12">
        <v>61.8</v>
      </c>
      <c r="Q535" s="12">
        <v>52.4</v>
      </c>
      <c r="R535" s="1">
        <v>1.79E-05</v>
      </c>
      <c r="S535" s="28">
        <v>3.274</v>
      </c>
      <c r="T535" s="16">
        <v>382.279</v>
      </c>
      <c r="U535" s="16">
        <f t="shared" si="50"/>
        <v>321.508</v>
      </c>
      <c r="V535" s="28">
        <v>0.271</v>
      </c>
      <c r="W535" s="47">
        <v>1.285</v>
      </c>
      <c r="X535" s="47">
        <f t="shared" si="51"/>
        <v>1.2865</v>
      </c>
      <c r="Y535" s="29">
        <v>12.258</v>
      </c>
      <c r="Z535" s="27">
        <v>1240.6056514407205</v>
      </c>
    </row>
    <row r="536" spans="1:26" ht="12.75">
      <c r="A536" s="2">
        <v>37004</v>
      </c>
      <c r="B536" s="16">
        <v>113</v>
      </c>
      <c r="C536" s="31">
        <v>0.796990752</v>
      </c>
      <c r="D536" s="15">
        <v>0.796990752</v>
      </c>
      <c r="E536" s="4">
        <v>5263</v>
      </c>
      <c r="F536" s="14">
        <v>0</v>
      </c>
      <c r="G536" s="31">
        <v>37.73150811</v>
      </c>
      <c r="H536" s="31">
        <v>-77.41924248</v>
      </c>
      <c r="I536" s="13">
        <v>921.5</v>
      </c>
      <c r="J536" s="12">
        <f t="shared" si="52"/>
        <v>879.9</v>
      </c>
      <c r="K536" s="26">
        <f t="shared" si="53"/>
        <v>1171.7705852186007</v>
      </c>
      <c r="L536" s="26">
        <f t="shared" si="56"/>
        <v>1259.8505852186006</v>
      </c>
      <c r="M536" s="26">
        <f t="shared" si="54"/>
        <v>1255.3005852186006</v>
      </c>
      <c r="N536" s="27">
        <f t="shared" si="55"/>
        <v>1257.5755852186007</v>
      </c>
      <c r="O536" s="12">
        <v>18.8</v>
      </c>
      <c r="P536" s="12">
        <v>62.8</v>
      </c>
      <c r="Q536" s="12">
        <v>53</v>
      </c>
      <c r="S536" s="28">
        <v>3.268</v>
      </c>
      <c r="T536" s="16">
        <v>382.092</v>
      </c>
      <c r="U536" s="16">
        <f t="shared" si="50"/>
        <v>382.5681666666667</v>
      </c>
      <c r="V536" s="28">
        <v>0.281</v>
      </c>
      <c r="W536" s="47">
        <v>1.285</v>
      </c>
      <c r="X536" s="47">
        <f t="shared" si="51"/>
        <v>1.286</v>
      </c>
      <c r="Y536" s="29">
        <v>12.275</v>
      </c>
      <c r="Z536" s="27">
        <v>1257.5755852186007</v>
      </c>
    </row>
    <row r="537" spans="1:26" ht="12.75">
      <c r="A537" s="2">
        <v>37004</v>
      </c>
      <c r="B537" s="16">
        <v>113</v>
      </c>
      <c r="C537" s="31">
        <v>0.797106504</v>
      </c>
      <c r="D537" s="15">
        <v>0.797106504</v>
      </c>
      <c r="E537" s="4">
        <v>5273</v>
      </c>
      <c r="F537" s="14">
        <v>0</v>
      </c>
      <c r="G537" s="31">
        <v>37.73357655</v>
      </c>
      <c r="H537" s="31">
        <v>-77.42540641</v>
      </c>
      <c r="I537" s="13">
        <v>919.1</v>
      </c>
      <c r="J537" s="12">
        <f t="shared" si="52"/>
        <v>877.5</v>
      </c>
      <c r="K537" s="26">
        <f t="shared" si="53"/>
        <v>1194.4512449231374</v>
      </c>
      <c r="L537" s="26">
        <f t="shared" si="56"/>
        <v>1282.5312449231374</v>
      </c>
      <c r="M537" s="26">
        <f t="shared" si="54"/>
        <v>1277.9812449231374</v>
      </c>
      <c r="N537" s="27">
        <f t="shared" si="55"/>
        <v>1280.2562449231373</v>
      </c>
      <c r="O537" s="12">
        <v>18.5</v>
      </c>
      <c r="P537" s="12">
        <v>63.2</v>
      </c>
      <c r="Q537" s="12">
        <v>52.1</v>
      </c>
      <c r="S537" s="28">
        <v>3.038</v>
      </c>
      <c r="T537" s="16">
        <v>224.405</v>
      </c>
      <c r="U537" s="16">
        <f t="shared" si="50"/>
        <v>347.37833333333333</v>
      </c>
      <c r="V537" s="28">
        <v>0.293</v>
      </c>
      <c r="W537" s="47">
        <v>1.284</v>
      </c>
      <c r="X537" s="47">
        <f t="shared" si="51"/>
        <v>1.2855</v>
      </c>
      <c r="Y537" s="29">
        <v>12.301</v>
      </c>
      <c r="Z537" s="27">
        <v>1280.2562449231373</v>
      </c>
    </row>
    <row r="538" spans="1:26" ht="12.75">
      <c r="A538" s="2">
        <v>37004</v>
      </c>
      <c r="B538" s="16">
        <v>113</v>
      </c>
      <c r="C538" s="31">
        <v>0.797222197</v>
      </c>
      <c r="D538" s="15">
        <v>0.797222197</v>
      </c>
      <c r="E538" s="4">
        <v>5283</v>
      </c>
      <c r="F538" s="14">
        <v>0</v>
      </c>
      <c r="G538" s="31">
        <v>37.73412245</v>
      </c>
      <c r="H538" s="31">
        <v>-77.43198113</v>
      </c>
      <c r="I538" s="13">
        <v>918.1</v>
      </c>
      <c r="J538" s="12">
        <f t="shared" si="52"/>
        <v>876.5</v>
      </c>
      <c r="K538" s="26">
        <f t="shared" si="53"/>
        <v>1203.9198336024008</v>
      </c>
      <c r="L538" s="26">
        <f t="shared" si="56"/>
        <v>1291.9998336024007</v>
      </c>
      <c r="M538" s="26">
        <f t="shared" si="54"/>
        <v>1287.4498336024008</v>
      </c>
      <c r="N538" s="27">
        <f t="shared" si="55"/>
        <v>1289.7248336024008</v>
      </c>
      <c r="O538" s="12">
        <v>18.3</v>
      </c>
      <c r="P538" s="12">
        <v>64.5</v>
      </c>
      <c r="Q538" s="12">
        <v>47.9</v>
      </c>
      <c r="S538" s="28">
        <v>3.106</v>
      </c>
      <c r="T538" s="16">
        <v>276.737</v>
      </c>
      <c r="U538" s="16">
        <f t="shared" si="50"/>
        <v>320.94466666666665</v>
      </c>
      <c r="V538" s="28">
        <v>0.271</v>
      </c>
      <c r="W538" s="47">
        <v>1.284</v>
      </c>
      <c r="X538" s="47">
        <f t="shared" si="51"/>
        <v>1.285</v>
      </c>
      <c r="Y538" s="29">
        <v>12.272</v>
      </c>
      <c r="Z538" s="27">
        <v>1289.7248336024008</v>
      </c>
    </row>
    <row r="539" spans="1:26" ht="12.75">
      <c r="A539" s="2">
        <v>37004</v>
      </c>
      <c r="B539" s="16">
        <v>113</v>
      </c>
      <c r="C539" s="31">
        <v>0.797337949</v>
      </c>
      <c r="D539" s="15">
        <v>0.797337949</v>
      </c>
      <c r="E539" s="4">
        <v>5293</v>
      </c>
      <c r="F539" s="14">
        <v>0</v>
      </c>
      <c r="G539" s="31">
        <v>37.73363511</v>
      </c>
      <c r="H539" s="31">
        <v>-77.43850534</v>
      </c>
      <c r="I539" s="13">
        <v>916.8</v>
      </c>
      <c r="J539" s="12">
        <f t="shared" si="52"/>
        <v>875.1999999999999</v>
      </c>
      <c r="K539" s="26">
        <f t="shared" si="53"/>
        <v>1216.2451618726154</v>
      </c>
      <c r="L539" s="26">
        <f t="shared" si="56"/>
        <v>1304.3251618726154</v>
      </c>
      <c r="M539" s="26">
        <f t="shared" si="54"/>
        <v>1299.7751618726154</v>
      </c>
      <c r="N539" s="27">
        <f t="shared" si="55"/>
        <v>1302.0501618726153</v>
      </c>
      <c r="O539" s="12">
        <v>18.3</v>
      </c>
      <c r="P539" s="12">
        <v>63.8</v>
      </c>
      <c r="Q539" s="12">
        <v>49.9</v>
      </c>
      <c r="S539" s="28">
        <v>2.958</v>
      </c>
      <c r="T539" s="16">
        <v>224.032</v>
      </c>
      <c r="U539" s="16">
        <f t="shared" si="50"/>
        <v>312.00483333333335</v>
      </c>
      <c r="V539" s="28">
        <v>0.261</v>
      </c>
      <c r="W539" s="47">
        <v>1.283</v>
      </c>
      <c r="X539" s="47">
        <f t="shared" si="51"/>
        <v>1.2844999999999998</v>
      </c>
      <c r="Y539" s="29">
        <v>12.273</v>
      </c>
      <c r="Z539" s="27">
        <v>1302.0501618726153</v>
      </c>
    </row>
    <row r="540" spans="1:26" ht="12.75">
      <c r="A540" s="2">
        <v>37004</v>
      </c>
      <c r="B540" s="16">
        <v>113</v>
      </c>
      <c r="C540" s="31">
        <v>0.797453701</v>
      </c>
      <c r="D540" s="15">
        <v>0.797453701</v>
      </c>
      <c r="E540" s="4">
        <v>5303</v>
      </c>
      <c r="F540" s="14">
        <v>0</v>
      </c>
      <c r="G540" s="31">
        <v>37.73249437</v>
      </c>
      <c r="H540" s="31">
        <v>-77.4446659</v>
      </c>
      <c r="I540" s="13">
        <v>913.4</v>
      </c>
      <c r="J540" s="12">
        <f t="shared" si="52"/>
        <v>871.8</v>
      </c>
      <c r="K540" s="26">
        <f t="shared" si="53"/>
        <v>1248.5673946272614</v>
      </c>
      <c r="L540" s="26">
        <f t="shared" si="56"/>
        <v>1336.6473946272613</v>
      </c>
      <c r="M540" s="26">
        <f t="shared" si="54"/>
        <v>1332.0973946272613</v>
      </c>
      <c r="N540" s="27">
        <f t="shared" si="55"/>
        <v>1334.3723946272612</v>
      </c>
      <c r="O540" s="12">
        <v>18.3</v>
      </c>
      <c r="P540" s="12">
        <v>63.7</v>
      </c>
      <c r="Q540" s="12">
        <v>50.6</v>
      </c>
      <c r="S540" s="28">
        <v>2.523</v>
      </c>
      <c r="T540" s="16">
        <v>-38.655</v>
      </c>
      <c r="U540" s="16">
        <f t="shared" si="50"/>
        <v>241.81499999999997</v>
      </c>
      <c r="V540" s="28">
        <v>0.252</v>
      </c>
      <c r="W540" s="47">
        <v>1.283</v>
      </c>
      <c r="X540" s="47">
        <f t="shared" si="51"/>
        <v>1.2839999999999998</v>
      </c>
      <c r="Y540" s="29">
        <v>12.298</v>
      </c>
      <c r="Z540" s="27">
        <v>1334.3723946272612</v>
      </c>
    </row>
    <row r="541" spans="1:26" ht="12.75">
      <c r="A541" s="2">
        <v>37004</v>
      </c>
      <c r="B541" s="16">
        <v>113</v>
      </c>
      <c r="C541" s="31">
        <v>0.797569454</v>
      </c>
      <c r="D541" s="15">
        <v>0.797569454</v>
      </c>
      <c r="E541" s="4">
        <v>5313</v>
      </c>
      <c r="F541" s="14">
        <v>0</v>
      </c>
      <c r="G541" s="31">
        <v>37.73077153</v>
      </c>
      <c r="H541" s="31">
        <v>-77.45042784</v>
      </c>
      <c r="I541" s="13">
        <v>911.7</v>
      </c>
      <c r="J541" s="12">
        <f t="shared" si="52"/>
        <v>870.1</v>
      </c>
      <c r="K541" s="26">
        <f t="shared" si="53"/>
        <v>1264.7758128077753</v>
      </c>
      <c r="L541" s="26">
        <f t="shared" si="56"/>
        <v>1352.8558128077752</v>
      </c>
      <c r="M541" s="26">
        <f t="shared" si="54"/>
        <v>1348.3058128077753</v>
      </c>
      <c r="N541" s="27">
        <f t="shared" si="55"/>
        <v>1350.5808128077751</v>
      </c>
      <c r="O541" s="12">
        <v>18.3</v>
      </c>
      <c r="P541" s="12">
        <v>63.7</v>
      </c>
      <c r="Q541" s="12">
        <v>51.1</v>
      </c>
      <c r="R541" s="1">
        <v>1.96E-05</v>
      </c>
      <c r="S541" s="28">
        <v>3.856</v>
      </c>
      <c r="T541" s="16">
        <v>696.177</v>
      </c>
      <c r="U541" s="16">
        <f t="shared" si="50"/>
        <v>294.1313333333333</v>
      </c>
      <c r="V541" s="28">
        <v>0.273</v>
      </c>
      <c r="W541" s="47">
        <v>1.283</v>
      </c>
      <c r="X541" s="47">
        <f t="shared" si="51"/>
        <v>1.2836666666666663</v>
      </c>
      <c r="Y541" s="29">
        <v>12.271</v>
      </c>
      <c r="Z541" s="27">
        <v>1350.5808128077751</v>
      </c>
    </row>
    <row r="542" spans="1:26" ht="12.75">
      <c r="A542" s="2">
        <v>37004</v>
      </c>
      <c r="B542" s="16">
        <v>113</v>
      </c>
      <c r="C542" s="31">
        <v>0.797685206</v>
      </c>
      <c r="D542" s="15">
        <v>0.797685206</v>
      </c>
      <c r="E542" s="4">
        <v>5323</v>
      </c>
      <c r="F542" s="14">
        <v>0</v>
      </c>
      <c r="G542" s="31">
        <v>37.72761726</v>
      </c>
      <c r="H542" s="31">
        <v>-77.45558019</v>
      </c>
      <c r="I542" s="13">
        <v>908.9</v>
      </c>
      <c r="J542" s="12">
        <f t="shared" si="52"/>
        <v>867.3</v>
      </c>
      <c r="K542" s="26">
        <f t="shared" si="53"/>
        <v>1291.5411909260727</v>
      </c>
      <c r="L542" s="26">
        <f t="shared" si="56"/>
        <v>1379.6211909260726</v>
      </c>
      <c r="M542" s="26">
        <f t="shared" si="54"/>
        <v>1375.0711909260726</v>
      </c>
      <c r="N542" s="27">
        <f t="shared" si="55"/>
        <v>1377.3461909260727</v>
      </c>
      <c r="O542" s="12">
        <v>17.8</v>
      </c>
      <c r="P542" s="12">
        <v>65.6</v>
      </c>
      <c r="Q542" s="12">
        <v>52.6</v>
      </c>
      <c r="S542" s="28">
        <v>3.444</v>
      </c>
      <c r="T542" s="16">
        <v>433.49</v>
      </c>
      <c r="U542" s="16">
        <f t="shared" si="50"/>
        <v>302.6976666666667</v>
      </c>
      <c r="V542" s="28">
        <v>0.273</v>
      </c>
      <c r="W542" s="47">
        <v>1.282</v>
      </c>
      <c r="X542" s="47">
        <f t="shared" si="51"/>
        <v>1.2831666666666666</v>
      </c>
      <c r="Y542" s="29">
        <v>12.273</v>
      </c>
      <c r="Z542" s="27">
        <v>1377.3461909260727</v>
      </c>
    </row>
    <row r="543" spans="1:26" ht="12.75">
      <c r="A543" s="2">
        <v>37004</v>
      </c>
      <c r="B543" s="16">
        <v>113</v>
      </c>
      <c r="C543" s="31">
        <v>0.797800899</v>
      </c>
      <c r="D543" s="15">
        <v>0.797800899</v>
      </c>
      <c r="E543" s="4">
        <v>5333</v>
      </c>
      <c r="F543" s="14">
        <v>0</v>
      </c>
      <c r="G543" s="31">
        <v>37.72347196</v>
      </c>
      <c r="H543" s="31">
        <v>-77.45943623</v>
      </c>
      <c r="I543" s="13">
        <v>906.7</v>
      </c>
      <c r="J543" s="12">
        <f t="shared" si="52"/>
        <v>865.1</v>
      </c>
      <c r="K543" s="26">
        <f t="shared" si="53"/>
        <v>1312.6318199250868</v>
      </c>
      <c r="L543" s="26">
        <f t="shared" si="56"/>
        <v>1400.7118199250867</v>
      </c>
      <c r="M543" s="26">
        <f t="shared" si="54"/>
        <v>1396.1618199250868</v>
      </c>
      <c r="N543" s="27">
        <f t="shared" si="55"/>
        <v>1398.4368199250866</v>
      </c>
      <c r="O543" s="12">
        <v>17.7</v>
      </c>
      <c r="P543" s="12">
        <v>64.2</v>
      </c>
      <c r="Q543" s="12">
        <v>52.5</v>
      </c>
      <c r="S543" s="28">
        <v>2.958</v>
      </c>
      <c r="T543" s="16">
        <v>223.285</v>
      </c>
      <c r="U543" s="16">
        <f t="shared" si="50"/>
        <v>302.511</v>
      </c>
      <c r="V543" s="28">
        <v>0.261</v>
      </c>
      <c r="W543" s="47">
        <v>1.282</v>
      </c>
      <c r="X543" s="47">
        <f t="shared" si="51"/>
        <v>1.2828333333333333</v>
      </c>
      <c r="Y543" s="29">
        <v>12.298</v>
      </c>
      <c r="Z543" s="27">
        <v>1398.4368199250866</v>
      </c>
    </row>
    <row r="544" spans="1:26" ht="12.75">
      <c r="A544" s="2">
        <v>37004</v>
      </c>
      <c r="B544" s="16">
        <v>113</v>
      </c>
      <c r="C544" s="31">
        <v>0.797916651</v>
      </c>
      <c r="D544" s="15">
        <v>0.797916651</v>
      </c>
      <c r="E544" s="4">
        <v>5343</v>
      </c>
      <c r="F544" s="14">
        <v>0</v>
      </c>
      <c r="G544" s="31">
        <v>37.71855869</v>
      </c>
      <c r="H544" s="31">
        <v>-77.46153438</v>
      </c>
      <c r="I544" s="13">
        <v>904.9</v>
      </c>
      <c r="J544" s="12">
        <f t="shared" si="52"/>
        <v>863.3</v>
      </c>
      <c r="K544" s="26">
        <f t="shared" si="53"/>
        <v>1329.9277211902115</v>
      </c>
      <c r="L544" s="26">
        <f t="shared" si="56"/>
        <v>1418.0077211902114</v>
      </c>
      <c r="M544" s="26">
        <f t="shared" si="54"/>
        <v>1413.4577211902115</v>
      </c>
      <c r="N544" s="27">
        <f t="shared" si="55"/>
        <v>1415.7327211902116</v>
      </c>
      <c r="O544" s="12">
        <v>17.5</v>
      </c>
      <c r="P544" s="12">
        <v>64.4</v>
      </c>
      <c r="Q544" s="12">
        <v>52.9</v>
      </c>
      <c r="S544" s="28">
        <v>3.206</v>
      </c>
      <c r="T544" s="16">
        <v>328.098</v>
      </c>
      <c r="U544" s="16">
        <f t="shared" si="50"/>
        <v>311.07116666666667</v>
      </c>
      <c r="V544" s="28">
        <v>0.281</v>
      </c>
      <c r="W544" s="47">
        <v>1.281</v>
      </c>
      <c r="X544" s="47">
        <f t="shared" si="51"/>
        <v>1.2823333333333333</v>
      </c>
      <c r="Y544" s="29">
        <v>12.275</v>
      </c>
      <c r="Z544" s="27">
        <v>1415.7327211902116</v>
      </c>
    </row>
    <row r="545" spans="1:26" ht="12.75">
      <c r="A545" s="2">
        <v>37004</v>
      </c>
      <c r="B545" s="16">
        <v>113</v>
      </c>
      <c r="C545" s="31">
        <v>0.798032403</v>
      </c>
      <c r="D545" s="15">
        <v>0.798032403</v>
      </c>
      <c r="E545" s="4">
        <v>5353</v>
      </c>
      <c r="F545" s="14">
        <v>0</v>
      </c>
      <c r="G545" s="31">
        <v>37.71342313</v>
      </c>
      <c r="H545" s="31">
        <v>-77.46257662</v>
      </c>
      <c r="I545" s="13">
        <v>902.3</v>
      </c>
      <c r="J545" s="12">
        <f t="shared" si="52"/>
        <v>860.6999999999999</v>
      </c>
      <c r="K545" s="26">
        <f t="shared" si="53"/>
        <v>1354.9744612548611</v>
      </c>
      <c r="L545" s="26">
        <f t="shared" si="56"/>
        <v>1443.054461254861</v>
      </c>
      <c r="M545" s="26">
        <f t="shared" si="54"/>
        <v>1438.504461254861</v>
      </c>
      <c r="N545" s="27">
        <f t="shared" si="55"/>
        <v>1440.779461254861</v>
      </c>
      <c r="O545" s="12">
        <v>17.3</v>
      </c>
      <c r="P545" s="12">
        <v>63.6</v>
      </c>
      <c r="Q545" s="12">
        <v>52.4</v>
      </c>
      <c r="S545" s="28">
        <v>2.908</v>
      </c>
      <c r="T545" s="16">
        <v>170.43</v>
      </c>
      <c r="U545" s="16">
        <f t="shared" si="50"/>
        <v>302.13750000000005</v>
      </c>
      <c r="V545" s="28">
        <v>0.251</v>
      </c>
      <c r="W545" s="47">
        <v>1.281</v>
      </c>
      <c r="X545" s="47">
        <f t="shared" si="51"/>
        <v>1.2819999999999998</v>
      </c>
      <c r="Y545" s="29">
        <v>12.276</v>
      </c>
      <c r="Z545" s="27">
        <v>1440.779461254861</v>
      </c>
    </row>
    <row r="546" spans="1:26" ht="12.75">
      <c r="A546" s="2">
        <v>37004</v>
      </c>
      <c r="B546" s="16">
        <v>113</v>
      </c>
      <c r="C546" s="31">
        <v>0.798148155</v>
      </c>
      <c r="D546" s="15">
        <v>0.798148155</v>
      </c>
      <c r="E546" s="4">
        <v>5363</v>
      </c>
      <c r="F546" s="14">
        <v>0</v>
      </c>
      <c r="G546" s="31">
        <v>37.70814216</v>
      </c>
      <c r="H546" s="31">
        <v>-77.46297366</v>
      </c>
      <c r="I546" s="13">
        <v>901.4</v>
      </c>
      <c r="J546" s="12">
        <f t="shared" si="52"/>
        <v>859.8</v>
      </c>
      <c r="K546" s="26">
        <f t="shared" si="53"/>
        <v>1363.6621182342078</v>
      </c>
      <c r="L546" s="26">
        <f t="shared" si="56"/>
        <v>1451.7421182342077</v>
      </c>
      <c r="M546" s="26">
        <f t="shared" si="54"/>
        <v>1447.1921182342078</v>
      </c>
      <c r="N546" s="27">
        <f t="shared" si="55"/>
        <v>1449.4671182342076</v>
      </c>
      <c r="O546" s="12">
        <v>17.2</v>
      </c>
      <c r="P546" s="12">
        <v>63.8</v>
      </c>
      <c r="Q546" s="12">
        <v>48.6</v>
      </c>
      <c r="S546" s="28">
        <v>3.913</v>
      </c>
      <c r="T546" s="16">
        <v>695.243</v>
      </c>
      <c r="U546" s="16">
        <f t="shared" si="50"/>
        <v>424.4538333333333</v>
      </c>
      <c r="V546" s="28">
        <v>0.253</v>
      </c>
      <c r="W546" s="47">
        <v>1.28</v>
      </c>
      <c r="X546" s="47">
        <f t="shared" si="51"/>
        <v>1.2815</v>
      </c>
      <c r="Y546" s="29">
        <v>12.288</v>
      </c>
      <c r="Z546" s="27">
        <v>1449.4671182342076</v>
      </c>
    </row>
    <row r="547" spans="1:26" ht="12.75">
      <c r="A547" s="2">
        <v>37004</v>
      </c>
      <c r="B547" s="16">
        <v>113</v>
      </c>
      <c r="C547" s="31">
        <v>0.798263907</v>
      </c>
      <c r="D547" s="15">
        <v>0.798263907</v>
      </c>
      <c r="E547" s="4">
        <v>5373</v>
      </c>
      <c r="F547" s="14">
        <v>0</v>
      </c>
      <c r="G547" s="31">
        <v>37.70288406</v>
      </c>
      <c r="H547" s="31">
        <v>-77.46248577</v>
      </c>
      <c r="I547" s="13">
        <v>898.9</v>
      </c>
      <c r="J547" s="12">
        <f t="shared" si="52"/>
        <v>857.3</v>
      </c>
      <c r="K547" s="26">
        <f t="shared" si="53"/>
        <v>1387.8422977214173</v>
      </c>
      <c r="L547" s="26">
        <f t="shared" si="56"/>
        <v>1475.9222977214172</v>
      </c>
      <c r="M547" s="26">
        <f t="shared" si="54"/>
        <v>1471.3722977214172</v>
      </c>
      <c r="N547" s="27">
        <f t="shared" si="55"/>
        <v>1473.647297721417</v>
      </c>
      <c r="O547" s="12">
        <v>17.5</v>
      </c>
      <c r="P547" s="12">
        <v>60.9</v>
      </c>
      <c r="Q547" s="12">
        <v>43.6</v>
      </c>
      <c r="R547" s="1">
        <v>9.78E-06</v>
      </c>
      <c r="S547" s="28">
        <v>2.689</v>
      </c>
      <c r="T547" s="16">
        <v>65.038</v>
      </c>
      <c r="U547" s="16">
        <f t="shared" si="50"/>
        <v>319.26400000000007</v>
      </c>
      <c r="V547" s="28">
        <v>0.263</v>
      </c>
      <c r="W547" s="47">
        <v>1.28</v>
      </c>
      <c r="X547" s="47">
        <f t="shared" si="51"/>
        <v>1.281</v>
      </c>
      <c r="Y547" s="29">
        <v>12.275</v>
      </c>
      <c r="Z547" s="27">
        <v>1473.647297721417</v>
      </c>
    </row>
    <row r="548" spans="1:26" ht="12.75">
      <c r="A548" s="2">
        <v>37004</v>
      </c>
      <c r="B548" s="16">
        <v>113</v>
      </c>
      <c r="C548" s="31">
        <v>0.7983796</v>
      </c>
      <c r="D548" s="15">
        <v>0.7983796</v>
      </c>
      <c r="E548" s="4">
        <v>5383</v>
      </c>
      <c r="F548" s="14">
        <v>0</v>
      </c>
      <c r="G548" s="31">
        <v>37.69773681</v>
      </c>
      <c r="H548" s="31">
        <v>-77.46075679</v>
      </c>
      <c r="I548" s="13">
        <v>896.4</v>
      </c>
      <c r="J548" s="12">
        <f t="shared" si="52"/>
        <v>854.8</v>
      </c>
      <c r="K548" s="26">
        <f t="shared" si="53"/>
        <v>1412.093092867199</v>
      </c>
      <c r="L548" s="26">
        <f t="shared" si="56"/>
        <v>1500.1730928671989</v>
      </c>
      <c r="M548" s="26">
        <f t="shared" si="54"/>
        <v>1495.623092867199</v>
      </c>
      <c r="N548" s="27">
        <f t="shared" si="55"/>
        <v>1497.898092867199</v>
      </c>
      <c r="O548" s="12">
        <v>17.7</v>
      </c>
      <c r="P548" s="12">
        <v>56.1</v>
      </c>
      <c r="Q548" s="12">
        <v>53.4</v>
      </c>
      <c r="S548" s="28">
        <v>3.274</v>
      </c>
      <c r="T548" s="16">
        <v>379.851</v>
      </c>
      <c r="U548" s="16">
        <f t="shared" si="50"/>
        <v>310.3241666666667</v>
      </c>
      <c r="V548" s="28">
        <v>0.261</v>
      </c>
      <c r="W548" s="47">
        <v>1.279</v>
      </c>
      <c r="X548" s="47">
        <f t="shared" si="51"/>
        <v>1.2805</v>
      </c>
      <c r="Y548" s="29">
        <v>12.271</v>
      </c>
      <c r="Z548" s="27">
        <v>1497.898092867199</v>
      </c>
    </row>
    <row r="549" spans="1:26" ht="12.75">
      <c r="A549" s="2">
        <v>37004</v>
      </c>
      <c r="B549" s="16">
        <v>113</v>
      </c>
      <c r="C549" s="31">
        <v>0.798495352</v>
      </c>
      <c r="D549" s="15">
        <v>0.798495352</v>
      </c>
      <c r="E549" s="4">
        <v>5393</v>
      </c>
      <c r="F549" s="14">
        <v>0</v>
      </c>
      <c r="G549" s="31">
        <v>37.69266878</v>
      </c>
      <c r="H549" s="31">
        <v>-77.45847792</v>
      </c>
      <c r="I549" s="13">
        <v>893.9</v>
      </c>
      <c r="J549" s="12">
        <f t="shared" si="52"/>
        <v>852.3</v>
      </c>
      <c r="K549" s="26">
        <f t="shared" si="53"/>
        <v>1436.414917331032</v>
      </c>
      <c r="L549" s="26">
        <f t="shared" si="56"/>
        <v>1524.494917331032</v>
      </c>
      <c r="M549" s="26">
        <f t="shared" si="54"/>
        <v>1519.944917331032</v>
      </c>
      <c r="N549" s="27">
        <f t="shared" si="55"/>
        <v>1522.2199173310319</v>
      </c>
      <c r="O549" s="12">
        <v>17.3</v>
      </c>
      <c r="P549" s="12">
        <v>56</v>
      </c>
      <c r="Q549" s="12">
        <v>50.4</v>
      </c>
      <c r="S549" s="28">
        <v>3.177</v>
      </c>
      <c r="T549" s="16">
        <v>327.183</v>
      </c>
      <c r="U549" s="16">
        <f t="shared" si="50"/>
        <v>327.64050000000003</v>
      </c>
      <c r="V549" s="28">
        <v>0.261</v>
      </c>
      <c r="W549" s="47">
        <v>1.279</v>
      </c>
      <c r="X549" s="47">
        <f t="shared" si="51"/>
        <v>1.28</v>
      </c>
      <c r="Y549" s="29">
        <v>12.296</v>
      </c>
      <c r="Z549" s="27">
        <v>1522.2199173310319</v>
      </c>
    </row>
    <row r="550" spans="1:26" ht="12.75">
      <c r="A550" s="2">
        <v>37004</v>
      </c>
      <c r="B550" s="16">
        <v>113</v>
      </c>
      <c r="C550" s="31">
        <v>0.798611104</v>
      </c>
      <c r="D550" s="15">
        <v>0.798611104</v>
      </c>
      <c r="E550" s="4">
        <v>5403</v>
      </c>
      <c r="F550" s="14">
        <v>0</v>
      </c>
      <c r="G550" s="31">
        <v>37.6875305</v>
      </c>
      <c r="H550" s="31">
        <v>-77.45607857</v>
      </c>
      <c r="I550" s="13">
        <v>892.2</v>
      </c>
      <c r="J550" s="12">
        <f t="shared" si="52"/>
        <v>850.6</v>
      </c>
      <c r="K550" s="26">
        <f t="shared" si="53"/>
        <v>1452.9945427018235</v>
      </c>
      <c r="L550" s="26">
        <f t="shared" si="56"/>
        <v>1541.0745427018235</v>
      </c>
      <c r="M550" s="26">
        <f t="shared" si="54"/>
        <v>1536.5245427018235</v>
      </c>
      <c r="N550" s="27">
        <f t="shared" si="55"/>
        <v>1538.7995427018236</v>
      </c>
      <c r="O550" s="12">
        <v>17.4</v>
      </c>
      <c r="P550" s="12">
        <v>54.1</v>
      </c>
      <c r="Q550" s="12">
        <v>55.6</v>
      </c>
      <c r="S550" s="28">
        <v>3.284</v>
      </c>
      <c r="T550" s="16">
        <v>379.496</v>
      </c>
      <c r="U550" s="16">
        <f t="shared" si="50"/>
        <v>336.20683333333335</v>
      </c>
      <c r="V550" s="28">
        <v>0.264</v>
      </c>
      <c r="W550" s="47">
        <v>1.279</v>
      </c>
      <c r="X550" s="47">
        <f t="shared" si="51"/>
        <v>1.2796666666666667</v>
      </c>
      <c r="Y550" s="29">
        <v>12.273</v>
      </c>
      <c r="Z550" s="27">
        <v>1538.7995427018236</v>
      </c>
    </row>
    <row r="551" spans="1:26" ht="12.75">
      <c r="A551" s="2">
        <v>37004</v>
      </c>
      <c r="B551" s="16">
        <v>113</v>
      </c>
      <c r="C551" s="31">
        <v>0.798726857</v>
      </c>
      <c r="D551" s="15">
        <v>0.798726857</v>
      </c>
      <c r="E551" s="4">
        <v>5413</v>
      </c>
      <c r="F551" s="14">
        <v>0</v>
      </c>
      <c r="G551" s="31">
        <v>37.68278479</v>
      </c>
      <c r="H551" s="31">
        <v>-77.45273356</v>
      </c>
      <c r="I551" s="13">
        <v>889.6</v>
      </c>
      <c r="J551" s="12">
        <f t="shared" si="52"/>
        <v>848</v>
      </c>
      <c r="K551" s="26">
        <f t="shared" si="53"/>
        <v>1478.4158195520818</v>
      </c>
      <c r="L551" s="26">
        <f t="shared" si="56"/>
        <v>1566.4958195520817</v>
      </c>
      <c r="M551" s="26">
        <f t="shared" si="54"/>
        <v>1561.9458195520817</v>
      </c>
      <c r="N551" s="27">
        <f t="shared" si="55"/>
        <v>1564.2208195520816</v>
      </c>
      <c r="O551" s="12">
        <v>17.4</v>
      </c>
      <c r="P551" s="12">
        <v>56.1</v>
      </c>
      <c r="Q551" s="12">
        <v>48.5</v>
      </c>
      <c r="S551" s="28">
        <v>3.717</v>
      </c>
      <c r="T551" s="16">
        <v>589.291</v>
      </c>
      <c r="U551" s="16">
        <f t="shared" si="50"/>
        <v>406.01700000000005</v>
      </c>
      <c r="V551" s="28">
        <v>0.272</v>
      </c>
      <c r="W551" s="47">
        <v>1.278</v>
      </c>
      <c r="X551" s="47">
        <f t="shared" si="51"/>
        <v>1.2791666666666668</v>
      </c>
      <c r="Y551" s="29">
        <v>12.297</v>
      </c>
      <c r="Z551" s="27">
        <v>1564.2208195520816</v>
      </c>
    </row>
    <row r="552" spans="1:26" ht="12.75">
      <c r="A552" s="2">
        <v>37004</v>
      </c>
      <c r="B552" s="16">
        <v>113</v>
      </c>
      <c r="C552" s="31">
        <v>0.798842609</v>
      </c>
      <c r="D552" s="15">
        <v>0.798842609</v>
      </c>
      <c r="E552" s="4">
        <v>5423</v>
      </c>
      <c r="F552" s="14">
        <v>0</v>
      </c>
      <c r="G552" s="31">
        <v>37.67883764</v>
      </c>
      <c r="H552" s="31">
        <v>-77.44773795</v>
      </c>
      <c r="I552" s="13">
        <v>887</v>
      </c>
      <c r="J552" s="12">
        <f t="shared" si="52"/>
        <v>845.4</v>
      </c>
      <c r="K552" s="26">
        <f t="shared" si="53"/>
        <v>1503.9151587898739</v>
      </c>
      <c r="L552" s="26">
        <f t="shared" si="56"/>
        <v>1591.9951587898738</v>
      </c>
      <c r="M552" s="26">
        <f t="shared" si="54"/>
        <v>1587.4451587898739</v>
      </c>
      <c r="N552" s="27">
        <f t="shared" si="55"/>
        <v>1589.720158789874</v>
      </c>
      <c r="O552" s="12">
        <v>17.1</v>
      </c>
      <c r="P552" s="12">
        <v>57.2</v>
      </c>
      <c r="Q552" s="12">
        <v>38.1</v>
      </c>
      <c r="S552" s="28">
        <v>3.137</v>
      </c>
      <c r="T552" s="16">
        <v>274.104</v>
      </c>
      <c r="U552" s="16">
        <f t="shared" si="50"/>
        <v>335.82716666666664</v>
      </c>
      <c r="V552" s="28">
        <v>0.262</v>
      </c>
      <c r="W552" s="47">
        <v>1.278</v>
      </c>
      <c r="X552" s="47">
        <f t="shared" si="51"/>
        <v>1.2788333333333333</v>
      </c>
      <c r="Y552" s="29">
        <v>12.296</v>
      </c>
      <c r="Z552" s="27">
        <v>1589.720158789874</v>
      </c>
    </row>
    <row r="553" spans="1:26" ht="12.75">
      <c r="A553" s="2">
        <v>37004</v>
      </c>
      <c r="B553" s="16">
        <v>113</v>
      </c>
      <c r="C553" s="31">
        <v>0.798958361</v>
      </c>
      <c r="D553" s="15">
        <v>0.798958361</v>
      </c>
      <c r="E553" s="4">
        <v>5433</v>
      </c>
      <c r="F553" s="14">
        <v>0</v>
      </c>
      <c r="G553" s="31">
        <v>37.67710578</v>
      </c>
      <c r="H553" s="31">
        <v>-77.44069483</v>
      </c>
      <c r="I553" s="13">
        <v>886.2</v>
      </c>
      <c r="J553" s="12">
        <f t="shared" si="52"/>
        <v>844.6</v>
      </c>
      <c r="K553" s="26">
        <f t="shared" si="53"/>
        <v>1511.7768884866825</v>
      </c>
      <c r="L553" s="26">
        <f t="shared" si="56"/>
        <v>1599.8568884866825</v>
      </c>
      <c r="M553" s="26">
        <f t="shared" si="54"/>
        <v>1595.3068884866825</v>
      </c>
      <c r="N553" s="27">
        <f t="shared" si="55"/>
        <v>1597.5818884866826</v>
      </c>
      <c r="O553" s="12">
        <v>17.5</v>
      </c>
      <c r="P553" s="12">
        <v>56.4</v>
      </c>
      <c r="Q553" s="12">
        <v>44.5</v>
      </c>
      <c r="R553" s="1">
        <v>2.15E-06</v>
      </c>
      <c r="S553" s="28">
        <v>2.531</v>
      </c>
      <c r="T553" s="16">
        <v>-41.064</v>
      </c>
      <c r="U553" s="16">
        <f t="shared" si="50"/>
        <v>318.14349999999996</v>
      </c>
      <c r="V553" s="28">
        <v>0.251</v>
      </c>
      <c r="W553" s="47">
        <v>1.277</v>
      </c>
      <c r="X553" s="47">
        <f t="shared" si="51"/>
        <v>1.2783333333333335</v>
      </c>
      <c r="Y553" s="29">
        <v>12.275</v>
      </c>
      <c r="Z553" s="27">
        <v>1597.5818884866826</v>
      </c>
    </row>
    <row r="554" spans="1:26" ht="12.75">
      <c r="A554" s="2">
        <v>37004</v>
      </c>
      <c r="B554" s="16">
        <v>113</v>
      </c>
      <c r="C554" s="31">
        <v>0.799074054</v>
      </c>
      <c r="D554" s="15">
        <v>0.799074054</v>
      </c>
      <c r="E554" s="4">
        <v>5443</v>
      </c>
      <c r="F554" s="14">
        <v>0</v>
      </c>
      <c r="G554" s="31">
        <v>37.67727457</v>
      </c>
      <c r="H554" s="31">
        <v>-77.43323428</v>
      </c>
      <c r="I554" s="13">
        <v>883.4</v>
      </c>
      <c r="J554" s="12">
        <f t="shared" si="52"/>
        <v>841.8</v>
      </c>
      <c r="K554" s="26">
        <f t="shared" si="53"/>
        <v>1539.3517049090049</v>
      </c>
      <c r="L554" s="26">
        <f t="shared" si="56"/>
        <v>1627.4317049090048</v>
      </c>
      <c r="M554" s="26">
        <f t="shared" si="54"/>
        <v>1622.8817049090048</v>
      </c>
      <c r="N554" s="27">
        <f t="shared" si="55"/>
        <v>1625.156704909005</v>
      </c>
      <c r="O554" s="12">
        <v>17.5</v>
      </c>
      <c r="P554" s="12">
        <v>55.2</v>
      </c>
      <c r="Q554" s="12">
        <v>42.4</v>
      </c>
      <c r="S554" s="28">
        <v>3.341</v>
      </c>
      <c r="T554" s="16">
        <v>378.749</v>
      </c>
      <c r="U554" s="16">
        <f t="shared" si="50"/>
        <v>317.95983333333334</v>
      </c>
      <c r="V554" s="28">
        <v>0.251</v>
      </c>
      <c r="W554" s="47">
        <v>1.277</v>
      </c>
      <c r="X554" s="47">
        <f t="shared" si="51"/>
        <v>1.278</v>
      </c>
      <c r="Y554" s="29">
        <v>12.271</v>
      </c>
      <c r="Z554" s="27">
        <v>1625.156704909005</v>
      </c>
    </row>
    <row r="555" spans="1:26" ht="12.75">
      <c r="A555" s="2">
        <v>37004</v>
      </c>
      <c r="B555" s="16">
        <v>113</v>
      </c>
      <c r="C555" s="31">
        <v>0.799189806</v>
      </c>
      <c r="D555" s="15">
        <v>0.799189806</v>
      </c>
      <c r="E555" s="4">
        <v>5453</v>
      </c>
      <c r="F555" s="14">
        <v>0</v>
      </c>
      <c r="G555" s="31">
        <v>37.67880593</v>
      </c>
      <c r="H555" s="31">
        <v>-77.42589616</v>
      </c>
      <c r="I555" s="13">
        <v>880.5</v>
      </c>
      <c r="J555" s="12">
        <f t="shared" si="52"/>
        <v>838.9</v>
      </c>
      <c r="K555" s="26">
        <f t="shared" si="53"/>
        <v>1568.0081967013537</v>
      </c>
      <c r="L555" s="26">
        <f t="shared" si="56"/>
        <v>1656.0881967013536</v>
      </c>
      <c r="M555" s="26">
        <f t="shared" si="54"/>
        <v>1651.5381967013536</v>
      </c>
      <c r="N555" s="27">
        <f t="shared" si="55"/>
        <v>1653.8131967013537</v>
      </c>
      <c r="O555" s="12">
        <v>17.5</v>
      </c>
      <c r="P555" s="12">
        <v>54.2</v>
      </c>
      <c r="Q555" s="12">
        <v>43.2</v>
      </c>
      <c r="S555" s="28">
        <v>3.422</v>
      </c>
      <c r="T555" s="16">
        <v>431.044</v>
      </c>
      <c r="U555" s="16">
        <f t="shared" si="50"/>
        <v>335.27</v>
      </c>
      <c r="V555" s="28">
        <v>0.234</v>
      </c>
      <c r="W555" s="47">
        <v>0.166</v>
      </c>
      <c r="X555" s="47">
        <f t="shared" si="51"/>
        <v>1.0925</v>
      </c>
      <c r="Y555" s="29">
        <v>12.297</v>
      </c>
      <c r="Z555" s="27">
        <v>1653.8131967013537</v>
      </c>
    </row>
    <row r="556" spans="1:26" ht="12.75">
      <c r="A556" s="2">
        <v>37004</v>
      </c>
      <c r="B556" s="16">
        <v>113</v>
      </c>
      <c r="C556" s="31">
        <v>0.799305558</v>
      </c>
      <c r="D556" s="15">
        <v>0.799305558</v>
      </c>
      <c r="E556" s="4">
        <v>5463</v>
      </c>
      <c r="F556" s="14">
        <v>0</v>
      </c>
      <c r="G556" s="31">
        <v>37.68122108</v>
      </c>
      <c r="H556" s="31">
        <v>-77.41878277</v>
      </c>
      <c r="I556" s="13">
        <v>879</v>
      </c>
      <c r="J556" s="12">
        <f t="shared" si="52"/>
        <v>837.4</v>
      </c>
      <c r="K556" s="26">
        <f t="shared" si="53"/>
        <v>1582.8694153168267</v>
      </c>
      <c r="L556" s="26">
        <f t="shared" si="56"/>
        <v>1670.9494153168266</v>
      </c>
      <c r="M556" s="26">
        <f t="shared" si="54"/>
        <v>1666.3994153168267</v>
      </c>
      <c r="N556" s="27">
        <f t="shared" si="55"/>
        <v>1668.6744153168265</v>
      </c>
      <c r="O556" s="12">
        <v>17.4</v>
      </c>
      <c r="P556" s="12">
        <v>54.3</v>
      </c>
      <c r="Q556" s="12">
        <v>45.6</v>
      </c>
      <c r="S556" s="28">
        <v>2.938</v>
      </c>
      <c r="T556" s="16">
        <v>168.357</v>
      </c>
      <c r="U556" s="16">
        <f t="shared" si="50"/>
        <v>300.0801666666666</v>
      </c>
      <c r="V556" s="28">
        <v>0.222</v>
      </c>
      <c r="W556" s="47">
        <v>0.166</v>
      </c>
      <c r="X556" s="47">
        <f t="shared" si="51"/>
        <v>0.9070000000000001</v>
      </c>
      <c r="Y556" s="29">
        <v>12.275</v>
      </c>
      <c r="Z556" s="27">
        <v>1668.6744153168265</v>
      </c>
    </row>
    <row r="557" spans="1:26" ht="12.75">
      <c r="A557" s="2">
        <v>37004</v>
      </c>
      <c r="B557" s="16">
        <v>113</v>
      </c>
      <c r="C557" s="31">
        <v>0.79942131</v>
      </c>
      <c r="D557" s="15">
        <v>0.79942131</v>
      </c>
      <c r="E557" s="4">
        <v>5473</v>
      </c>
      <c r="F557" s="14">
        <v>0</v>
      </c>
      <c r="G557" s="31">
        <v>37.68407509</v>
      </c>
      <c r="H557" s="31">
        <v>-77.41215796</v>
      </c>
      <c r="I557" s="13">
        <v>876.7</v>
      </c>
      <c r="J557" s="12">
        <f t="shared" si="52"/>
        <v>835.1</v>
      </c>
      <c r="K557" s="26">
        <f t="shared" si="53"/>
        <v>1605.7083991079044</v>
      </c>
      <c r="L557" s="26">
        <f t="shared" si="56"/>
        <v>1693.7883991079043</v>
      </c>
      <c r="M557" s="26">
        <f t="shared" si="54"/>
        <v>1689.2383991079043</v>
      </c>
      <c r="N557" s="27">
        <f t="shared" si="55"/>
        <v>1691.5133991079042</v>
      </c>
      <c r="O557" s="12">
        <v>17.3</v>
      </c>
      <c r="P557" s="12">
        <v>54.5</v>
      </c>
      <c r="Q557" s="12">
        <v>45</v>
      </c>
      <c r="S557" s="28">
        <v>3.404</v>
      </c>
      <c r="T557" s="16">
        <v>430.689</v>
      </c>
      <c r="U557" s="16">
        <f t="shared" si="50"/>
        <v>273.6465</v>
      </c>
      <c r="V557" s="28">
        <v>0.233</v>
      </c>
      <c r="W557" s="47">
        <v>0.165</v>
      </c>
      <c r="X557" s="47">
        <f t="shared" si="51"/>
        <v>0.7214999999999999</v>
      </c>
      <c r="Y557" s="29">
        <v>12.262</v>
      </c>
      <c r="Z557" s="27">
        <v>1691.5133991079042</v>
      </c>
    </row>
    <row r="558" spans="1:26" ht="12.75">
      <c r="A558" s="2">
        <v>37004</v>
      </c>
      <c r="B558" s="16">
        <v>113</v>
      </c>
      <c r="C558" s="31">
        <v>0.799537063</v>
      </c>
      <c r="D558" s="15">
        <v>0.799537063</v>
      </c>
      <c r="E558" s="4">
        <v>5483</v>
      </c>
      <c r="F558" s="14">
        <v>0</v>
      </c>
      <c r="G558" s="31">
        <v>37.68810603</v>
      </c>
      <c r="H558" s="31">
        <v>-77.40682467</v>
      </c>
      <c r="I558" s="13">
        <v>875.2</v>
      </c>
      <c r="J558" s="12">
        <f t="shared" si="52"/>
        <v>833.6</v>
      </c>
      <c r="K558" s="26">
        <f t="shared" si="53"/>
        <v>1620.6373023414537</v>
      </c>
      <c r="L558" s="26">
        <f t="shared" si="56"/>
        <v>1708.7173023414537</v>
      </c>
      <c r="M558" s="26">
        <f t="shared" si="54"/>
        <v>1704.1673023414537</v>
      </c>
      <c r="N558" s="27">
        <f t="shared" si="55"/>
        <v>1706.4423023414538</v>
      </c>
      <c r="O558" s="12">
        <v>17.2</v>
      </c>
      <c r="P558" s="12">
        <v>54.5</v>
      </c>
      <c r="Q558" s="12">
        <v>45.5</v>
      </c>
      <c r="S558" s="28">
        <v>3.079</v>
      </c>
      <c r="T558" s="16">
        <v>273.002</v>
      </c>
      <c r="U558" s="16">
        <f t="shared" si="50"/>
        <v>273.4628333333333</v>
      </c>
      <c r="V558" s="28">
        <v>0.212</v>
      </c>
      <c r="W558" s="47">
        <v>0.165</v>
      </c>
      <c r="X558" s="47">
        <f t="shared" si="51"/>
        <v>0.5359999999999999</v>
      </c>
      <c r="Y558" s="29">
        <v>12.298</v>
      </c>
      <c r="Z558" s="27">
        <v>1706.4423023414538</v>
      </c>
    </row>
    <row r="559" spans="1:26" ht="12.75">
      <c r="A559" s="2">
        <v>37004</v>
      </c>
      <c r="B559" s="16">
        <v>113</v>
      </c>
      <c r="C559" s="31">
        <v>0.799652755</v>
      </c>
      <c r="D559" s="15">
        <v>0.799652755</v>
      </c>
      <c r="E559" s="4">
        <v>5493</v>
      </c>
      <c r="F559" s="14">
        <v>0</v>
      </c>
      <c r="G559" s="31">
        <v>37.69365932</v>
      </c>
      <c r="H559" s="31">
        <v>-77.40362738</v>
      </c>
      <c r="I559" s="13">
        <v>872.1</v>
      </c>
      <c r="J559" s="12">
        <f t="shared" si="52"/>
        <v>830.5</v>
      </c>
      <c r="K559" s="26">
        <f t="shared" si="53"/>
        <v>1651.5756822836065</v>
      </c>
      <c r="L559" s="26">
        <f t="shared" si="56"/>
        <v>1739.6556822836064</v>
      </c>
      <c r="M559" s="26">
        <f t="shared" si="54"/>
        <v>1735.1056822836065</v>
      </c>
      <c r="N559" s="27">
        <f t="shared" si="55"/>
        <v>1737.3806822836063</v>
      </c>
      <c r="O559" s="12">
        <v>16.9</v>
      </c>
      <c r="P559" s="12">
        <v>54.6</v>
      </c>
      <c r="Q559" s="12">
        <v>45.8</v>
      </c>
      <c r="R559" s="1">
        <v>9.04E-06</v>
      </c>
      <c r="S559" s="28">
        <v>3.096</v>
      </c>
      <c r="T559" s="16">
        <v>272.797</v>
      </c>
      <c r="U559" s="16">
        <f t="shared" si="50"/>
        <v>325.77299999999997</v>
      </c>
      <c r="V559" s="28">
        <v>0.251</v>
      </c>
      <c r="W559" s="47">
        <v>1.274</v>
      </c>
      <c r="X559" s="47">
        <f t="shared" si="51"/>
        <v>0.5355</v>
      </c>
      <c r="Y559" s="29">
        <v>12.274</v>
      </c>
      <c r="Z559" s="27">
        <v>1737.3806822836063</v>
      </c>
    </row>
    <row r="560" spans="1:26" ht="12.75">
      <c r="A560" s="2">
        <v>37004</v>
      </c>
      <c r="B560" s="16">
        <v>113</v>
      </c>
      <c r="C560" s="31">
        <v>0.799768507</v>
      </c>
      <c r="D560" s="15">
        <v>0.799768507</v>
      </c>
      <c r="E560" s="4">
        <v>5503</v>
      </c>
      <c r="F560" s="14">
        <v>0</v>
      </c>
      <c r="G560" s="31">
        <v>37.69942979</v>
      </c>
      <c r="H560" s="31">
        <v>-77.40121469</v>
      </c>
      <c r="I560" s="13">
        <v>871.8</v>
      </c>
      <c r="J560" s="12">
        <f t="shared" si="52"/>
        <v>830.1999999999999</v>
      </c>
      <c r="K560" s="26">
        <f t="shared" si="53"/>
        <v>1654.5758453939811</v>
      </c>
      <c r="L560" s="26">
        <f t="shared" si="56"/>
        <v>1742.655845393981</v>
      </c>
      <c r="M560" s="26">
        <f t="shared" si="54"/>
        <v>1738.105845393981</v>
      </c>
      <c r="N560" s="27">
        <f t="shared" si="55"/>
        <v>1740.380845393981</v>
      </c>
      <c r="O560" s="12">
        <v>17</v>
      </c>
      <c r="P560" s="12">
        <v>54.6</v>
      </c>
      <c r="Q560" s="12">
        <v>45.6</v>
      </c>
      <c r="S560" s="28">
        <v>3.543</v>
      </c>
      <c r="T560" s="16">
        <v>482.61</v>
      </c>
      <c r="U560" s="16">
        <f t="shared" si="50"/>
        <v>343.0831666666666</v>
      </c>
      <c r="V560" s="28">
        <v>0.223</v>
      </c>
      <c r="W560" s="47">
        <v>0.164</v>
      </c>
      <c r="X560" s="47">
        <f t="shared" si="51"/>
        <v>0.35000000000000003</v>
      </c>
      <c r="Y560" s="29">
        <v>12.275</v>
      </c>
      <c r="Z560" s="27">
        <v>1740.380845393981</v>
      </c>
    </row>
    <row r="561" spans="1:26" ht="12.75">
      <c r="A561" s="2">
        <v>37004</v>
      </c>
      <c r="B561" s="16">
        <v>113</v>
      </c>
      <c r="C561" s="31">
        <v>0.79988426</v>
      </c>
      <c r="D561" s="15">
        <v>0.79988426</v>
      </c>
      <c r="E561" s="4">
        <v>5513</v>
      </c>
      <c r="F561" s="14">
        <v>0</v>
      </c>
      <c r="G561" s="31">
        <v>37.70516396</v>
      </c>
      <c r="H561" s="31">
        <v>-77.39897164</v>
      </c>
      <c r="I561" s="13">
        <v>868.7</v>
      </c>
      <c r="J561" s="12">
        <f t="shared" si="52"/>
        <v>827.1</v>
      </c>
      <c r="K561" s="26">
        <f t="shared" si="53"/>
        <v>1685.641167635854</v>
      </c>
      <c r="L561" s="26">
        <f t="shared" si="56"/>
        <v>1773.7211676358538</v>
      </c>
      <c r="M561" s="26">
        <f t="shared" si="54"/>
        <v>1769.1711676358539</v>
      </c>
      <c r="N561" s="27">
        <f t="shared" si="55"/>
        <v>1771.4461676358537</v>
      </c>
      <c r="O561" s="12">
        <v>17.1</v>
      </c>
      <c r="P561" s="12">
        <v>49.3</v>
      </c>
      <c r="Q561" s="12">
        <v>45.6</v>
      </c>
      <c r="S561" s="28">
        <v>3.847</v>
      </c>
      <c r="T561" s="16">
        <v>639.942</v>
      </c>
      <c r="U561" s="16">
        <f t="shared" si="50"/>
        <v>377.8995</v>
      </c>
      <c r="V561" s="28">
        <v>0.253</v>
      </c>
      <c r="W561" s="47">
        <v>1.274</v>
      </c>
      <c r="X561" s="47">
        <f t="shared" si="51"/>
        <v>0.5346666666666667</v>
      </c>
      <c r="Y561" s="29">
        <v>12.298</v>
      </c>
      <c r="Z561" s="27">
        <v>1771.4461676358537</v>
      </c>
    </row>
    <row r="562" spans="1:26" ht="12.75">
      <c r="A562" s="2">
        <v>37004</v>
      </c>
      <c r="B562" s="16">
        <v>113</v>
      </c>
      <c r="C562" s="31">
        <v>0.800000012</v>
      </c>
      <c r="D562" s="15">
        <v>0.800000012</v>
      </c>
      <c r="E562" s="4">
        <v>5523</v>
      </c>
      <c r="F562" s="14">
        <v>0</v>
      </c>
      <c r="G562" s="31">
        <v>37.71123787</v>
      </c>
      <c r="H562" s="31">
        <v>-77.39829021</v>
      </c>
      <c r="I562" s="13">
        <v>866.8</v>
      </c>
      <c r="J562" s="12">
        <f t="shared" si="52"/>
        <v>825.1999999999999</v>
      </c>
      <c r="K562" s="26">
        <f t="shared" si="53"/>
        <v>1704.7388067582845</v>
      </c>
      <c r="L562" s="26">
        <f t="shared" si="56"/>
        <v>1792.8188067582844</v>
      </c>
      <c r="M562" s="26">
        <f t="shared" si="54"/>
        <v>1788.2688067582844</v>
      </c>
      <c r="N562" s="27">
        <f t="shared" si="55"/>
        <v>1790.5438067582845</v>
      </c>
      <c r="O562" s="12">
        <v>17.4</v>
      </c>
      <c r="P562" s="12">
        <v>40.9</v>
      </c>
      <c r="Q562" s="12">
        <v>43</v>
      </c>
      <c r="S562" s="28">
        <v>2.391</v>
      </c>
      <c r="T562" s="16">
        <v>-95.263</v>
      </c>
      <c r="U562" s="16">
        <f t="shared" si="50"/>
        <v>333.9628333333333</v>
      </c>
      <c r="V562" s="28">
        <v>0.181</v>
      </c>
      <c r="W562" s="47">
        <v>0.163</v>
      </c>
      <c r="X562" s="47">
        <f t="shared" si="51"/>
        <v>0.5341666666666666</v>
      </c>
      <c r="Y562" s="29">
        <v>12.273</v>
      </c>
      <c r="Z562" s="27">
        <v>1790.5438067582845</v>
      </c>
    </row>
    <row r="563" spans="1:26" ht="12.75">
      <c r="A563" s="2">
        <v>37004</v>
      </c>
      <c r="B563" s="16">
        <v>113</v>
      </c>
      <c r="C563" s="31">
        <v>0.800115764</v>
      </c>
      <c r="D563" s="15">
        <v>0.800115764</v>
      </c>
      <c r="E563" s="4">
        <v>5533</v>
      </c>
      <c r="F563" s="14">
        <v>0</v>
      </c>
      <c r="G563" s="31">
        <v>37.71717192</v>
      </c>
      <c r="H563" s="31">
        <v>-77.39934892</v>
      </c>
      <c r="I563" s="13">
        <v>865.1</v>
      </c>
      <c r="J563" s="12">
        <f t="shared" si="52"/>
        <v>823.5</v>
      </c>
      <c r="K563" s="26">
        <f t="shared" si="53"/>
        <v>1721.8634775114385</v>
      </c>
      <c r="L563" s="26">
        <f t="shared" si="56"/>
        <v>1809.9434775114385</v>
      </c>
      <c r="M563" s="26">
        <f t="shared" si="54"/>
        <v>1805.3934775114385</v>
      </c>
      <c r="N563" s="27">
        <f t="shared" si="55"/>
        <v>1807.6684775114386</v>
      </c>
      <c r="O563" s="12">
        <v>17.4</v>
      </c>
      <c r="P563" s="12">
        <v>40.3</v>
      </c>
      <c r="Q563" s="12">
        <v>45.4</v>
      </c>
      <c r="S563" s="28">
        <v>3.126</v>
      </c>
      <c r="T563" s="16">
        <v>272.05</v>
      </c>
      <c r="U563" s="16">
        <f t="shared" si="50"/>
        <v>307.523</v>
      </c>
      <c r="V563" s="28">
        <v>0.212</v>
      </c>
      <c r="W563" s="47">
        <v>0.163</v>
      </c>
      <c r="X563" s="47">
        <f t="shared" si="51"/>
        <v>0.5338333333333333</v>
      </c>
      <c r="Y563" s="29">
        <v>12.276</v>
      </c>
      <c r="Z563" s="27">
        <v>1807.6684775114386</v>
      </c>
    </row>
    <row r="564" spans="1:26" ht="12.75">
      <c r="A564" s="2">
        <v>37004</v>
      </c>
      <c r="B564" s="16">
        <v>113</v>
      </c>
      <c r="C564" s="31">
        <v>0.800231457</v>
      </c>
      <c r="D564" s="15">
        <v>0.800231457</v>
      </c>
      <c r="E564" s="4">
        <v>5543</v>
      </c>
      <c r="F564" s="14">
        <v>0</v>
      </c>
      <c r="G564" s="31">
        <v>37.72263305</v>
      </c>
      <c r="H564" s="31">
        <v>-77.4023263</v>
      </c>
      <c r="I564" s="13">
        <v>862.7</v>
      </c>
      <c r="J564" s="12">
        <f t="shared" si="52"/>
        <v>821.1</v>
      </c>
      <c r="K564" s="26">
        <f t="shared" si="53"/>
        <v>1746.099762857686</v>
      </c>
      <c r="L564" s="26">
        <f t="shared" si="56"/>
        <v>1834.179762857686</v>
      </c>
      <c r="M564" s="26">
        <f t="shared" si="54"/>
        <v>1829.629762857686</v>
      </c>
      <c r="N564" s="27">
        <f t="shared" si="55"/>
        <v>1831.904762857686</v>
      </c>
      <c r="O564" s="12">
        <v>16.7</v>
      </c>
      <c r="P564" s="12">
        <v>49.2</v>
      </c>
      <c r="Q564" s="12">
        <v>47.5</v>
      </c>
      <c r="S564" s="28">
        <v>3.146</v>
      </c>
      <c r="T564" s="16">
        <v>271.882</v>
      </c>
      <c r="U564" s="16">
        <f t="shared" si="50"/>
        <v>307.33633333333336</v>
      </c>
      <c r="V564" s="28">
        <v>0.211</v>
      </c>
      <c r="W564" s="47">
        <v>0.162</v>
      </c>
      <c r="X564" s="47">
        <f t="shared" si="51"/>
        <v>0.5333333333333332</v>
      </c>
      <c r="Y564" s="29">
        <v>12.298</v>
      </c>
      <c r="Z564" s="27">
        <v>1831.904762857686</v>
      </c>
    </row>
    <row r="565" spans="1:26" ht="12.75">
      <c r="A565" s="2">
        <v>37004</v>
      </c>
      <c r="B565" s="16">
        <v>113</v>
      </c>
      <c r="C565" s="31">
        <v>0.800347209</v>
      </c>
      <c r="D565" s="15">
        <v>0.800347209</v>
      </c>
      <c r="E565" s="4">
        <v>5553</v>
      </c>
      <c r="F565" s="14">
        <v>0</v>
      </c>
      <c r="G565" s="31">
        <v>37.72723868</v>
      </c>
      <c r="H565" s="31">
        <v>-77.40725873</v>
      </c>
      <c r="I565" s="13">
        <v>859.9</v>
      </c>
      <c r="J565" s="12">
        <f t="shared" si="52"/>
        <v>818.3</v>
      </c>
      <c r="K565" s="26">
        <f t="shared" si="53"/>
        <v>1774.4651239043299</v>
      </c>
      <c r="L565" s="26">
        <f t="shared" si="56"/>
        <v>1862.5451239043298</v>
      </c>
      <c r="M565" s="26">
        <f t="shared" si="54"/>
        <v>1857.9951239043298</v>
      </c>
      <c r="N565" s="27">
        <f t="shared" si="55"/>
        <v>1860.27012390433</v>
      </c>
      <c r="O565" s="12">
        <v>17</v>
      </c>
      <c r="P565" s="12">
        <v>43.3</v>
      </c>
      <c r="Q565" s="12">
        <v>45.9</v>
      </c>
      <c r="R565" s="1">
        <v>-1.4E-05</v>
      </c>
      <c r="S565" s="28">
        <v>3.656</v>
      </c>
      <c r="T565" s="16">
        <v>586.695</v>
      </c>
      <c r="U565" s="16">
        <f t="shared" si="50"/>
        <v>359.6526666666667</v>
      </c>
      <c r="V565" s="28">
        <v>0.212</v>
      </c>
      <c r="W565" s="47">
        <v>0.162</v>
      </c>
      <c r="X565" s="47">
        <f t="shared" si="51"/>
        <v>0.34800000000000003</v>
      </c>
      <c r="Y565" s="29">
        <v>12.274</v>
      </c>
      <c r="Z565" s="27">
        <v>1860.27012390433</v>
      </c>
    </row>
    <row r="566" spans="1:26" ht="12.75">
      <c r="A566" s="2">
        <v>37004</v>
      </c>
      <c r="B566" s="16">
        <v>113</v>
      </c>
      <c r="C566" s="31">
        <v>0.800462961</v>
      </c>
      <c r="D566" s="15">
        <v>0.800462961</v>
      </c>
      <c r="E566" s="4">
        <v>5563</v>
      </c>
      <c r="F566" s="14">
        <v>0</v>
      </c>
      <c r="G566" s="31">
        <v>37.7306598</v>
      </c>
      <c r="H566" s="31">
        <v>-77.41363917</v>
      </c>
      <c r="I566" s="13">
        <v>857.3</v>
      </c>
      <c r="J566" s="12">
        <f t="shared" si="52"/>
        <v>815.6999999999999</v>
      </c>
      <c r="K566" s="26">
        <f t="shared" si="53"/>
        <v>1800.891429643048</v>
      </c>
      <c r="L566" s="26">
        <f t="shared" si="56"/>
        <v>1888.971429643048</v>
      </c>
      <c r="M566" s="26">
        <f t="shared" si="54"/>
        <v>1884.421429643048</v>
      </c>
      <c r="N566" s="27">
        <f t="shared" si="55"/>
        <v>1886.6964296430478</v>
      </c>
      <c r="O566" s="12">
        <v>17.1</v>
      </c>
      <c r="P566" s="12">
        <v>39.7</v>
      </c>
      <c r="Q566" s="12">
        <v>48</v>
      </c>
      <c r="S566" s="28">
        <v>3.138</v>
      </c>
      <c r="T566" s="16">
        <v>271.49</v>
      </c>
      <c r="U566" s="16">
        <f t="shared" si="50"/>
        <v>324.466</v>
      </c>
      <c r="V566" s="28">
        <v>0.213</v>
      </c>
      <c r="W566" s="47">
        <v>0.161</v>
      </c>
      <c r="X566" s="47">
        <f t="shared" si="51"/>
        <v>0.3475</v>
      </c>
      <c r="Y566" s="29">
        <v>12.276</v>
      </c>
      <c r="Z566" s="27">
        <v>1886.6964296430478</v>
      </c>
    </row>
    <row r="567" spans="1:26" ht="12.75">
      <c r="A567" s="2">
        <v>37004</v>
      </c>
      <c r="B567" s="16">
        <v>113</v>
      </c>
      <c r="C567" s="31">
        <v>0.800578713</v>
      </c>
      <c r="D567" s="15">
        <v>0.800578713</v>
      </c>
      <c r="E567" s="4">
        <v>5573</v>
      </c>
      <c r="F567" s="14">
        <v>0</v>
      </c>
      <c r="G567" s="31">
        <v>37.73253799</v>
      </c>
      <c r="H567" s="31">
        <v>-77.42091319</v>
      </c>
      <c r="I567" s="13">
        <v>854.4</v>
      </c>
      <c r="J567" s="12">
        <f t="shared" si="52"/>
        <v>812.8</v>
      </c>
      <c r="K567" s="26">
        <f t="shared" si="53"/>
        <v>1830.466479608502</v>
      </c>
      <c r="L567" s="26">
        <f t="shared" si="56"/>
        <v>1918.5464796085018</v>
      </c>
      <c r="M567" s="26">
        <f t="shared" si="54"/>
        <v>1913.9964796085019</v>
      </c>
      <c r="N567" s="27">
        <f t="shared" si="55"/>
        <v>1916.271479608502</v>
      </c>
      <c r="O567" s="12">
        <v>17.5</v>
      </c>
      <c r="P567" s="12">
        <v>35.5</v>
      </c>
      <c r="Q567" s="12">
        <v>47.9</v>
      </c>
      <c r="S567" s="28">
        <v>3.056</v>
      </c>
      <c r="T567" s="16">
        <v>271.303</v>
      </c>
      <c r="U567" s="16">
        <f t="shared" si="50"/>
        <v>263.0261666666667</v>
      </c>
      <c r="V567" s="28">
        <v>0.222</v>
      </c>
      <c r="W567" s="47">
        <v>0.161</v>
      </c>
      <c r="X567" s="47">
        <f t="shared" si="51"/>
        <v>0.162</v>
      </c>
      <c r="Y567" s="29">
        <v>12.296</v>
      </c>
      <c r="Z567" s="27">
        <v>1916.271479608502</v>
      </c>
    </row>
    <row r="568" spans="1:26" ht="12.75">
      <c r="A568" s="2">
        <v>37004</v>
      </c>
      <c r="B568" s="16">
        <v>113</v>
      </c>
      <c r="C568" s="31">
        <v>0.800694466</v>
      </c>
      <c r="D568" s="15">
        <v>0.800694466</v>
      </c>
      <c r="E568" s="4">
        <v>5583</v>
      </c>
      <c r="F568" s="14">
        <v>0</v>
      </c>
      <c r="G568" s="31">
        <v>37.73300885</v>
      </c>
      <c r="H568" s="31">
        <v>-77.4283398</v>
      </c>
      <c r="I568" s="13">
        <v>851.3</v>
      </c>
      <c r="J568" s="12">
        <f t="shared" si="52"/>
        <v>809.6999999999999</v>
      </c>
      <c r="K568" s="26">
        <f t="shared" si="53"/>
        <v>1862.1981043572387</v>
      </c>
      <c r="L568" s="26">
        <f t="shared" si="56"/>
        <v>1950.2781043572386</v>
      </c>
      <c r="M568" s="26">
        <f t="shared" si="54"/>
        <v>1945.7281043572386</v>
      </c>
      <c r="N568" s="27">
        <f t="shared" si="55"/>
        <v>1948.0031043572385</v>
      </c>
      <c r="O568" s="12">
        <v>17.4</v>
      </c>
      <c r="P568" s="12">
        <v>32.6</v>
      </c>
      <c r="Q568" s="12">
        <v>50.9</v>
      </c>
      <c r="S568" s="28">
        <v>2.442</v>
      </c>
      <c r="T568" s="16">
        <v>-96.365</v>
      </c>
      <c r="U568" s="16">
        <f t="shared" si="50"/>
        <v>262.84250000000003</v>
      </c>
      <c r="V568" s="28">
        <v>0.201</v>
      </c>
      <c r="W568" s="47">
        <v>0.16</v>
      </c>
      <c r="X568" s="47">
        <f t="shared" si="51"/>
        <v>0.1615</v>
      </c>
      <c r="Y568" s="29">
        <v>12.261</v>
      </c>
      <c r="Z568" s="27">
        <v>1948.0031043572385</v>
      </c>
    </row>
    <row r="569" spans="1:26" ht="12.75">
      <c r="A569" s="2">
        <v>37004</v>
      </c>
      <c r="B569" s="16">
        <v>113</v>
      </c>
      <c r="C569" s="31">
        <v>0.800810158</v>
      </c>
      <c r="D569" s="15">
        <v>0.800810158</v>
      </c>
      <c r="E569" s="4">
        <v>5593</v>
      </c>
      <c r="F569" s="14">
        <v>0</v>
      </c>
      <c r="G569" s="31">
        <v>37.73140394</v>
      </c>
      <c r="H569" s="31">
        <v>-77.43523292</v>
      </c>
      <c r="I569" s="13">
        <v>849</v>
      </c>
      <c r="J569" s="12">
        <f t="shared" si="52"/>
        <v>807.4</v>
      </c>
      <c r="K569" s="26">
        <f t="shared" si="53"/>
        <v>1885.8195266989028</v>
      </c>
      <c r="L569" s="26">
        <f t="shared" si="56"/>
        <v>1973.8995266989027</v>
      </c>
      <c r="M569" s="26">
        <f t="shared" si="54"/>
        <v>1969.3495266989028</v>
      </c>
      <c r="N569" s="27">
        <f t="shared" si="55"/>
        <v>1971.6245266989026</v>
      </c>
      <c r="O569" s="12">
        <v>16.8</v>
      </c>
      <c r="P569" s="12">
        <v>34.9</v>
      </c>
      <c r="Q569" s="12">
        <v>49.5</v>
      </c>
      <c r="S569" s="28">
        <v>4.441</v>
      </c>
      <c r="T569" s="16">
        <v>953.448</v>
      </c>
      <c r="U569" s="16">
        <f t="shared" si="50"/>
        <v>376.40883333333335</v>
      </c>
      <c r="V569" s="28">
        <v>0.212</v>
      </c>
      <c r="W569" s="47">
        <v>0.16</v>
      </c>
      <c r="X569" s="47">
        <f t="shared" si="51"/>
        <v>0.161</v>
      </c>
      <c r="Y569" s="29">
        <v>12.276</v>
      </c>
      <c r="Z569" s="27">
        <v>1971.6245266989026</v>
      </c>
    </row>
    <row r="570" spans="1:26" ht="12.75">
      <c r="A570" s="2">
        <v>37004</v>
      </c>
      <c r="B570" s="16">
        <v>113</v>
      </c>
      <c r="C570" s="31">
        <v>0.80092591</v>
      </c>
      <c r="D570" s="15">
        <v>0.80092591</v>
      </c>
      <c r="E570" s="4">
        <v>5603</v>
      </c>
      <c r="F570" s="14">
        <v>0</v>
      </c>
      <c r="G570" s="31">
        <v>37.72838079</v>
      </c>
      <c r="H570" s="31">
        <v>-77.44094613</v>
      </c>
      <c r="I570" s="13">
        <v>847.1</v>
      </c>
      <c r="J570" s="12">
        <f t="shared" si="52"/>
        <v>805.5</v>
      </c>
      <c r="K570" s="26">
        <f t="shared" si="53"/>
        <v>1905.3836843092943</v>
      </c>
      <c r="L570" s="26">
        <f t="shared" si="56"/>
        <v>1993.4636843092942</v>
      </c>
      <c r="M570" s="26">
        <f t="shared" si="54"/>
        <v>1988.9136843092942</v>
      </c>
      <c r="N570" s="27">
        <f t="shared" si="55"/>
        <v>1991.1886843092943</v>
      </c>
      <c r="O570" s="12">
        <v>16</v>
      </c>
      <c r="P570" s="12">
        <v>39</v>
      </c>
      <c r="Q570" s="12">
        <v>50.1</v>
      </c>
      <c r="S570" s="28">
        <v>2.919</v>
      </c>
      <c r="T570" s="16">
        <v>165.743</v>
      </c>
      <c r="U570" s="16">
        <f t="shared" si="50"/>
        <v>358.719</v>
      </c>
      <c r="V570" s="28">
        <v>0.213</v>
      </c>
      <c r="W570" s="47">
        <v>0.159</v>
      </c>
      <c r="X570" s="47">
        <f t="shared" si="51"/>
        <v>0.1605</v>
      </c>
      <c r="Y570" s="29">
        <v>12.298</v>
      </c>
      <c r="Z570" s="27">
        <v>1991.1886843092943</v>
      </c>
    </row>
    <row r="571" spans="1:26" ht="12.75">
      <c r="A571" s="2">
        <v>37004</v>
      </c>
      <c r="B571" s="16">
        <v>113</v>
      </c>
      <c r="C571" s="31">
        <v>0.801041663</v>
      </c>
      <c r="D571" s="15">
        <v>0.801041663</v>
      </c>
      <c r="E571" s="4">
        <v>5613</v>
      </c>
      <c r="F571" s="14">
        <v>0</v>
      </c>
      <c r="G571" s="31">
        <v>37.72421459</v>
      </c>
      <c r="H571" s="31">
        <v>-77.44512586</v>
      </c>
      <c r="I571" s="13">
        <v>845</v>
      </c>
      <c r="J571" s="12">
        <f t="shared" si="52"/>
        <v>803.4</v>
      </c>
      <c r="K571" s="26">
        <f t="shared" si="53"/>
        <v>1927.0609890319395</v>
      </c>
      <c r="L571" s="26">
        <f t="shared" si="56"/>
        <v>2015.1409890319394</v>
      </c>
      <c r="M571" s="26">
        <f t="shared" si="54"/>
        <v>2010.5909890319394</v>
      </c>
      <c r="N571" s="27">
        <f t="shared" si="55"/>
        <v>2012.8659890319395</v>
      </c>
      <c r="O571" s="12">
        <v>16.7</v>
      </c>
      <c r="P571" s="12">
        <v>32.3</v>
      </c>
      <c r="Q571" s="12">
        <v>48.6</v>
      </c>
      <c r="R571" s="1">
        <v>-2.05E-05</v>
      </c>
      <c r="S571" s="28">
        <v>2.868</v>
      </c>
      <c r="T571" s="16">
        <v>165.556</v>
      </c>
      <c r="U571" s="16">
        <f t="shared" si="50"/>
        <v>288.52916666666664</v>
      </c>
      <c r="V571" s="28">
        <v>0.222</v>
      </c>
      <c r="W571" s="47">
        <v>0.159</v>
      </c>
      <c r="X571" s="47">
        <f t="shared" si="51"/>
        <v>0.16</v>
      </c>
      <c r="Y571" s="29">
        <v>12.278</v>
      </c>
      <c r="Z571" s="27">
        <v>2012.8659890319395</v>
      </c>
    </row>
    <row r="572" spans="1:26" ht="12.75">
      <c r="A572" s="2">
        <v>37004</v>
      </c>
      <c r="B572" s="16">
        <v>113</v>
      </c>
      <c r="C572" s="31">
        <v>0.801157415</v>
      </c>
      <c r="D572" s="15">
        <v>0.801157415</v>
      </c>
      <c r="E572" s="4">
        <v>5623</v>
      </c>
      <c r="F572" s="14">
        <v>0</v>
      </c>
      <c r="G572" s="31">
        <v>37.71919792</v>
      </c>
      <c r="H572" s="31">
        <v>-77.44725725</v>
      </c>
      <c r="I572" s="13">
        <v>842.8</v>
      </c>
      <c r="J572" s="12">
        <f t="shared" si="52"/>
        <v>801.1999999999999</v>
      </c>
      <c r="K572" s="26">
        <f t="shared" si="53"/>
        <v>1949.8314046689586</v>
      </c>
      <c r="L572" s="26">
        <f t="shared" si="56"/>
        <v>2037.9114046689585</v>
      </c>
      <c r="M572" s="26">
        <f t="shared" si="54"/>
        <v>2033.3614046689586</v>
      </c>
      <c r="N572" s="27">
        <f t="shared" si="55"/>
        <v>2035.6364046689587</v>
      </c>
      <c r="O572" s="12">
        <v>16.3</v>
      </c>
      <c r="P572" s="12">
        <v>31.8</v>
      </c>
      <c r="Q572" s="12">
        <v>50.1</v>
      </c>
      <c r="S572" s="28">
        <v>3.267</v>
      </c>
      <c r="T572" s="16">
        <v>375.388</v>
      </c>
      <c r="U572" s="16">
        <f t="shared" si="50"/>
        <v>305.84549999999996</v>
      </c>
      <c r="V572" s="28">
        <v>0.245</v>
      </c>
      <c r="W572" s="47">
        <v>0.159</v>
      </c>
      <c r="X572" s="47">
        <f t="shared" si="51"/>
        <v>0.15966666666666668</v>
      </c>
      <c r="Y572" s="29">
        <v>12.279</v>
      </c>
      <c r="Z572" s="27">
        <v>2035.6364046689587</v>
      </c>
    </row>
    <row r="573" spans="1:26" ht="12.75">
      <c r="A573" s="2">
        <v>37004</v>
      </c>
      <c r="B573" s="16">
        <v>113</v>
      </c>
      <c r="C573" s="31">
        <v>0.801273167</v>
      </c>
      <c r="D573" s="15">
        <v>0.801273167</v>
      </c>
      <c r="E573" s="4">
        <v>5633</v>
      </c>
      <c r="F573" s="14">
        <v>0</v>
      </c>
      <c r="G573" s="31">
        <v>37.71383883</v>
      </c>
      <c r="H573" s="31">
        <v>-77.44739018</v>
      </c>
      <c r="I573" s="13">
        <v>842.7</v>
      </c>
      <c r="J573" s="12">
        <f t="shared" si="52"/>
        <v>801.1</v>
      </c>
      <c r="K573" s="26">
        <f t="shared" si="53"/>
        <v>1950.8679086173786</v>
      </c>
      <c r="L573" s="26">
        <f t="shared" si="56"/>
        <v>2038.9479086173785</v>
      </c>
      <c r="M573" s="26">
        <f t="shared" si="54"/>
        <v>2034.3979086173786</v>
      </c>
      <c r="N573" s="27">
        <f t="shared" si="55"/>
        <v>2036.6729086173787</v>
      </c>
      <c r="O573" s="12">
        <v>16.5</v>
      </c>
      <c r="P573" s="12">
        <v>33.8</v>
      </c>
      <c r="Q573" s="12">
        <v>48.9</v>
      </c>
      <c r="S573" s="28">
        <v>3.322</v>
      </c>
      <c r="T573" s="16">
        <v>375.201</v>
      </c>
      <c r="U573" s="16">
        <f t="shared" si="50"/>
        <v>323.16183333333333</v>
      </c>
      <c r="V573" s="28">
        <v>0.191</v>
      </c>
      <c r="W573" s="47">
        <v>0.158</v>
      </c>
      <c r="X573" s="47">
        <f t="shared" si="51"/>
        <v>0.15916666666666668</v>
      </c>
      <c r="Y573" s="29">
        <v>12.306</v>
      </c>
      <c r="Z573" s="27">
        <v>2036.6729086173787</v>
      </c>
    </row>
    <row r="574" spans="1:26" ht="12.75">
      <c r="A574" s="2">
        <v>37004</v>
      </c>
      <c r="B574" s="16">
        <v>113</v>
      </c>
      <c r="C574" s="31">
        <v>0.80138886</v>
      </c>
      <c r="D574" s="15">
        <v>0.80138886</v>
      </c>
      <c r="E574" s="4">
        <v>5643</v>
      </c>
      <c r="F574" s="14">
        <v>0</v>
      </c>
      <c r="G574" s="31">
        <v>37.70848133</v>
      </c>
      <c r="H574" s="31">
        <v>-77.44565012</v>
      </c>
      <c r="I574" s="13">
        <v>841.6</v>
      </c>
      <c r="J574" s="12">
        <f t="shared" si="52"/>
        <v>800</v>
      </c>
      <c r="K574" s="26">
        <f t="shared" si="53"/>
        <v>1962.2779991131122</v>
      </c>
      <c r="L574" s="26">
        <f t="shared" si="56"/>
        <v>2050.3579991131123</v>
      </c>
      <c r="M574" s="26">
        <f t="shared" si="54"/>
        <v>2045.8079991131121</v>
      </c>
      <c r="N574" s="27">
        <f t="shared" si="55"/>
        <v>2048.0829991131122</v>
      </c>
      <c r="O574" s="12">
        <v>16.5</v>
      </c>
      <c r="P574" s="12">
        <v>33.6</v>
      </c>
      <c r="Q574" s="12">
        <v>51.4</v>
      </c>
      <c r="S574" s="28">
        <v>3.126</v>
      </c>
      <c r="T574" s="16">
        <v>269.996</v>
      </c>
      <c r="U574" s="16">
        <f t="shared" si="50"/>
        <v>384.222</v>
      </c>
      <c r="V574" s="28">
        <v>0.211</v>
      </c>
      <c r="W574" s="47">
        <v>0.158</v>
      </c>
      <c r="X574" s="47">
        <f t="shared" si="51"/>
        <v>0.15883333333333335</v>
      </c>
      <c r="Y574" s="29">
        <v>12.276</v>
      </c>
      <c r="Z574" s="27">
        <v>2048.0829991131122</v>
      </c>
    </row>
    <row r="575" spans="1:26" ht="12.75">
      <c r="A575" s="2">
        <v>37004</v>
      </c>
      <c r="B575" s="16">
        <v>113</v>
      </c>
      <c r="C575" s="31">
        <v>0.801504612</v>
      </c>
      <c r="D575" s="15">
        <v>0.801504612</v>
      </c>
      <c r="E575" s="4">
        <v>5653</v>
      </c>
      <c r="F575" s="14">
        <v>0</v>
      </c>
      <c r="G575" s="31">
        <v>37.70317056</v>
      </c>
      <c r="H575" s="31">
        <v>-77.44282254</v>
      </c>
      <c r="I575" s="13">
        <v>840.3</v>
      </c>
      <c r="J575" s="12">
        <f t="shared" si="52"/>
        <v>798.6999999999999</v>
      </c>
      <c r="K575" s="26">
        <f t="shared" si="53"/>
        <v>1975.7828957953645</v>
      </c>
      <c r="L575" s="26">
        <f t="shared" si="56"/>
        <v>2063.8628957953647</v>
      </c>
      <c r="M575" s="26">
        <f t="shared" si="54"/>
        <v>2059.3128957953645</v>
      </c>
      <c r="N575" s="27">
        <f t="shared" si="55"/>
        <v>2061.5878957953646</v>
      </c>
      <c r="O575" s="12">
        <v>16.4</v>
      </c>
      <c r="P575" s="12">
        <v>34.3</v>
      </c>
      <c r="Q575" s="12">
        <v>51.6</v>
      </c>
      <c r="S575" s="28">
        <v>3.354</v>
      </c>
      <c r="U575" s="16">
        <f t="shared" si="50"/>
        <v>270.3768</v>
      </c>
      <c r="V575" s="28">
        <v>0.213</v>
      </c>
      <c r="X575" s="47">
        <f t="shared" si="51"/>
        <v>0.15860000000000002</v>
      </c>
      <c r="Y575" s="29">
        <v>0.038</v>
      </c>
      <c r="Z575" s="27">
        <v>2061.5878957953646</v>
      </c>
    </row>
    <row r="576" spans="1:26" ht="12.75">
      <c r="A576" s="2">
        <v>37004</v>
      </c>
      <c r="B576" s="16">
        <v>113</v>
      </c>
      <c r="C576" s="31">
        <v>0.801620364</v>
      </c>
      <c r="D576" s="15">
        <v>0.801620364</v>
      </c>
      <c r="E576" s="4">
        <v>5663</v>
      </c>
      <c r="F576" s="14">
        <v>0</v>
      </c>
      <c r="G576" s="31">
        <v>37.69778168</v>
      </c>
      <c r="H576" s="31">
        <v>-77.4395327</v>
      </c>
      <c r="I576" s="13">
        <v>839.5</v>
      </c>
      <c r="J576" s="12">
        <f t="shared" si="52"/>
        <v>797.9</v>
      </c>
      <c r="K576" s="26">
        <f t="shared" si="53"/>
        <v>1984.104531337839</v>
      </c>
      <c r="L576" s="26">
        <f t="shared" si="56"/>
        <v>2072.184531337839</v>
      </c>
      <c r="M576" s="26">
        <f t="shared" si="54"/>
        <v>2067.6345313378392</v>
      </c>
      <c r="N576" s="27">
        <f t="shared" si="55"/>
        <v>2069.9095313378393</v>
      </c>
      <c r="O576" s="12">
        <v>16.5</v>
      </c>
      <c r="P576" s="12">
        <v>32.5</v>
      </c>
      <c r="Q576" s="12">
        <v>52.1</v>
      </c>
      <c r="S576" s="28">
        <v>2.899</v>
      </c>
      <c r="U576" s="16">
        <f>AVERAGE(T571:T576)</f>
        <v>296.53525</v>
      </c>
      <c r="V576" s="28">
        <v>0.213</v>
      </c>
      <c r="X576" s="47">
        <f>AVERAGE(W571:W576)</f>
        <v>0.1585</v>
      </c>
      <c r="Y576" s="29">
        <v>0.04</v>
      </c>
      <c r="Z576" s="27">
        <v>2069.9095313378393</v>
      </c>
    </row>
    <row r="577" spans="1:26" ht="12.75">
      <c r="A577" s="2">
        <v>37004</v>
      </c>
      <c r="B577" s="16">
        <v>113</v>
      </c>
      <c r="C577" s="31">
        <v>0.801736116</v>
      </c>
      <c r="D577" s="15">
        <v>0.801736116</v>
      </c>
      <c r="E577" s="4">
        <v>5673</v>
      </c>
      <c r="F577" s="14">
        <v>0</v>
      </c>
      <c r="G577" s="31">
        <v>37.69238584</v>
      </c>
      <c r="H577" s="31">
        <v>-77.43576428</v>
      </c>
      <c r="I577" s="13">
        <v>837.8</v>
      </c>
      <c r="J577" s="12">
        <f t="shared" si="52"/>
        <v>796.1999999999999</v>
      </c>
      <c r="K577" s="26">
        <f t="shared" si="53"/>
        <v>2001.8157447923886</v>
      </c>
      <c r="L577" s="26">
        <f t="shared" si="56"/>
        <v>2089.8957447923885</v>
      </c>
      <c r="M577" s="26">
        <f t="shared" si="54"/>
        <v>2085.345744792389</v>
      </c>
      <c r="N577" s="27">
        <f t="shared" si="55"/>
        <v>2087.620744792389</v>
      </c>
      <c r="O577" s="12">
        <v>16.6</v>
      </c>
      <c r="P577" s="12">
        <v>31</v>
      </c>
      <c r="Q577" s="12">
        <v>50.4</v>
      </c>
      <c r="R577" s="1">
        <v>-3.5E-06</v>
      </c>
      <c r="S577" s="28">
        <v>3.362</v>
      </c>
      <c r="U577" s="16">
        <f>AVERAGE(T572:T577)</f>
        <v>340.195</v>
      </c>
      <c r="V577" s="28">
        <v>0.211</v>
      </c>
      <c r="X577" s="47">
        <f>AVERAGE(W572:W577)</f>
        <v>0.15833333333333333</v>
      </c>
      <c r="Y577" s="29">
        <v>0.033</v>
      </c>
      <c r="Z577" s="27">
        <v>2087.620744792389</v>
      </c>
    </row>
    <row r="578" spans="1:26" ht="12.75">
      <c r="A578" s="2">
        <v>37004</v>
      </c>
      <c r="B578" s="16">
        <v>113</v>
      </c>
      <c r="C578" s="31">
        <v>0.801851869</v>
      </c>
      <c r="D578" s="15">
        <v>0.801851869</v>
      </c>
      <c r="E578" s="4">
        <v>5683</v>
      </c>
      <c r="F578" s="14">
        <v>0</v>
      </c>
      <c r="G578" s="31">
        <v>37.68722423</v>
      </c>
      <c r="H578" s="31">
        <v>-77.43146851</v>
      </c>
      <c r="I578" s="13">
        <v>836.4</v>
      </c>
      <c r="J578" s="12">
        <f t="shared" si="52"/>
        <v>794.8</v>
      </c>
      <c r="K578" s="26">
        <f t="shared" si="53"/>
        <v>2016.4298678865375</v>
      </c>
      <c r="L578" s="26">
        <f t="shared" si="56"/>
        <v>2104.5098678865374</v>
      </c>
      <c r="M578" s="26">
        <f t="shared" si="54"/>
        <v>2099.9598678865377</v>
      </c>
      <c r="N578" s="27">
        <f t="shared" si="55"/>
        <v>2102.2348678865374</v>
      </c>
      <c r="O578" s="12">
        <v>16.6</v>
      </c>
      <c r="P578" s="12">
        <v>28.7</v>
      </c>
      <c r="Q578" s="12">
        <v>52.9</v>
      </c>
      <c r="S578" s="28">
        <v>2.038</v>
      </c>
      <c r="V578" s="28">
        <v>0.181</v>
      </c>
      <c r="Y578" s="29">
        <v>0.031</v>
      </c>
      <c r="Z578" s="27">
        <v>2102.2348678865374</v>
      </c>
    </row>
    <row r="579" spans="1:26" ht="12.75">
      <c r="A579" s="2">
        <v>37004</v>
      </c>
      <c r="B579" s="16">
        <v>113</v>
      </c>
      <c r="C579" s="31">
        <v>0.801967621</v>
      </c>
      <c r="D579" s="15">
        <v>0.801967621</v>
      </c>
      <c r="E579" s="4">
        <v>5693</v>
      </c>
      <c r="F579" s="14">
        <v>0</v>
      </c>
      <c r="G579" s="31">
        <v>37.68204664</v>
      </c>
      <c r="H579" s="31">
        <v>-77.42692553</v>
      </c>
      <c r="I579" s="13">
        <v>838</v>
      </c>
      <c r="J579" s="12">
        <f t="shared" si="52"/>
        <v>796.4</v>
      </c>
      <c r="K579" s="26">
        <f t="shared" si="53"/>
        <v>1999.730110881638</v>
      </c>
      <c r="L579" s="26">
        <f t="shared" si="56"/>
        <v>2087.810110881638</v>
      </c>
      <c r="M579" s="26">
        <f t="shared" si="54"/>
        <v>2083.260110881638</v>
      </c>
      <c r="N579" s="27">
        <f t="shared" si="55"/>
        <v>2085.535110881638</v>
      </c>
      <c r="O579" s="12">
        <v>16.7</v>
      </c>
      <c r="P579" s="12">
        <v>28.9</v>
      </c>
      <c r="Q579" s="12">
        <v>48.6</v>
      </c>
      <c r="S579" s="28">
        <v>3.275</v>
      </c>
      <c r="V579" s="28">
        <v>0.173</v>
      </c>
      <c r="Y579" s="29">
        <v>0.034</v>
      </c>
      <c r="Z579" s="27">
        <v>2085.535110881638</v>
      </c>
    </row>
    <row r="580" spans="1:26" ht="12.75">
      <c r="A580" s="2">
        <v>37004</v>
      </c>
      <c r="B580" s="16">
        <v>113</v>
      </c>
      <c r="C580" s="31">
        <v>0.802083313</v>
      </c>
      <c r="D580" s="15">
        <v>0.802083313</v>
      </c>
      <c r="E580" s="4">
        <v>5703</v>
      </c>
      <c r="F580" s="14">
        <v>0</v>
      </c>
      <c r="G580" s="31">
        <v>37.67810077</v>
      </c>
      <c r="H580" s="31">
        <v>-77.42099084</v>
      </c>
      <c r="I580" s="13">
        <v>838.2</v>
      </c>
      <c r="J580" s="12">
        <f t="shared" si="52"/>
        <v>796.6</v>
      </c>
      <c r="K580" s="26">
        <f t="shared" si="53"/>
        <v>1997.6450006705554</v>
      </c>
      <c r="L580" s="26">
        <f t="shared" si="56"/>
        <v>2085.7250006705553</v>
      </c>
      <c r="M580" s="26">
        <f t="shared" si="54"/>
        <v>2081.1750006705556</v>
      </c>
      <c r="N580" s="27">
        <f t="shared" si="55"/>
        <v>2083.4500006705557</v>
      </c>
      <c r="O580" s="12">
        <v>16.9</v>
      </c>
      <c r="P580" s="12">
        <v>31</v>
      </c>
      <c r="Q580" s="12">
        <v>50.1</v>
      </c>
      <c r="S580" s="28">
        <v>2.248</v>
      </c>
      <c r="V580" s="28">
        <v>0.183</v>
      </c>
      <c r="Y580" s="29">
        <v>0.031</v>
      </c>
      <c r="Z580" s="27">
        <v>2083.4500006705557</v>
      </c>
    </row>
    <row r="581" spans="1:26" ht="12.75">
      <c r="A581" s="2">
        <v>37004</v>
      </c>
      <c r="B581" s="16">
        <v>113</v>
      </c>
      <c r="C581" s="31">
        <v>0.802199066</v>
      </c>
      <c r="D581" s="15">
        <v>0.802199066</v>
      </c>
      <c r="E581" s="4">
        <v>5713</v>
      </c>
      <c r="F581" s="14">
        <v>0</v>
      </c>
      <c r="G581" s="31">
        <v>37.67584575</v>
      </c>
      <c r="H581" s="31">
        <v>-77.41377138</v>
      </c>
      <c r="I581" s="13">
        <v>837.2</v>
      </c>
      <c r="J581" s="12">
        <f t="shared" si="52"/>
        <v>795.6</v>
      </c>
      <c r="K581" s="26">
        <f t="shared" si="53"/>
        <v>2008.075791354972</v>
      </c>
      <c r="L581" s="26">
        <f t="shared" si="56"/>
        <v>2096.155791354972</v>
      </c>
      <c r="M581" s="26">
        <f t="shared" si="54"/>
        <v>2091.605791354972</v>
      </c>
      <c r="N581" s="27">
        <f t="shared" si="55"/>
        <v>2093.8807913549717</v>
      </c>
      <c r="O581" s="12">
        <v>16.8</v>
      </c>
      <c r="P581" s="12">
        <v>31.8</v>
      </c>
      <c r="Q581" s="12">
        <v>49.1</v>
      </c>
      <c r="S581" s="28">
        <v>3.706</v>
      </c>
      <c r="V581" s="28">
        <v>0.142</v>
      </c>
      <c r="Y581" s="29">
        <v>0.03</v>
      </c>
      <c r="Z581" s="27">
        <v>2093.8807913549717</v>
      </c>
    </row>
    <row r="582" spans="1:26" ht="12.75">
      <c r="A582" s="2">
        <v>37004</v>
      </c>
      <c r="B582" s="16">
        <v>113</v>
      </c>
      <c r="C582" s="31">
        <v>0.802314818</v>
      </c>
      <c r="D582" s="15">
        <v>0.802314818</v>
      </c>
      <c r="E582" s="4">
        <v>5723</v>
      </c>
      <c r="F582" s="14">
        <v>0</v>
      </c>
      <c r="G582" s="31">
        <v>37.67558702</v>
      </c>
      <c r="H582" s="31">
        <v>-77.40585142</v>
      </c>
      <c r="I582" s="13">
        <v>838.3</v>
      </c>
      <c r="J582" s="12">
        <f t="shared" si="52"/>
        <v>796.6999999999999</v>
      </c>
      <c r="K582" s="26">
        <f t="shared" si="53"/>
        <v>1996.6026418702174</v>
      </c>
      <c r="L582" s="26">
        <f t="shared" si="56"/>
        <v>2084.6826418702176</v>
      </c>
      <c r="M582" s="26">
        <f t="shared" si="54"/>
        <v>2080.1326418702174</v>
      </c>
      <c r="N582" s="27">
        <f t="shared" si="55"/>
        <v>2082.4076418702175</v>
      </c>
      <c r="O582" s="12">
        <v>17</v>
      </c>
      <c r="P582" s="12">
        <v>31.4</v>
      </c>
      <c r="Q582" s="12">
        <v>49.4</v>
      </c>
      <c r="S582" s="28">
        <v>2.402</v>
      </c>
      <c r="V582" s="28">
        <v>0.162</v>
      </c>
      <c r="Y582" s="29">
        <v>0.029</v>
      </c>
      <c r="Z582" s="27">
        <v>2082.4076418702175</v>
      </c>
    </row>
    <row r="583" spans="1:26" ht="12.75">
      <c r="A583" s="2">
        <v>37004</v>
      </c>
      <c r="B583" s="16">
        <v>113</v>
      </c>
      <c r="C583" s="31">
        <v>0.80243057</v>
      </c>
      <c r="D583" s="15">
        <v>0.80243057</v>
      </c>
      <c r="E583" s="4">
        <v>5733</v>
      </c>
      <c r="F583" s="14">
        <v>1</v>
      </c>
      <c r="G583" s="31">
        <v>37.67820368</v>
      </c>
      <c r="H583" s="31">
        <v>-77.39830181</v>
      </c>
      <c r="I583" s="13">
        <v>837.7</v>
      </c>
      <c r="J583" s="12">
        <f t="shared" si="52"/>
        <v>796.1</v>
      </c>
      <c r="K583" s="26">
        <f t="shared" si="53"/>
        <v>2002.85875821736</v>
      </c>
      <c r="L583" s="26">
        <f t="shared" si="56"/>
        <v>2090.93875821736</v>
      </c>
      <c r="M583" s="26">
        <f t="shared" si="54"/>
        <v>2086.38875821736</v>
      </c>
      <c r="N583" s="27">
        <f t="shared" si="55"/>
        <v>2088.66375821736</v>
      </c>
      <c r="O583" s="12">
        <v>16.8</v>
      </c>
      <c r="P583" s="12">
        <v>30.3</v>
      </c>
      <c r="Q583" s="12">
        <v>50.1</v>
      </c>
      <c r="R583" s="1">
        <v>5.77E-06</v>
      </c>
      <c r="S583" s="28">
        <v>3.058</v>
      </c>
      <c r="V583" s="28">
        <v>0.154</v>
      </c>
      <c r="Y583" s="29">
        <v>0.029</v>
      </c>
      <c r="Z583" s="27">
        <v>2088.66375821736</v>
      </c>
    </row>
    <row r="584" spans="1:26" ht="12.75">
      <c r="A584" s="2">
        <v>37004</v>
      </c>
      <c r="B584" s="16">
        <v>113</v>
      </c>
      <c r="C584" s="31">
        <v>0.802546322</v>
      </c>
      <c r="D584" s="15">
        <v>0.802546322</v>
      </c>
      <c r="E584" s="4">
        <v>5743</v>
      </c>
      <c r="F584" s="14">
        <v>0</v>
      </c>
      <c r="G584" s="31">
        <v>37.68366914</v>
      </c>
      <c r="H584" s="31">
        <v>-77.393576</v>
      </c>
      <c r="I584" s="13">
        <v>836.3</v>
      </c>
      <c r="J584" s="12">
        <f t="shared" si="52"/>
        <v>794.6999999999999</v>
      </c>
      <c r="K584" s="26">
        <f t="shared" si="53"/>
        <v>2017.4747186424927</v>
      </c>
      <c r="L584" s="26">
        <f t="shared" si="56"/>
        <v>2105.554718642493</v>
      </c>
      <c r="M584" s="26">
        <f t="shared" si="54"/>
        <v>2101.0047186424927</v>
      </c>
      <c r="N584" s="27">
        <f t="shared" si="55"/>
        <v>2103.2797186424928</v>
      </c>
      <c r="O584" s="12">
        <v>16.9</v>
      </c>
      <c r="P584" s="12">
        <v>31.4</v>
      </c>
      <c r="Q584" s="12">
        <v>50</v>
      </c>
      <c r="S584" s="28">
        <v>2.462</v>
      </c>
      <c r="V584" s="28">
        <v>0.182</v>
      </c>
      <c r="Y584" s="29">
        <v>0.029</v>
      </c>
      <c r="Z584" s="27">
        <v>2103.2797186424928</v>
      </c>
    </row>
    <row r="585" spans="1:26" ht="12.75">
      <c r="A585" s="2">
        <v>37004</v>
      </c>
      <c r="B585" s="16">
        <v>113</v>
      </c>
      <c r="C585" s="31">
        <v>0.802662015</v>
      </c>
      <c r="D585" s="15">
        <v>0.802662015</v>
      </c>
      <c r="E585" s="4">
        <v>5753</v>
      </c>
      <c r="F585" s="14">
        <v>0</v>
      </c>
      <c r="G585" s="31">
        <v>37.69048493</v>
      </c>
      <c r="H585" s="31">
        <v>-77.3932036</v>
      </c>
      <c r="I585" s="13">
        <v>838.9</v>
      </c>
      <c r="J585" s="12">
        <f aca="true" t="shared" si="57" ref="J585:J648">(I585-41.6)</f>
        <v>797.3</v>
      </c>
      <c r="K585" s="26">
        <f aca="true" t="shared" si="58" ref="K585:K648">(8303.951372*(LN(1013.25/J585)))</f>
        <v>1990.351235272338</v>
      </c>
      <c r="L585" s="26">
        <f t="shared" si="56"/>
        <v>2078.431235272338</v>
      </c>
      <c r="M585" s="26">
        <f aca="true" t="shared" si="59" ref="M585:M648">(K585+83.53)</f>
        <v>2073.881235272338</v>
      </c>
      <c r="N585" s="27">
        <f aca="true" t="shared" si="60" ref="N585:N648">AVERAGE(L585:M585)</f>
        <v>2076.156235272338</v>
      </c>
      <c r="O585" s="12">
        <v>17.2</v>
      </c>
      <c r="P585" s="12">
        <v>29.8</v>
      </c>
      <c r="Q585" s="12">
        <v>51.5</v>
      </c>
      <c r="S585" s="28">
        <v>2.443</v>
      </c>
      <c r="V585" s="28">
        <v>0.163</v>
      </c>
      <c r="Y585" s="29">
        <v>0.028</v>
      </c>
      <c r="Z585" s="27">
        <v>2076.156235272338</v>
      </c>
    </row>
    <row r="586" spans="1:26" ht="12.75">
      <c r="A586" s="2">
        <v>37004</v>
      </c>
      <c r="B586" s="16">
        <v>113</v>
      </c>
      <c r="C586" s="31">
        <v>0.802777767</v>
      </c>
      <c r="D586" s="15">
        <v>0.802777767</v>
      </c>
      <c r="E586" s="4">
        <v>5763</v>
      </c>
      <c r="F586" s="14">
        <v>0</v>
      </c>
      <c r="G586" s="31">
        <v>37.69661419</v>
      </c>
      <c r="H586" s="31">
        <v>-77.39680582</v>
      </c>
      <c r="I586" s="13">
        <v>838.3</v>
      </c>
      <c r="J586" s="12">
        <f t="shared" si="57"/>
        <v>796.6999999999999</v>
      </c>
      <c r="K586" s="26">
        <f t="shared" si="58"/>
        <v>1996.6026418702174</v>
      </c>
      <c r="L586" s="26">
        <f aca="true" t="shared" si="61" ref="L586:L649">(K586+88.08)</f>
        <v>2084.6826418702176</v>
      </c>
      <c r="M586" s="26">
        <f t="shared" si="59"/>
        <v>2080.1326418702174</v>
      </c>
      <c r="N586" s="27">
        <f t="shared" si="60"/>
        <v>2082.4076418702175</v>
      </c>
      <c r="O586" s="12">
        <v>16.8</v>
      </c>
      <c r="P586" s="12">
        <v>31.6</v>
      </c>
      <c r="Q586" s="12">
        <v>51</v>
      </c>
      <c r="S586" s="28">
        <v>2.423</v>
      </c>
      <c r="V586" s="28">
        <v>0.162</v>
      </c>
      <c r="Y586" s="29">
        <v>0.028</v>
      </c>
      <c r="Z586" s="27">
        <v>2082.4076418702175</v>
      </c>
    </row>
    <row r="587" spans="1:26" ht="12.75">
      <c r="A587" s="2">
        <v>37004</v>
      </c>
      <c r="B587" s="16">
        <v>113</v>
      </c>
      <c r="C587" s="31">
        <v>0.802893519</v>
      </c>
      <c r="D587" s="15">
        <v>0.802893519</v>
      </c>
      <c r="E587" s="4">
        <v>5773</v>
      </c>
      <c r="F587" s="14">
        <v>0</v>
      </c>
      <c r="G587" s="31">
        <v>37.70215688</v>
      </c>
      <c r="H587" s="31">
        <v>-77.40159406</v>
      </c>
      <c r="I587" s="13">
        <v>838.1</v>
      </c>
      <c r="J587" s="12">
        <f t="shared" si="57"/>
        <v>796.5</v>
      </c>
      <c r="K587" s="26">
        <f t="shared" si="58"/>
        <v>1998.6874903300768</v>
      </c>
      <c r="L587" s="26">
        <f t="shared" si="61"/>
        <v>2086.7674903300767</v>
      </c>
      <c r="M587" s="26">
        <f t="shared" si="59"/>
        <v>2082.217490330077</v>
      </c>
      <c r="N587" s="27">
        <f t="shared" si="60"/>
        <v>2084.492490330077</v>
      </c>
      <c r="O587" s="12">
        <v>16.9</v>
      </c>
      <c r="P587" s="12">
        <v>29.3</v>
      </c>
      <c r="Q587" s="12">
        <v>51.6</v>
      </c>
      <c r="S587" s="28">
        <v>2.544</v>
      </c>
      <c r="V587" s="28">
        <v>0.141</v>
      </c>
      <c r="Y587" s="29">
        <v>0.03</v>
      </c>
      <c r="Z587" s="27">
        <v>2084.492490330077</v>
      </c>
    </row>
    <row r="588" spans="1:26" ht="12.75">
      <c r="A588" s="2">
        <v>37004</v>
      </c>
      <c r="B588" s="16">
        <v>113</v>
      </c>
      <c r="C588" s="31">
        <v>0.803009272</v>
      </c>
      <c r="D588" s="15">
        <v>0.803009272</v>
      </c>
      <c r="E588" s="4">
        <v>5783</v>
      </c>
      <c r="F588" s="14">
        <v>0</v>
      </c>
      <c r="G588" s="31">
        <v>37.70796486</v>
      </c>
      <c r="H588" s="31">
        <v>-77.40618823</v>
      </c>
      <c r="I588" s="13">
        <v>838.1</v>
      </c>
      <c r="J588" s="12">
        <f t="shared" si="57"/>
        <v>796.5</v>
      </c>
      <c r="K588" s="26">
        <f t="shared" si="58"/>
        <v>1998.6874903300768</v>
      </c>
      <c r="L588" s="26">
        <f t="shared" si="61"/>
        <v>2086.7674903300767</v>
      </c>
      <c r="M588" s="26">
        <f t="shared" si="59"/>
        <v>2082.217490330077</v>
      </c>
      <c r="N588" s="27">
        <f t="shared" si="60"/>
        <v>2084.492490330077</v>
      </c>
      <c r="O588" s="12">
        <v>16.8</v>
      </c>
      <c r="P588" s="12">
        <v>30.4</v>
      </c>
      <c r="Q588" s="12">
        <v>51.4</v>
      </c>
      <c r="S588" s="28">
        <v>2.868</v>
      </c>
      <c r="V588" s="28">
        <v>0.171</v>
      </c>
      <c r="Y588" s="29">
        <v>0.027</v>
      </c>
      <c r="Z588" s="27">
        <v>2084.492490330077</v>
      </c>
    </row>
    <row r="589" spans="1:26" ht="12.75">
      <c r="A589" s="2">
        <v>37004</v>
      </c>
      <c r="B589" s="16">
        <v>113</v>
      </c>
      <c r="C589" s="31">
        <v>0.803125024</v>
      </c>
      <c r="D589" s="15">
        <v>0.803125024</v>
      </c>
      <c r="E589" s="4">
        <v>5793</v>
      </c>
      <c r="F589" s="14">
        <v>0</v>
      </c>
      <c r="G589" s="31">
        <v>37.71347883</v>
      </c>
      <c r="H589" s="31">
        <v>-77.41116478</v>
      </c>
      <c r="I589" s="13">
        <v>839</v>
      </c>
      <c r="J589" s="12">
        <f t="shared" si="57"/>
        <v>797.4</v>
      </c>
      <c r="K589" s="26">
        <f t="shared" si="58"/>
        <v>1989.3097915672035</v>
      </c>
      <c r="L589" s="26">
        <f t="shared" si="61"/>
        <v>2077.3897915672037</v>
      </c>
      <c r="M589" s="26">
        <f t="shared" si="59"/>
        <v>2072.8397915672035</v>
      </c>
      <c r="N589" s="27">
        <f t="shared" si="60"/>
        <v>2075.1147915672036</v>
      </c>
      <c r="O589" s="12">
        <v>17.2</v>
      </c>
      <c r="P589" s="12">
        <v>29.5</v>
      </c>
      <c r="Q589" s="12">
        <v>50.2</v>
      </c>
      <c r="R589" s="1">
        <v>3.37E-06</v>
      </c>
      <c r="S589" s="28">
        <v>2.706</v>
      </c>
      <c r="V589" s="28">
        <v>0.162</v>
      </c>
      <c r="Y589" s="29">
        <v>0.029</v>
      </c>
      <c r="Z589" s="27">
        <v>2075.1147915672036</v>
      </c>
    </row>
    <row r="590" spans="1:26" ht="12.75">
      <c r="A590" s="2">
        <v>37004</v>
      </c>
      <c r="B590" s="16">
        <v>113</v>
      </c>
      <c r="C590" s="31">
        <v>0.803240716</v>
      </c>
      <c r="D590" s="15">
        <v>0.803240716</v>
      </c>
      <c r="E590" s="4">
        <v>5803</v>
      </c>
      <c r="F590" s="14">
        <v>0</v>
      </c>
      <c r="G590" s="31">
        <v>37.718726</v>
      </c>
      <c r="H590" s="31">
        <v>-77.41664668</v>
      </c>
      <c r="I590" s="13">
        <v>840.1</v>
      </c>
      <c r="J590" s="12">
        <f t="shared" si="57"/>
        <v>798.5</v>
      </c>
      <c r="K590" s="26">
        <f t="shared" si="58"/>
        <v>1977.862522996817</v>
      </c>
      <c r="L590" s="26">
        <f t="shared" si="61"/>
        <v>2065.942522996817</v>
      </c>
      <c r="M590" s="26">
        <f t="shared" si="59"/>
        <v>2061.392522996817</v>
      </c>
      <c r="N590" s="27">
        <f t="shared" si="60"/>
        <v>2063.667522996817</v>
      </c>
      <c r="O590" s="12">
        <v>17.9</v>
      </c>
      <c r="P590" s="12">
        <v>23.6</v>
      </c>
      <c r="Q590" s="12">
        <v>51.7</v>
      </c>
      <c r="S590" s="28">
        <v>2.451</v>
      </c>
      <c r="V590" s="28">
        <v>0.152</v>
      </c>
      <c r="Y590" s="29">
        <v>0.026</v>
      </c>
      <c r="Z590" s="27">
        <v>2063.667522996817</v>
      </c>
    </row>
    <row r="591" spans="1:26" ht="12.75">
      <c r="A591" s="2">
        <v>37004</v>
      </c>
      <c r="B591" s="16">
        <v>113</v>
      </c>
      <c r="C591" s="31">
        <v>0.803356469</v>
      </c>
      <c r="D591" s="15">
        <v>0.803356469</v>
      </c>
      <c r="E591" s="4">
        <v>5813</v>
      </c>
      <c r="F591" s="14">
        <v>0</v>
      </c>
      <c r="G591" s="31">
        <v>37.72226855</v>
      </c>
      <c r="H591" s="31">
        <v>-77.42328543</v>
      </c>
      <c r="I591" s="13">
        <v>842</v>
      </c>
      <c r="J591" s="12">
        <f t="shared" si="57"/>
        <v>800.4</v>
      </c>
      <c r="K591" s="26">
        <f t="shared" si="58"/>
        <v>1958.1270610751653</v>
      </c>
      <c r="L591" s="26">
        <f t="shared" si="61"/>
        <v>2046.2070610751653</v>
      </c>
      <c r="M591" s="26">
        <f t="shared" si="59"/>
        <v>2041.6570610751653</v>
      </c>
      <c r="N591" s="27">
        <f t="shared" si="60"/>
        <v>2043.9320610751652</v>
      </c>
      <c r="O591" s="12">
        <v>17.3</v>
      </c>
      <c r="P591" s="12">
        <v>31</v>
      </c>
      <c r="Q591" s="12">
        <v>50.9</v>
      </c>
      <c r="S591" s="28">
        <v>2.563</v>
      </c>
      <c r="V591" s="28">
        <v>0.161</v>
      </c>
      <c r="Y591" s="29">
        <v>0.028</v>
      </c>
      <c r="Z591" s="27">
        <v>2043.9320610751652</v>
      </c>
    </row>
    <row r="592" spans="1:26" ht="12.75">
      <c r="A592" s="2">
        <v>37004</v>
      </c>
      <c r="B592" s="16">
        <v>113</v>
      </c>
      <c r="C592" s="31">
        <v>0.803472221</v>
      </c>
      <c r="D592" s="15">
        <v>0.803472221</v>
      </c>
      <c r="E592" s="4">
        <v>5823</v>
      </c>
      <c r="F592" s="14">
        <v>0</v>
      </c>
      <c r="G592" s="31">
        <v>37.72235778</v>
      </c>
      <c r="H592" s="31">
        <v>-77.43127077</v>
      </c>
      <c r="I592" s="13">
        <v>841.3</v>
      </c>
      <c r="J592" s="12">
        <f t="shared" si="57"/>
        <v>799.6999999999999</v>
      </c>
      <c r="K592" s="26">
        <f t="shared" si="58"/>
        <v>1965.392564895202</v>
      </c>
      <c r="L592" s="26">
        <f t="shared" si="61"/>
        <v>2053.472564895202</v>
      </c>
      <c r="M592" s="26">
        <f t="shared" si="59"/>
        <v>2048.922564895202</v>
      </c>
      <c r="N592" s="27">
        <f t="shared" si="60"/>
        <v>2051.197564895202</v>
      </c>
      <c r="O592" s="12">
        <v>17.1</v>
      </c>
      <c r="P592" s="12">
        <v>32.4</v>
      </c>
      <c r="Q592" s="12">
        <v>51.5</v>
      </c>
      <c r="S592" s="28">
        <v>2.621</v>
      </c>
      <c r="V592" s="28">
        <v>0.152</v>
      </c>
      <c r="Y592" s="29">
        <v>0.026</v>
      </c>
      <c r="Z592" s="27">
        <v>2051.197564895202</v>
      </c>
    </row>
    <row r="593" spans="1:26" ht="12.75">
      <c r="A593" s="2">
        <v>37004</v>
      </c>
      <c r="B593" s="16">
        <v>113</v>
      </c>
      <c r="C593" s="31">
        <v>0.803587973</v>
      </c>
      <c r="D593" s="15">
        <v>0.803587973</v>
      </c>
      <c r="E593" s="4">
        <v>5833</v>
      </c>
      <c r="F593" s="14">
        <v>0</v>
      </c>
      <c r="G593" s="31">
        <v>37.71951785</v>
      </c>
      <c r="H593" s="31">
        <v>-77.43865952</v>
      </c>
      <c r="I593" s="13">
        <v>841.7</v>
      </c>
      <c r="J593" s="12">
        <f t="shared" si="57"/>
        <v>800.1</v>
      </c>
      <c r="K593" s="26">
        <f t="shared" si="58"/>
        <v>1961.2400700608266</v>
      </c>
      <c r="L593" s="26">
        <f t="shared" si="61"/>
        <v>2049.3200700608268</v>
      </c>
      <c r="M593" s="26">
        <f t="shared" si="59"/>
        <v>2044.7700700608266</v>
      </c>
      <c r="N593" s="27">
        <f t="shared" si="60"/>
        <v>2047.0450700608267</v>
      </c>
      <c r="O593" s="12">
        <v>17</v>
      </c>
      <c r="P593" s="12">
        <v>33.5</v>
      </c>
      <c r="Q593" s="12">
        <v>52.4</v>
      </c>
      <c r="S593" s="28">
        <v>2.54</v>
      </c>
      <c r="V593" s="28">
        <v>0.151</v>
      </c>
      <c r="Y593" s="29">
        <v>0.025</v>
      </c>
      <c r="Z593" s="27">
        <v>2047.0450700608267</v>
      </c>
    </row>
    <row r="594" spans="1:26" ht="12.75">
      <c r="A594" s="2">
        <v>37004</v>
      </c>
      <c r="B594" s="16">
        <v>113</v>
      </c>
      <c r="C594" s="31">
        <v>0.803703725</v>
      </c>
      <c r="D594" s="15">
        <v>0.803703725</v>
      </c>
      <c r="E594" s="4">
        <v>5843</v>
      </c>
      <c r="F594" s="14">
        <v>0</v>
      </c>
      <c r="G594" s="31">
        <v>37.71398503</v>
      </c>
      <c r="H594" s="31">
        <v>-77.44371825</v>
      </c>
      <c r="I594" s="13">
        <v>842</v>
      </c>
      <c r="J594" s="12">
        <f t="shared" si="57"/>
        <v>800.4</v>
      </c>
      <c r="K594" s="26">
        <f t="shared" si="58"/>
        <v>1958.1270610751653</v>
      </c>
      <c r="L594" s="26">
        <f t="shared" si="61"/>
        <v>2046.2070610751653</v>
      </c>
      <c r="M594" s="26">
        <f t="shared" si="59"/>
        <v>2041.6570610751653</v>
      </c>
      <c r="N594" s="27">
        <f t="shared" si="60"/>
        <v>2043.9320610751652</v>
      </c>
      <c r="O594" s="12">
        <v>17.1</v>
      </c>
      <c r="P594" s="12">
        <v>34</v>
      </c>
      <c r="Q594" s="12">
        <v>51.1</v>
      </c>
      <c r="S594" s="28">
        <v>2.512</v>
      </c>
      <c r="V594" s="28">
        <v>0.154</v>
      </c>
      <c r="Y594" s="29">
        <v>0.029</v>
      </c>
      <c r="Z594" s="27">
        <v>2043.9320610751652</v>
      </c>
    </row>
    <row r="595" spans="1:26" ht="12.75">
      <c r="A595" s="2">
        <v>37004</v>
      </c>
      <c r="B595" s="16">
        <v>113</v>
      </c>
      <c r="C595" s="31">
        <v>0.803819418</v>
      </c>
      <c r="D595" s="15">
        <v>0.803819418</v>
      </c>
      <c r="E595" s="4">
        <v>5853</v>
      </c>
      <c r="F595" s="14">
        <v>0</v>
      </c>
      <c r="G595" s="31">
        <v>37.7076254</v>
      </c>
      <c r="H595" s="31">
        <v>-77.44616841</v>
      </c>
      <c r="I595" s="13">
        <v>841.2</v>
      </c>
      <c r="J595" s="12">
        <f t="shared" si="57"/>
        <v>799.6</v>
      </c>
      <c r="K595" s="26">
        <f t="shared" si="58"/>
        <v>1966.4310131391608</v>
      </c>
      <c r="L595" s="26">
        <f t="shared" si="61"/>
        <v>2054.5110131391607</v>
      </c>
      <c r="M595" s="26">
        <f t="shared" si="59"/>
        <v>2049.961013139161</v>
      </c>
      <c r="N595" s="27">
        <f t="shared" si="60"/>
        <v>2052.2360131391606</v>
      </c>
      <c r="O595" s="12">
        <v>16.8</v>
      </c>
      <c r="P595" s="12">
        <v>34.4</v>
      </c>
      <c r="Q595" s="12">
        <v>50.5</v>
      </c>
      <c r="R595" s="1">
        <v>2.39E-05</v>
      </c>
      <c r="S595" s="28">
        <v>2.404</v>
      </c>
      <c r="V595" s="28">
        <v>0.164</v>
      </c>
      <c r="Y595" s="29">
        <v>0.028</v>
      </c>
      <c r="Z595" s="27">
        <v>2052.2360131391606</v>
      </c>
    </row>
    <row r="596" spans="1:26" ht="12.75">
      <c r="A596" s="2">
        <v>37004</v>
      </c>
      <c r="B596" s="16">
        <v>113</v>
      </c>
      <c r="C596" s="31">
        <v>0.80393517</v>
      </c>
      <c r="D596" s="15">
        <v>0.80393517</v>
      </c>
      <c r="E596" s="4">
        <v>5863</v>
      </c>
      <c r="F596" s="14">
        <v>0</v>
      </c>
      <c r="G596" s="31">
        <v>37.70102919</v>
      </c>
      <c r="H596" s="31">
        <v>-77.44532874</v>
      </c>
      <c r="I596" s="13">
        <v>842.3</v>
      </c>
      <c r="J596" s="12">
        <f t="shared" si="57"/>
        <v>800.6999999999999</v>
      </c>
      <c r="K596" s="26">
        <f t="shared" si="58"/>
        <v>1955.015218665881</v>
      </c>
      <c r="L596" s="26">
        <f t="shared" si="61"/>
        <v>2043.095218665881</v>
      </c>
      <c r="M596" s="26">
        <f t="shared" si="59"/>
        <v>2038.545218665881</v>
      </c>
      <c r="N596" s="27">
        <f t="shared" si="60"/>
        <v>2040.820218665881</v>
      </c>
      <c r="O596" s="12">
        <v>16.9</v>
      </c>
      <c r="P596" s="12">
        <v>35.1</v>
      </c>
      <c r="Q596" s="12">
        <v>50.1</v>
      </c>
      <c r="S596" s="28">
        <v>2.543</v>
      </c>
      <c r="V596" s="28">
        <v>0.142</v>
      </c>
      <c r="Y596" s="29">
        <v>0.028</v>
      </c>
      <c r="Z596" s="27">
        <v>2040.820218665881</v>
      </c>
    </row>
    <row r="597" spans="1:26" ht="12.75">
      <c r="A597" s="2">
        <v>37004</v>
      </c>
      <c r="B597" s="16">
        <v>113</v>
      </c>
      <c r="C597" s="31">
        <v>0.804050922</v>
      </c>
      <c r="D597" s="15">
        <v>0.804050922</v>
      </c>
      <c r="E597" s="4">
        <v>5873</v>
      </c>
      <c r="F597" s="14">
        <v>0</v>
      </c>
      <c r="G597" s="31">
        <v>37.6955048</v>
      </c>
      <c r="H597" s="31">
        <v>-77.44090481</v>
      </c>
      <c r="I597" s="13">
        <v>842.7</v>
      </c>
      <c r="J597" s="12">
        <f t="shared" si="57"/>
        <v>801.1</v>
      </c>
      <c r="K597" s="26">
        <f t="shared" si="58"/>
        <v>1950.8679086173786</v>
      </c>
      <c r="L597" s="26">
        <f t="shared" si="61"/>
        <v>2038.9479086173785</v>
      </c>
      <c r="M597" s="26">
        <f t="shared" si="59"/>
        <v>2034.3979086173786</v>
      </c>
      <c r="N597" s="27">
        <f t="shared" si="60"/>
        <v>2036.6729086173787</v>
      </c>
      <c r="O597" s="12">
        <v>17</v>
      </c>
      <c r="P597" s="12">
        <v>34.9</v>
      </c>
      <c r="Q597" s="12">
        <v>50.4</v>
      </c>
      <c r="S597" s="28">
        <v>2.859</v>
      </c>
      <c r="V597" s="28">
        <v>0.162</v>
      </c>
      <c r="Y597" s="29">
        <v>0.026</v>
      </c>
      <c r="Z597" s="27">
        <v>2036.6729086173787</v>
      </c>
    </row>
    <row r="598" spans="1:26" ht="12.75">
      <c r="A598" s="2">
        <v>37004</v>
      </c>
      <c r="B598" s="16">
        <v>113</v>
      </c>
      <c r="C598" s="31">
        <v>0.804166675</v>
      </c>
      <c r="D598" s="15">
        <v>0.804166675</v>
      </c>
      <c r="E598" s="4">
        <v>5883</v>
      </c>
      <c r="F598" s="14">
        <v>0</v>
      </c>
      <c r="G598" s="31">
        <v>37.69241203</v>
      </c>
      <c r="H598" s="31">
        <v>-77.43331561</v>
      </c>
      <c r="I598" s="13">
        <v>843.6</v>
      </c>
      <c r="J598" s="12">
        <f t="shared" si="57"/>
        <v>802</v>
      </c>
      <c r="K598" s="26">
        <f t="shared" si="58"/>
        <v>1941.5440273623342</v>
      </c>
      <c r="L598" s="26">
        <f t="shared" si="61"/>
        <v>2029.6240273623341</v>
      </c>
      <c r="M598" s="26">
        <f t="shared" si="59"/>
        <v>2025.0740273623342</v>
      </c>
      <c r="N598" s="27">
        <f t="shared" si="60"/>
        <v>2027.3490273623343</v>
      </c>
      <c r="O598" s="12">
        <v>17.3</v>
      </c>
      <c r="P598" s="12">
        <v>33.8</v>
      </c>
      <c r="Q598" s="12">
        <v>49.5</v>
      </c>
      <c r="S598" s="28">
        <v>2.238</v>
      </c>
      <c r="V598" s="28">
        <v>0.154</v>
      </c>
      <c r="Y598" s="29">
        <v>0.027</v>
      </c>
      <c r="Z598" s="27">
        <v>2027.3490273623343</v>
      </c>
    </row>
    <row r="599" spans="1:26" ht="12.75">
      <c r="A599" s="2">
        <v>37004</v>
      </c>
      <c r="B599" s="16">
        <v>113</v>
      </c>
      <c r="C599" s="31">
        <v>0.804282427</v>
      </c>
      <c r="D599" s="15">
        <v>0.804282427</v>
      </c>
      <c r="E599" s="4">
        <v>5893</v>
      </c>
      <c r="F599" s="14">
        <v>0</v>
      </c>
      <c r="G599" s="31">
        <v>37.69279629</v>
      </c>
      <c r="H599" s="31">
        <v>-77.42478474</v>
      </c>
      <c r="I599" s="13">
        <v>844.4</v>
      </c>
      <c r="J599" s="12">
        <f t="shared" si="57"/>
        <v>802.8</v>
      </c>
      <c r="K599" s="26">
        <f t="shared" si="58"/>
        <v>1933.264912646619</v>
      </c>
      <c r="L599" s="26">
        <f t="shared" si="61"/>
        <v>2021.344912646619</v>
      </c>
      <c r="M599" s="26">
        <f t="shared" si="59"/>
        <v>2016.794912646619</v>
      </c>
      <c r="N599" s="27">
        <f t="shared" si="60"/>
        <v>2019.0699126466188</v>
      </c>
      <c r="O599" s="12">
        <v>17.4</v>
      </c>
      <c r="P599" s="12">
        <v>32.6</v>
      </c>
      <c r="Q599" s="12">
        <v>50.4</v>
      </c>
      <c r="S599" s="28">
        <v>2.708</v>
      </c>
      <c r="V599" s="28">
        <v>0.182</v>
      </c>
      <c r="Y599" s="29">
        <v>0.028</v>
      </c>
      <c r="Z599" s="27">
        <v>2019.0699126466188</v>
      </c>
    </row>
    <row r="600" spans="1:26" ht="12.75">
      <c r="A600" s="2">
        <v>37004</v>
      </c>
      <c r="B600" s="16">
        <v>113</v>
      </c>
      <c r="C600" s="31">
        <v>0.804398119</v>
      </c>
      <c r="D600" s="15">
        <v>0.804398119</v>
      </c>
      <c r="E600" s="4">
        <v>5903</v>
      </c>
      <c r="F600" s="14">
        <v>0</v>
      </c>
      <c r="G600" s="31">
        <v>37.69653757</v>
      </c>
      <c r="H600" s="31">
        <v>-77.41746271</v>
      </c>
      <c r="I600" s="13">
        <v>843.7</v>
      </c>
      <c r="J600" s="12">
        <f t="shared" si="57"/>
        <v>802.1</v>
      </c>
      <c r="K600" s="26">
        <f t="shared" si="58"/>
        <v>1940.5086865004475</v>
      </c>
      <c r="L600" s="26">
        <f t="shared" si="61"/>
        <v>2028.5886865004475</v>
      </c>
      <c r="M600" s="26">
        <f t="shared" si="59"/>
        <v>2024.0386865004475</v>
      </c>
      <c r="N600" s="27">
        <f t="shared" si="60"/>
        <v>2026.3136865004476</v>
      </c>
      <c r="O600" s="12">
        <v>17.6</v>
      </c>
      <c r="P600" s="12">
        <v>30.6</v>
      </c>
      <c r="Q600" s="12">
        <v>50.6</v>
      </c>
      <c r="S600" s="28">
        <v>2.454</v>
      </c>
      <c r="V600" s="28">
        <v>0.163</v>
      </c>
      <c r="Y600" s="29">
        <v>0.028</v>
      </c>
      <c r="Z600" s="27">
        <v>2026.3136865004476</v>
      </c>
    </row>
    <row r="601" spans="1:26" ht="12.75">
      <c r="A601" s="2">
        <v>37004</v>
      </c>
      <c r="B601" s="16">
        <v>113</v>
      </c>
      <c r="C601" s="31">
        <v>0.804513872</v>
      </c>
      <c r="D601" s="15">
        <v>0.804513872</v>
      </c>
      <c r="E601" s="4">
        <v>5913</v>
      </c>
      <c r="F601" s="14">
        <v>0</v>
      </c>
      <c r="G601" s="31">
        <v>37.70318707</v>
      </c>
      <c r="H601" s="31">
        <v>-77.41386562</v>
      </c>
      <c r="I601" s="13">
        <v>843.8</v>
      </c>
      <c r="J601" s="12">
        <f t="shared" si="57"/>
        <v>802.1999999999999</v>
      </c>
      <c r="K601" s="26">
        <f t="shared" si="58"/>
        <v>1939.473474709294</v>
      </c>
      <c r="L601" s="26">
        <f t="shared" si="61"/>
        <v>2027.5534747092938</v>
      </c>
      <c r="M601" s="26">
        <f t="shared" si="59"/>
        <v>2023.0034747092939</v>
      </c>
      <c r="N601" s="27">
        <f t="shared" si="60"/>
        <v>2025.2784747092937</v>
      </c>
      <c r="O601" s="12">
        <v>17.4</v>
      </c>
      <c r="P601" s="12">
        <v>30.5</v>
      </c>
      <c r="Q601" s="12">
        <v>53</v>
      </c>
      <c r="R601" s="1">
        <v>4.69E-06</v>
      </c>
      <c r="S601" s="28">
        <v>2.699</v>
      </c>
      <c r="V601" s="28">
        <v>0.162</v>
      </c>
      <c r="Y601" s="29">
        <v>0.027</v>
      </c>
      <c r="Z601" s="27">
        <v>2025.2784747092937</v>
      </c>
    </row>
    <row r="602" spans="1:26" ht="12.75">
      <c r="A602" s="2">
        <v>37004</v>
      </c>
      <c r="B602" s="16">
        <v>113</v>
      </c>
      <c r="C602" s="31">
        <v>0.804629624</v>
      </c>
      <c r="D602" s="15">
        <v>0.804629624</v>
      </c>
      <c r="E602" s="4">
        <v>5923</v>
      </c>
      <c r="F602" s="14">
        <v>0</v>
      </c>
      <c r="G602" s="31">
        <v>37.71044969</v>
      </c>
      <c r="H602" s="31">
        <v>-77.41465418</v>
      </c>
      <c r="I602" s="13">
        <v>844.8</v>
      </c>
      <c r="J602" s="12">
        <f t="shared" si="57"/>
        <v>803.1999999999999</v>
      </c>
      <c r="K602" s="26">
        <f t="shared" si="58"/>
        <v>1929.128448614884</v>
      </c>
      <c r="L602" s="26">
        <f t="shared" si="61"/>
        <v>2017.208448614884</v>
      </c>
      <c r="M602" s="26">
        <f t="shared" si="59"/>
        <v>2012.658448614884</v>
      </c>
      <c r="N602" s="27">
        <f t="shared" si="60"/>
        <v>2014.9334486148841</v>
      </c>
      <c r="O602" s="12">
        <v>17.3</v>
      </c>
      <c r="P602" s="12">
        <v>32.1</v>
      </c>
      <c r="Q602" s="12">
        <v>50.8</v>
      </c>
      <c r="S602" s="28">
        <v>2.484</v>
      </c>
      <c r="V602" s="28">
        <v>0.141</v>
      </c>
      <c r="Y602" s="29">
        <v>0.025</v>
      </c>
      <c r="Z602" s="27">
        <v>2014.9334486148841</v>
      </c>
    </row>
    <row r="603" spans="1:26" ht="12.75">
      <c r="A603" s="2">
        <v>37004</v>
      </c>
      <c r="B603" s="16">
        <v>113</v>
      </c>
      <c r="C603" s="31">
        <v>0.804745376</v>
      </c>
      <c r="D603" s="15">
        <v>0.804745376</v>
      </c>
      <c r="E603" s="4">
        <v>5933</v>
      </c>
      <c r="F603" s="14">
        <v>0</v>
      </c>
      <c r="G603" s="31">
        <v>37.71568628</v>
      </c>
      <c r="H603" s="31">
        <v>-77.42021275</v>
      </c>
      <c r="I603" s="13">
        <v>844</v>
      </c>
      <c r="J603" s="12">
        <f t="shared" si="57"/>
        <v>802.4</v>
      </c>
      <c r="K603" s="26">
        <f t="shared" si="58"/>
        <v>1937.4034382104771</v>
      </c>
      <c r="L603" s="26">
        <f t="shared" si="61"/>
        <v>2025.483438210477</v>
      </c>
      <c r="M603" s="26">
        <f t="shared" si="59"/>
        <v>2020.933438210477</v>
      </c>
      <c r="N603" s="27">
        <f t="shared" si="60"/>
        <v>2023.2084382104772</v>
      </c>
      <c r="O603" s="12">
        <v>16.8</v>
      </c>
      <c r="P603" s="12">
        <v>35.5</v>
      </c>
      <c r="Q603" s="12">
        <v>50.9</v>
      </c>
      <c r="S603" s="28">
        <v>2.306</v>
      </c>
      <c r="V603" s="28">
        <v>0.171</v>
      </c>
      <c r="Y603" s="29">
        <v>0.025</v>
      </c>
      <c r="Z603" s="27">
        <v>2023.2084382104772</v>
      </c>
    </row>
    <row r="604" spans="1:26" ht="12.75">
      <c r="A604" s="2">
        <v>37004</v>
      </c>
      <c r="B604" s="16">
        <v>113</v>
      </c>
      <c r="C604" s="31">
        <v>0.804861128</v>
      </c>
      <c r="D604" s="15">
        <v>0.804861128</v>
      </c>
      <c r="E604" s="4">
        <v>5943</v>
      </c>
      <c r="F604" s="14">
        <v>0</v>
      </c>
      <c r="G604" s="31">
        <v>37.71723476</v>
      </c>
      <c r="H604" s="31">
        <v>-77.4284569</v>
      </c>
      <c r="I604" s="13">
        <v>844.1</v>
      </c>
      <c r="J604" s="12">
        <f t="shared" si="57"/>
        <v>802.5</v>
      </c>
      <c r="K604" s="26">
        <f t="shared" si="58"/>
        <v>1936.3686134384973</v>
      </c>
      <c r="L604" s="26">
        <f t="shared" si="61"/>
        <v>2024.4486134384972</v>
      </c>
      <c r="M604" s="26">
        <f t="shared" si="59"/>
        <v>2019.8986134384973</v>
      </c>
      <c r="N604" s="27">
        <f t="shared" si="60"/>
        <v>2022.1736134384973</v>
      </c>
      <c r="O604" s="12">
        <v>16.8</v>
      </c>
      <c r="P604" s="12">
        <v>35.9</v>
      </c>
      <c r="Q604" s="12">
        <v>52.1</v>
      </c>
      <c r="S604" s="28">
        <v>2.622</v>
      </c>
      <c r="V604" s="28">
        <v>0.162</v>
      </c>
      <c r="Y604" s="29">
        <v>0.026</v>
      </c>
      <c r="Z604" s="27">
        <v>2022.1736134384973</v>
      </c>
    </row>
    <row r="605" spans="1:26" ht="12.75">
      <c r="A605" s="2">
        <v>37004</v>
      </c>
      <c r="B605" s="16">
        <v>113</v>
      </c>
      <c r="C605" s="31">
        <v>0.804976881</v>
      </c>
      <c r="D605" s="15">
        <v>0.804976881</v>
      </c>
      <c r="E605" s="4">
        <v>5953</v>
      </c>
      <c r="F605" s="14">
        <v>0</v>
      </c>
      <c r="G605" s="31">
        <v>37.71501626</v>
      </c>
      <c r="H605" s="31">
        <v>-77.43575525</v>
      </c>
      <c r="I605" s="13">
        <v>842.8</v>
      </c>
      <c r="J605" s="12">
        <f t="shared" si="57"/>
        <v>801.1999999999999</v>
      </c>
      <c r="K605" s="26">
        <f t="shared" si="58"/>
        <v>1949.8314046689586</v>
      </c>
      <c r="L605" s="26">
        <f t="shared" si="61"/>
        <v>2037.9114046689585</v>
      </c>
      <c r="M605" s="26">
        <f t="shared" si="59"/>
        <v>2033.3614046689586</v>
      </c>
      <c r="N605" s="27">
        <f t="shared" si="60"/>
        <v>2035.6364046689587</v>
      </c>
      <c r="O605" s="12">
        <v>16.8</v>
      </c>
      <c r="P605" s="12">
        <v>34.9</v>
      </c>
      <c r="Q605" s="12">
        <v>53</v>
      </c>
      <c r="S605" s="28">
        <v>2.307</v>
      </c>
      <c r="V605" s="28">
        <v>0.152</v>
      </c>
      <c r="Y605" s="29">
        <v>0.026</v>
      </c>
      <c r="Z605" s="27">
        <v>2035.6364046689587</v>
      </c>
    </row>
    <row r="606" spans="1:26" ht="12.75">
      <c r="A606" s="2">
        <v>37004</v>
      </c>
      <c r="B606" s="16">
        <v>113</v>
      </c>
      <c r="C606" s="31">
        <v>0.805092573</v>
      </c>
      <c r="D606" s="15">
        <v>0.805092573</v>
      </c>
      <c r="E606" s="4">
        <v>5963</v>
      </c>
      <c r="F606" s="14">
        <v>0</v>
      </c>
      <c r="G606" s="31">
        <v>37.71028059</v>
      </c>
      <c r="H606" s="31">
        <v>-77.44057957</v>
      </c>
      <c r="I606" s="13">
        <v>843.1</v>
      </c>
      <c r="J606" s="12">
        <f t="shared" si="57"/>
        <v>801.5</v>
      </c>
      <c r="K606" s="26">
        <f t="shared" si="58"/>
        <v>1946.7226688597655</v>
      </c>
      <c r="L606" s="26">
        <f t="shared" si="61"/>
        <v>2034.8026688597654</v>
      </c>
      <c r="M606" s="26">
        <f t="shared" si="59"/>
        <v>2030.2526688597654</v>
      </c>
      <c r="N606" s="27">
        <f t="shared" si="60"/>
        <v>2032.5276688597655</v>
      </c>
      <c r="O606" s="12">
        <v>16.6</v>
      </c>
      <c r="P606" s="12">
        <v>36.7</v>
      </c>
      <c r="Q606" s="12">
        <v>50.9</v>
      </c>
      <c r="S606" s="28">
        <v>2.351</v>
      </c>
      <c r="V606" s="28">
        <v>0.161</v>
      </c>
      <c r="Y606" s="29">
        <v>0.025</v>
      </c>
      <c r="Z606" s="27">
        <v>2032.5276688597655</v>
      </c>
    </row>
    <row r="607" spans="1:26" ht="12.75">
      <c r="A607" s="2">
        <v>37004</v>
      </c>
      <c r="B607" s="16">
        <v>113</v>
      </c>
      <c r="C607" s="31">
        <v>0.805208325</v>
      </c>
      <c r="D607" s="15">
        <v>0.805208325</v>
      </c>
      <c r="E607" s="4">
        <v>5973</v>
      </c>
      <c r="F607" s="14">
        <v>0</v>
      </c>
      <c r="G607" s="31">
        <v>37.70419809</v>
      </c>
      <c r="H607" s="31">
        <v>-77.44160897</v>
      </c>
      <c r="I607" s="13">
        <v>842.7</v>
      </c>
      <c r="J607" s="12">
        <f t="shared" si="57"/>
        <v>801.1</v>
      </c>
      <c r="K607" s="26">
        <f t="shared" si="58"/>
        <v>1950.8679086173786</v>
      </c>
      <c r="L607" s="26">
        <f t="shared" si="61"/>
        <v>2038.9479086173785</v>
      </c>
      <c r="M607" s="26">
        <f t="shared" si="59"/>
        <v>2034.3979086173786</v>
      </c>
      <c r="N607" s="27">
        <f t="shared" si="60"/>
        <v>2036.6729086173787</v>
      </c>
      <c r="O607" s="12">
        <v>16.6</v>
      </c>
      <c r="P607" s="12">
        <v>36.1</v>
      </c>
      <c r="Q607" s="12">
        <v>50.3</v>
      </c>
      <c r="R607" s="1">
        <v>1.61E-05</v>
      </c>
      <c r="S607" s="28">
        <v>2.848</v>
      </c>
      <c r="V607" s="28">
        <v>0.152</v>
      </c>
      <c r="Y607" s="29">
        <v>0.024</v>
      </c>
      <c r="Z607" s="27">
        <v>2036.6729086173787</v>
      </c>
    </row>
    <row r="608" spans="1:26" ht="12.75">
      <c r="A608" s="2">
        <v>37004</v>
      </c>
      <c r="B608" s="16">
        <v>113</v>
      </c>
      <c r="C608" s="31">
        <v>0.805324078</v>
      </c>
      <c r="D608" s="15">
        <v>0.805324078</v>
      </c>
      <c r="E608" s="4">
        <v>5983</v>
      </c>
      <c r="F608" s="14">
        <v>0</v>
      </c>
      <c r="G608" s="31">
        <v>37.69815798</v>
      </c>
      <c r="H608" s="31">
        <v>-77.43910409</v>
      </c>
      <c r="I608" s="13">
        <v>843.4</v>
      </c>
      <c r="J608" s="12">
        <f t="shared" si="57"/>
        <v>801.8</v>
      </c>
      <c r="K608" s="26">
        <f t="shared" si="58"/>
        <v>1943.6150964270673</v>
      </c>
      <c r="L608" s="26">
        <f t="shared" si="61"/>
        <v>2031.6950964270673</v>
      </c>
      <c r="M608" s="26">
        <f t="shared" si="59"/>
        <v>2027.1450964270673</v>
      </c>
      <c r="N608" s="27">
        <f t="shared" si="60"/>
        <v>2029.4200964270672</v>
      </c>
      <c r="O608" s="12">
        <v>16.9</v>
      </c>
      <c r="P608" s="12">
        <v>35.1</v>
      </c>
      <c r="Q608" s="12">
        <v>50.9</v>
      </c>
      <c r="S608" s="28">
        <v>2.323</v>
      </c>
      <c r="V608" s="28">
        <v>0.151</v>
      </c>
      <c r="Y608" s="29">
        <v>0.024</v>
      </c>
      <c r="Z608" s="27">
        <v>2029.4200964270672</v>
      </c>
    </row>
    <row r="609" spans="1:26" ht="12.75">
      <c r="A609" s="2">
        <v>37004</v>
      </c>
      <c r="B609" s="16">
        <v>113</v>
      </c>
      <c r="C609" s="31">
        <v>0.80543983</v>
      </c>
      <c r="D609" s="15">
        <v>0.80543983</v>
      </c>
      <c r="E609" s="4">
        <v>5993</v>
      </c>
      <c r="F609" s="14">
        <v>0</v>
      </c>
      <c r="G609" s="31">
        <v>37.69377044</v>
      </c>
      <c r="H609" s="31">
        <v>-77.43314247</v>
      </c>
      <c r="I609" s="13">
        <v>842</v>
      </c>
      <c r="J609" s="12">
        <f t="shared" si="57"/>
        <v>800.4</v>
      </c>
      <c r="K609" s="26">
        <f t="shared" si="58"/>
        <v>1958.1270610751653</v>
      </c>
      <c r="L609" s="26">
        <f t="shared" si="61"/>
        <v>2046.2070610751653</v>
      </c>
      <c r="M609" s="26">
        <f t="shared" si="59"/>
        <v>2041.6570610751653</v>
      </c>
      <c r="N609" s="27">
        <f t="shared" si="60"/>
        <v>2043.9320610751652</v>
      </c>
      <c r="O609" s="12">
        <v>16.7</v>
      </c>
      <c r="P609" s="12">
        <v>34</v>
      </c>
      <c r="Q609" s="12">
        <v>50.6</v>
      </c>
      <c r="S609" s="28">
        <v>2.761</v>
      </c>
      <c r="V609" s="28">
        <v>0.154</v>
      </c>
      <c r="Y609" s="29">
        <v>0.029</v>
      </c>
      <c r="Z609" s="27">
        <v>2043.9320610751652</v>
      </c>
    </row>
    <row r="610" spans="1:26" ht="12.75">
      <c r="A610" s="2">
        <v>37004</v>
      </c>
      <c r="B610" s="16">
        <v>113</v>
      </c>
      <c r="C610" s="31">
        <v>0.805555582</v>
      </c>
      <c r="D610" s="15">
        <v>0.805555582</v>
      </c>
      <c r="E610" s="4">
        <v>6003</v>
      </c>
      <c r="F610" s="14">
        <v>0</v>
      </c>
      <c r="G610" s="31">
        <v>37.69235909</v>
      </c>
      <c r="H610" s="31">
        <v>-77.42452682</v>
      </c>
      <c r="I610" s="13">
        <v>843.8</v>
      </c>
      <c r="J610" s="12">
        <f t="shared" si="57"/>
        <v>802.1999999999999</v>
      </c>
      <c r="K610" s="26">
        <f t="shared" si="58"/>
        <v>1939.473474709294</v>
      </c>
      <c r="L610" s="26">
        <f t="shared" si="61"/>
        <v>2027.5534747092938</v>
      </c>
      <c r="M610" s="26">
        <f t="shared" si="59"/>
        <v>2023.0034747092939</v>
      </c>
      <c r="N610" s="27">
        <f t="shared" si="60"/>
        <v>2025.2784747092937</v>
      </c>
      <c r="O610" s="12">
        <v>17</v>
      </c>
      <c r="P610" s="12">
        <v>33.8</v>
      </c>
      <c r="Q610" s="12">
        <v>49</v>
      </c>
      <c r="S610" s="28">
        <v>2.573</v>
      </c>
      <c r="V610" s="28">
        <v>0.164</v>
      </c>
      <c r="Y610" s="29">
        <v>0.028</v>
      </c>
      <c r="Z610" s="27">
        <v>2025.2784747092937</v>
      </c>
    </row>
    <row r="611" spans="1:26" ht="12.75">
      <c r="A611" s="2">
        <v>37004</v>
      </c>
      <c r="B611" s="16">
        <v>113</v>
      </c>
      <c r="C611" s="31">
        <v>0.805671275</v>
      </c>
      <c r="D611" s="15">
        <v>0.805671275</v>
      </c>
      <c r="E611" s="4">
        <v>6013</v>
      </c>
      <c r="F611" s="14">
        <v>0</v>
      </c>
      <c r="G611" s="31">
        <v>37.69576456</v>
      </c>
      <c r="H611" s="31">
        <v>-77.41672827</v>
      </c>
      <c r="I611" s="13">
        <v>843.9</v>
      </c>
      <c r="J611" s="12">
        <f t="shared" si="57"/>
        <v>802.3</v>
      </c>
      <c r="K611" s="26">
        <f t="shared" si="58"/>
        <v>1938.43839195669</v>
      </c>
      <c r="L611" s="26">
        <f t="shared" si="61"/>
        <v>2026.51839195669</v>
      </c>
      <c r="M611" s="26">
        <f t="shared" si="59"/>
        <v>2021.96839195669</v>
      </c>
      <c r="N611" s="27">
        <f t="shared" si="60"/>
        <v>2024.2433919566902</v>
      </c>
      <c r="O611" s="12">
        <v>17.1</v>
      </c>
      <c r="P611" s="12">
        <v>33.4</v>
      </c>
      <c r="Q611" s="12">
        <v>51.4</v>
      </c>
      <c r="S611" s="28">
        <v>2.363</v>
      </c>
      <c r="V611" s="28">
        <v>0.141</v>
      </c>
      <c r="Y611" s="29">
        <v>12.289</v>
      </c>
      <c r="Z611" s="27">
        <v>2024.2433919566902</v>
      </c>
    </row>
    <row r="612" spans="1:26" ht="12.75">
      <c r="A612" s="2">
        <v>37004</v>
      </c>
      <c r="B612" s="16">
        <v>113</v>
      </c>
      <c r="C612" s="31">
        <v>0.805787027</v>
      </c>
      <c r="D612" s="15">
        <v>0.805787027</v>
      </c>
      <c r="E612" s="4">
        <v>6023</v>
      </c>
      <c r="F612" s="14">
        <v>0</v>
      </c>
      <c r="G612" s="31">
        <v>37.70192324</v>
      </c>
      <c r="H612" s="31">
        <v>-77.41236913</v>
      </c>
      <c r="I612" s="13">
        <v>844.9</v>
      </c>
      <c r="J612" s="12">
        <f t="shared" si="57"/>
        <v>803.3</v>
      </c>
      <c r="K612" s="26">
        <f t="shared" si="58"/>
        <v>1928.0946544807136</v>
      </c>
      <c r="L612" s="26">
        <f t="shared" si="61"/>
        <v>2016.1746544807136</v>
      </c>
      <c r="M612" s="26">
        <f t="shared" si="59"/>
        <v>2011.6246544807136</v>
      </c>
      <c r="N612" s="27">
        <f t="shared" si="60"/>
        <v>2013.8996544807137</v>
      </c>
      <c r="O612" s="12">
        <v>17.3</v>
      </c>
      <c r="P612" s="12">
        <v>32.6</v>
      </c>
      <c r="Q612" s="12">
        <v>50.7</v>
      </c>
      <c r="S612" s="28">
        <v>2.541</v>
      </c>
      <c r="V612" s="28">
        <v>0.159</v>
      </c>
      <c r="Y612" s="29">
        <v>12.295</v>
      </c>
      <c r="Z612" s="27">
        <v>2013.8996544807137</v>
      </c>
    </row>
    <row r="613" spans="1:26" ht="12.75">
      <c r="A613" s="2">
        <v>37004</v>
      </c>
      <c r="B613" s="16">
        <v>113</v>
      </c>
      <c r="C613" s="31">
        <v>0.805902779</v>
      </c>
      <c r="D613" s="15">
        <v>0.805902779</v>
      </c>
      <c r="E613" s="4">
        <v>6033</v>
      </c>
      <c r="F613" s="14">
        <v>0</v>
      </c>
      <c r="G613" s="31">
        <v>37.70907894</v>
      </c>
      <c r="H613" s="31">
        <v>-77.41255946</v>
      </c>
      <c r="I613" s="13">
        <v>849</v>
      </c>
      <c r="J613" s="12">
        <f t="shared" si="57"/>
        <v>807.4</v>
      </c>
      <c r="K613" s="26">
        <f t="shared" si="58"/>
        <v>1885.8195266989028</v>
      </c>
      <c r="L613" s="26">
        <f t="shared" si="61"/>
        <v>1973.8995266989027</v>
      </c>
      <c r="M613" s="26">
        <f t="shared" si="59"/>
        <v>1969.3495266989028</v>
      </c>
      <c r="N613" s="27">
        <f t="shared" si="60"/>
        <v>1971.6245266989026</v>
      </c>
      <c r="O613" s="12">
        <v>17.9</v>
      </c>
      <c r="P613" s="12">
        <v>33</v>
      </c>
      <c r="Q613" s="12">
        <v>49.8</v>
      </c>
      <c r="R613" s="1">
        <v>7.79E-06</v>
      </c>
      <c r="S613" s="28">
        <v>2.838</v>
      </c>
      <c r="V613" s="28">
        <v>0.182</v>
      </c>
      <c r="Y613" s="29">
        <v>12.284</v>
      </c>
      <c r="Z613" s="27">
        <v>1971.6245266989026</v>
      </c>
    </row>
    <row r="614" spans="1:26" ht="12.75">
      <c r="A614" s="2">
        <v>37004</v>
      </c>
      <c r="B614" s="16">
        <v>113</v>
      </c>
      <c r="C614" s="31">
        <v>0.806018531</v>
      </c>
      <c r="D614" s="15">
        <v>0.806018531</v>
      </c>
      <c r="E614" s="4">
        <v>6043</v>
      </c>
      <c r="F614" s="14">
        <v>0</v>
      </c>
      <c r="G614" s="31">
        <v>37.7160896</v>
      </c>
      <c r="H614" s="31">
        <v>-77.41430481</v>
      </c>
      <c r="I614" s="13">
        <v>851.2</v>
      </c>
      <c r="J614" s="12">
        <f t="shared" si="57"/>
        <v>809.6</v>
      </c>
      <c r="K614" s="26">
        <f t="shared" si="58"/>
        <v>1863.2237267104226</v>
      </c>
      <c r="L614" s="26">
        <f t="shared" si="61"/>
        <v>1951.3037267104226</v>
      </c>
      <c r="M614" s="26">
        <f t="shared" si="59"/>
        <v>1946.7537267104226</v>
      </c>
      <c r="N614" s="27">
        <f t="shared" si="60"/>
        <v>1949.0287267104227</v>
      </c>
      <c r="O614" s="12">
        <v>17.9</v>
      </c>
      <c r="P614" s="12">
        <v>35.9</v>
      </c>
      <c r="Q614" s="12">
        <v>51.6</v>
      </c>
      <c r="S614" s="28">
        <v>2.541</v>
      </c>
      <c r="V614" s="28">
        <v>0.173</v>
      </c>
      <c r="Y614" s="29">
        <v>12.284</v>
      </c>
      <c r="Z614" s="27">
        <v>1949.0287267104227</v>
      </c>
    </row>
    <row r="615" spans="1:26" ht="12.75">
      <c r="A615" s="2">
        <v>37004</v>
      </c>
      <c r="B615" s="16">
        <v>113</v>
      </c>
      <c r="C615" s="31">
        <v>0.806134284</v>
      </c>
      <c r="D615" s="15">
        <v>0.806134284</v>
      </c>
      <c r="E615" s="4">
        <v>6053</v>
      </c>
      <c r="F615" s="14">
        <v>0</v>
      </c>
      <c r="G615" s="31">
        <v>37.72337514</v>
      </c>
      <c r="H615" s="31">
        <v>-77.41468322</v>
      </c>
      <c r="I615" s="13">
        <v>851.9</v>
      </c>
      <c r="J615" s="12">
        <f t="shared" si="57"/>
        <v>810.3</v>
      </c>
      <c r="K615" s="26">
        <f t="shared" si="58"/>
        <v>1856.0470289856125</v>
      </c>
      <c r="L615" s="26">
        <f t="shared" si="61"/>
        <v>1944.1270289856125</v>
      </c>
      <c r="M615" s="26">
        <f t="shared" si="59"/>
        <v>1939.5770289856125</v>
      </c>
      <c r="N615" s="27">
        <f t="shared" si="60"/>
        <v>1941.8520289856124</v>
      </c>
      <c r="O615" s="12">
        <v>17.7</v>
      </c>
      <c r="P615" s="12">
        <v>37.5</v>
      </c>
      <c r="Q615" s="12">
        <v>53.6</v>
      </c>
      <c r="S615" s="28">
        <v>2.342</v>
      </c>
      <c r="V615" s="28">
        <v>0.183</v>
      </c>
      <c r="Y615" s="29">
        <v>12.302</v>
      </c>
      <c r="Z615" s="27">
        <v>1941.8520289856124</v>
      </c>
    </row>
    <row r="616" spans="1:26" ht="12.75">
      <c r="A616" s="2">
        <v>37004</v>
      </c>
      <c r="B616" s="16">
        <v>113</v>
      </c>
      <c r="C616" s="31">
        <v>0.806249976</v>
      </c>
      <c r="D616" s="15">
        <v>0.806249976</v>
      </c>
      <c r="E616" s="4">
        <v>6063</v>
      </c>
      <c r="F616" s="14">
        <v>0</v>
      </c>
      <c r="G616" s="31">
        <v>37.73109825</v>
      </c>
      <c r="H616" s="31">
        <v>-77.41296725</v>
      </c>
      <c r="I616" s="13">
        <v>855</v>
      </c>
      <c r="J616" s="12">
        <f t="shared" si="57"/>
        <v>813.4</v>
      </c>
      <c r="K616" s="26">
        <f t="shared" si="58"/>
        <v>1824.3388556393909</v>
      </c>
      <c r="L616" s="26">
        <f t="shared" si="61"/>
        <v>1912.4188556393908</v>
      </c>
      <c r="M616" s="26">
        <f t="shared" si="59"/>
        <v>1907.8688556393909</v>
      </c>
      <c r="N616" s="27">
        <f t="shared" si="60"/>
        <v>1910.143855639391</v>
      </c>
      <c r="O616" s="12">
        <v>18.1</v>
      </c>
      <c r="P616" s="12">
        <v>37.3</v>
      </c>
      <c r="Q616" s="12">
        <v>51.5</v>
      </c>
      <c r="S616" s="28">
        <v>3.158</v>
      </c>
      <c r="V616" s="28">
        <v>0.171</v>
      </c>
      <c r="Y616" s="29">
        <v>12.289</v>
      </c>
      <c r="Z616" s="27">
        <v>1910.143855639391</v>
      </c>
    </row>
    <row r="617" spans="1:26" ht="12.75">
      <c r="A617" s="2">
        <v>37004</v>
      </c>
      <c r="B617" s="16">
        <v>113</v>
      </c>
      <c r="C617" s="31">
        <v>0.806365728</v>
      </c>
      <c r="D617" s="15">
        <v>0.806365728</v>
      </c>
      <c r="E617" s="4">
        <v>6073</v>
      </c>
      <c r="F617" s="14">
        <v>0</v>
      </c>
      <c r="G617" s="31">
        <v>37.73876543</v>
      </c>
      <c r="H617" s="31">
        <v>-77.4105871</v>
      </c>
      <c r="I617" s="13">
        <v>858.1</v>
      </c>
      <c r="J617" s="12">
        <f t="shared" si="57"/>
        <v>816.5</v>
      </c>
      <c r="K617" s="26">
        <f t="shared" si="58"/>
        <v>1792.751297760228</v>
      </c>
      <c r="L617" s="26">
        <f t="shared" si="61"/>
        <v>1880.831297760228</v>
      </c>
      <c r="M617" s="26">
        <f t="shared" si="59"/>
        <v>1876.281297760228</v>
      </c>
      <c r="N617" s="27">
        <f t="shared" si="60"/>
        <v>1878.556297760228</v>
      </c>
      <c r="O617" s="12">
        <v>18.4</v>
      </c>
      <c r="P617" s="12">
        <v>37.3</v>
      </c>
      <c r="Q617" s="12">
        <v>52.4</v>
      </c>
      <c r="S617" s="28">
        <v>2.957</v>
      </c>
      <c r="T617" s="16">
        <v>235.035</v>
      </c>
      <c r="U617" s="16">
        <f aca="true" t="shared" si="62" ref="U617:U680">AVERAGE(T612:T617)</f>
        <v>235.035</v>
      </c>
      <c r="V617" s="28">
        <v>0.182</v>
      </c>
      <c r="W617" s="47">
        <v>0.251</v>
      </c>
      <c r="X617" s="47">
        <f aca="true" t="shared" si="63" ref="X617:X680">AVERAGE(W612:W617)</f>
        <v>0.251</v>
      </c>
      <c r="Y617" s="29">
        <v>12.287</v>
      </c>
      <c r="Z617" s="27">
        <v>1878.556297760228</v>
      </c>
    </row>
    <row r="618" spans="1:26" ht="12.75">
      <c r="A618" s="2">
        <v>37004</v>
      </c>
      <c r="B618" s="16">
        <v>113</v>
      </c>
      <c r="C618" s="31">
        <v>0.806481481</v>
      </c>
      <c r="D618" s="15">
        <v>0.806481481</v>
      </c>
      <c r="E618" s="4">
        <v>6083</v>
      </c>
      <c r="F618" s="14">
        <v>0</v>
      </c>
      <c r="G618" s="31">
        <v>37.74626744</v>
      </c>
      <c r="H618" s="31">
        <v>-77.40831003</v>
      </c>
      <c r="I618" s="13">
        <v>860.3</v>
      </c>
      <c r="J618" s="12">
        <f t="shared" si="57"/>
        <v>818.6999999999999</v>
      </c>
      <c r="K618" s="26">
        <f t="shared" si="58"/>
        <v>1770.4069924261291</v>
      </c>
      <c r="L618" s="26">
        <f t="shared" si="61"/>
        <v>1858.486992426129</v>
      </c>
      <c r="M618" s="26">
        <f t="shared" si="59"/>
        <v>1853.936992426129</v>
      </c>
      <c r="N618" s="27">
        <f t="shared" si="60"/>
        <v>1856.2119924261292</v>
      </c>
      <c r="O618" s="12">
        <v>18.5</v>
      </c>
      <c r="P618" s="12">
        <v>37.2</v>
      </c>
      <c r="Q618" s="12">
        <v>52</v>
      </c>
      <c r="S618" s="28">
        <v>2.591</v>
      </c>
      <c r="T618" s="16">
        <v>25.932</v>
      </c>
      <c r="U618" s="16">
        <f t="shared" si="62"/>
        <v>130.4835</v>
      </c>
      <c r="V618" s="28">
        <v>0.183</v>
      </c>
      <c r="W618" s="47">
        <v>0.255</v>
      </c>
      <c r="X618" s="47">
        <f t="shared" si="63"/>
        <v>0.253</v>
      </c>
      <c r="Y618" s="29">
        <v>12.305</v>
      </c>
      <c r="Z618" s="27">
        <v>1856.2119924261292</v>
      </c>
    </row>
    <row r="619" spans="1:26" ht="12.75">
      <c r="A619" s="2">
        <v>37004</v>
      </c>
      <c r="B619" s="16">
        <v>113</v>
      </c>
      <c r="C619" s="31">
        <v>0.806597233</v>
      </c>
      <c r="D619" s="15">
        <v>0.806597233</v>
      </c>
      <c r="E619" s="4">
        <v>6093</v>
      </c>
      <c r="F619" s="14">
        <v>0</v>
      </c>
      <c r="G619" s="31">
        <v>37.75397852</v>
      </c>
      <c r="H619" s="31">
        <v>-77.40606491</v>
      </c>
      <c r="I619" s="13">
        <v>862.8</v>
      </c>
      <c r="J619" s="12">
        <f t="shared" si="57"/>
        <v>821.1999999999999</v>
      </c>
      <c r="K619" s="26">
        <f t="shared" si="58"/>
        <v>1745.0885040886128</v>
      </c>
      <c r="L619" s="26">
        <f t="shared" si="61"/>
        <v>1833.1685040886127</v>
      </c>
      <c r="M619" s="26">
        <f t="shared" si="59"/>
        <v>1828.6185040886128</v>
      </c>
      <c r="N619" s="27">
        <f t="shared" si="60"/>
        <v>1830.8935040886126</v>
      </c>
      <c r="O619" s="12">
        <v>18.1</v>
      </c>
      <c r="P619" s="12">
        <v>45.4</v>
      </c>
      <c r="Q619" s="12">
        <v>51.4</v>
      </c>
      <c r="R619" s="1">
        <v>3.06E-05</v>
      </c>
      <c r="S619" s="28">
        <v>3.197</v>
      </c>
      <c r="T619" s="16">
        <v>341.929</v>
      </c>
      <c r="U619" s="16">
        <f t="shared" si="62"/>
        <v>200.96533333333332</v>
      </c>
      <c r="V619" s="28">
        <v>0.183</v>
      </c>
      <c r="W619" s="47">
        <v>0.26</v>
      </c>
      <c r="X619" s="47">
        <f t="shared" si="63"/>
        <v>0.25533333333333336</v>
      </c>
      <c r="Y619" s="29">
        <v>12.29</v>
      </c>
      <c r="Z619" s="27">
        <v>1830.8935040886126</v>
      </c>
    </row>
    <row r="620" spans="1:26" ht="12.75">
      <c r="A620" s="2">
        <v>37004</v>
      </c>
      <c r="B620" s="16">
        <v>113</v>
      </c>
      <c r="C620" s="31">
        <v>0.806712985</v>
      </c>
      <c r="D620" s="15">
        <v>0.806712985</v>
      </c>
      <c r="E620" s="4">
        <v>6103</v>
      </c>
      <c r="F620" s="14">
        <v>0</v>
      </c>
      <c r="G620" s="31">
        <v>37.761841509999996</v>
      </c>
      <c r="H620" s="31">
        <v>-77.40379344</v>
      </c>
      <c r="I620" s="13">
        <v>865.1</v>
      </c>
      <c r="J620" s="12">
        <f t="shared" si="57"/>
        <v>823.5</v>
      </c>
      <c r="K620" s="26">
        <f t="shared" si="58"/>
        <v>1721.8634775114385</v>
      </c>
      <c r="L620" s="26">
        <f t="shared" si="61"/>
        <v>1809.9434775114385</v>
      </c>
      <c r="M620" s="26">
        <f t="shared" si="59"/>
        <v>1805.3934775114385</v>
      </c>
      <c r="N620" s="27">
        <f t="shared" si="60"/>
        <v>1807.6684775114386</v>
      </c>
      <c r="O620" s="12">
        <v>18</v>
      </c>
      <c r="P620" s="12">
        <v>49.6</v>
      </c>
      <c r="Q620" s="12">
        <v>45.6</v>
      </c>
      <c r="S620" s="28">
        <v>2.323</v>
      </c>
      <c r="T620" s="16">
        <v>-129.574</v>
      </c>
      <c r="U620" s="16">
        <f t="shared" si="62"/>
        <v>118.33049999999999</v>
      </c>
      <c r="V620" s="28">
        <v>0.213</v>
      </c>
      <c r="W620" s="47">
        <v>0.265</v>
      </c>
      <c r="X620" s="47">
        <f t="shared" si="63"/>
        <v>0.25775000000000003</v>
      </c>
      <c r="Y620" s="29">
        <v>12.285</v>
      </c>
      <c r="Z620" s="27">
        <v>1807.6684775114386</v>
      </c>
    </row>
    <row r="621" spans="1:26" ht="12.75">
      <c r="A621" s="2">
        <v>37004</v>
      </c>
      <c r="B621" s="16">
        <v>113</v>
      </c>
      <c r="C621" s="31">
        <v>0.806828678</v>
      </c>
      <c r="D621" s="15">
        <v>0.806828678</v>
      </c>
      <c r="E621" s="4">
        <v>6113</v>
      </c>
      <c r="F621" s="14">
        <v>0</v>
      </c>
      <c r="G621" s="31">
        <v>37.76973951</v>
      </c>
      <c r="H621" s="31">
        <v>-77.40233661</v>
      </c>
      <c r="I621" s="13">
        <v>866.7</v>
      </c>
      <c r="J621" s="12">
        <f t="shared" si="57"/>
        <v>825.1</v>
      </c>
      <c r="K621" s="26">
        <f t="shared" si="58"/>
        <v>1705.7451633458327</v>
      </c>
      <c r="L621" s="26">
        <f t="shared" si="61"/>
        <v>1793.8251633458326</v>
      </c>
      <c r="M621" s="26">
        <f t="shared" si="59"/>
        <v>1789.2751633458327</v>
      </c>
      <c r="N621" s="27">
        <f t="shared" si="60"/>
        <v>1791.5501633458325</v>
      </c>
      <c r="O621" s="12">
        <v>18.4</v>
      </c>
      <c r="P621" s="12">
        <v>48.5</v>
      </c>
      <c r="Q621" s="12">
        <v>45.4</v>
      </c>
      <c r="S621" s="28">
        <v>2.907</v>
      </c>
      <c r="T621" s="16">
        <v>186.522</v>
      </c>
      <c r="U621" s="16">
        <f t="shared" si="62"/>
        <v>131.9688</v>
      </c>
      <c r="V621" s="28">
        <v>0.181</v>
      </c>
      <c r="W621" s="47">
        <v>0.27</v>
      </c>
      <c r="X621" s="47">
        <f t="shared" si="63"/>
        <v>0.26020000000000004</v>
      </c>
      <c r="Y621" s="29">
        <v>12.309</v>
      </c>
      <c r="Z621" s="27">
        <v>1791.5501633458325</v>
      </c>
    </row>
    <row r="622" spans="1:26" ht="12.75">
      <c r="A622" s="2">
        <v>37004</v>
      </c>
      <c r="B622" s="16">
        <v>113</v>
      </c>
      <c r="C622" s="31">
        <v>0.80694443</v>
      </c>
      <c r="D622" s="15">
        <v>0.80694443</v>
      </c>
      <c r="E622" s="4">
        <v>6123</v>
      </c>
      <c r="F622" s="14">
        <v>0</v>
      </c>
      <c r="G622" s="31">
        <v>37.77767727</v>
      </c>
      <c r="H622" s="31">
        <v>-77.40148972</v>
      </c>
      <c r="I622" s="13">
        <v>870.6</v>
      </c>
      <c r="J622" s="12">
        <f t="shared" si="57"/>
        <v>829</v>
      </c>
      <c r="K622" s="26">
        <f t="shared" si="58"/>
        <v>1666.587348990702</v>
      </c>
      <c r="L622" s="26">
        <f t="shared" si="61"/>
        <v>1754.6673489907018</v>
      </c>
      <c r="M622" s="26">
        <f t="shared" si="59"/>
        <v>1750.1173489907019</v>
      </c>
      <c r="N622" s="27">
        <f t="shared" si="60"/>
        <v>1752.392348990702</v>
      </c>
      <c r="O622" s="12">
        <v>18.6</v>
      </c>
      <c r="P622" s="12">
        <v>49.8</v>
      </c>
      <c r="Q622" s="12">
        <v>42.4</v>
      </c>
      <c r="S622" s="28">
        <v>2.786</v>
      </c>
      <c r="T622" s="16">
        <v>134.92</v>
      </c>
      <c r="U622" s="16">
        <f t="shared" si="62"/>
        <v>132.46066666666664</v>
      </c>
      <c r="V622" s="28">
        <v>0.181</v>
      </c>
      <c r="W622" s="47">
        <v>0.275</v>
      </c>
      <c r="X622" s="47">
        <f t="shared" si="63"/>
        <v>0.26266666666666666</v>
      </c>
      <c r="Y622" s="29">
        <v>12.286</v>
      </c>
      <c r="Z622" s="27">
        <v>1752.392348990702</v>
      </c>
    </row>
    <row r="623" spans="1:26" ht="12.75">
      <c r="A623" s="2">
        <v>37004</v>
      </c>
      <c r="B623" s="16">
        <v>113</v>
      </c>
      <c r="C623" s="31">
        <v>0.807060182</v>
      </c>
      <c r="D623" s="15">
        <v>0.807060182</v>
      </c>
      <c r="E623" s="4">
        <v>6133</v>
      </c>
      <c r="F623" s="14">
        <v>0</v>
      </c>
      <c r="G623" s="31">
        <v>37.78568718</v>
      </c>
      <c r="H623" s="31">
        <v>-77.4008134</v>
      </c>
      <c r="I623" s="13">
        <v>870.8</v>
      </c>
      <c r="J623" s="12">
        <f t="shared" si="57"/>
        <v>829.1999999999999</v>
      </c>
      <c r="K623" s="26">
        <f t="shared" si="58"/>
        <v>1664.5842247807718</v>
      </c>
      <c r="L623" s="26">
        <f t="shared" si="61"/>
        <v>1752.6642247807717</v>
      </c>
      <c r="M623" s="26">
        <f t="shared" si="59"/>
        <v>1748.1142247807718</v>
      </c>
      <c r="N623" s="27">
        <f t="shared" si="60"/>
        <v>1750.3892247807717</v>
      </c>
      <c r="O623" s="12">
        <v>18.3</v>
      </c>
      <c r="P623" s="12">
        <v>51.3</v>
      </c>
      <c r="Q623" s="12">
        <v>43.6</v>
      </c>
      <c r="S623" s="28">
        <v>2.788</v>
      </c>
      <c r="T623" s="16">
        <v>135.917</v>
      </c>
      <c r="U623" s="16">
        <f t="shared" si="62"/>
        <v>115.94099999999999</v>
      </c>
      <c r="V623" s="28">
        <v>0.172</v>
      </c>
      <c r="W623" s="47">
        <v>0.279</v>
      </c>
      <c r="X623" s="47">
        <f t="shared" si="63"/>
        <v>0.26733333333333337</v>
      </c>
      <c r="Y623" s="29">
        <v>12.296</v>
      </c>
      <c r="Z623" s="27">
        <v>1750.3892247807717</v>
      </c>
    </row>
    <row r="624" spans="1:26" ht="12.75">
      <c r="A624" s="2">
        <v>37004</v>
      </c>
      <c r="B624" s="16">
        <v>113</v>
      </c>
      <c r="C624" s="31">
        <v>0.807175934</v>
      </c>
      <c r="D624" s="15">
        <v>0.807175934</v>
      </c>
      <c r="E624" s="4">
        <v>6143</v>
      </c>
      <c r="F624" s="14">
        <v>0</v>
      </c>
      <c r="G624" s="31">
        <v>37.79367931</v>
      </c>
      <c r="H624" s="31">
        <v>-77.39990648</v>
      </c>
      <c r="I624" s="13">
        <v>872.4</v>
      </c>
      <c r="J624" s="12">
        <f t="shared" si="57"/>
        <v>830.8</v>
      </c>
      <c r="K624" s="26">
        <f t="shared" si="58"/>
        <v>1648.5766027210007</v>
      </c>
      <c r="L624" s="26">
        <f t="shared" si="61"/>
        <v>1736.6566027210006</v>
      </c>
      <c r="M624" s="26">
        <f t="shared" si="59"/>
        <v>1732.1066027210006</v>
      </c>
      <c r="N624" s="27">
        <f t="shared" si="60"/>
        <v>1734.3816027210005</v>
      </c>
      <c r="O624" s="12">
        <v>18.2</v>
      </c>
      <c r="P624" s="12">
        <v>51.5</v>
      </c>
      <c r="Q624" s="12">
        <v>41.6</v>
      </c>
      <c r="S624" s="28">
        <v>2.809</v>
      </c>
      <c r="T624" s="16">
        <v>137.013</v>
      </c>
      <c r="U624" s="16">
        <f t="shared" si="62"/>
        <v>134.4545</v>
      </c>
      <c r="V624" s="28">
        <v>0.183</v>
      </c>
      <c r="W624" s="47">
        <v>0.285</v>
      </c>
      <c r="X624" s="47">
        <f t="shared" si="63"/>
        <v>0.27233333333333337</v>
      </c>
      <c r="Y624" s="29">
        <v>12.305</v>
      </c>
      <c r="Z624" s="27">
        <v>1734.3816027210005</v>
      </c>
    </row>
    <row r="625" spans="1:26" ht="12.75">
      <c r="A625" s="2">
        <v>37004</v>
      </c>
      <c r="B625" s="16">
        <v>113</v>
      </c>
      <c r="C625" s="31">
        <v>0.807291687</v>
      </c>
      <c r="D625" s="15">
        <v>0.807291687</v>
      </c>
      <c r="E625" s="4">
        <v>6153</v>
      </c>
      <c r="F625" s="14">
        <v>0</v>
      </c>
      <c r="G625" s="31">
        <v>37.80159587</v>
      </c>
      <c r="H625" s="31">
        <v>-77.3987601</v>
      </c>
      <c r="I625" s="13">
        <v>873</v>
      </c>
      <c r="J625" s="12">
        <f t="shared" si="57"/>
        <v>831.4</v>
      </c>
      <c r="K625" s="26">
        <f t="shared" si="58"/>
        <v>1642.5816911103686</v>
      </c>
      <c r="L625" s="26">
        <f t="shared" si="61"/>
        <v>1730.6616911103686</v>
      </c>
      <c r="M625" s="26">
        <f t="shared" si="59"/>
        <v>1726.1116911103686</v>
      </c>
      <c r="N625" s="27">
        <f t="shared" si="60"/>
        <v>1728.3866911103687</v>
      </c>
      <c r="O625" s="12">
        <v>18.6</v>
      </c>
      <c r="P625" s="12">
        <v>48.9</v>
      </c>
      <c r="Q625" s="12">
        <v>46.1</v>
      </c>
      <c r="R625" s="1">
        <v>3.8E-05</v>
      </c>
      <c r="S625" s="28">
        <v>2.689</v>
      </c>
      <c r="T625" s="16">
        <v>85.51</v>
      </c>
      <c r="U625" s="16">
        <f t="shared" si="62"/>
        <v>91.718</v>
      </c>
      <c r="V625" s="28">
        <v>0.163</v>
      </c>
      <c r="W625" s="47">
        <v>0.289</v>
      </c>
      <c r="X625" s="47">
        <f t="shared" si="63"/>
        <v>0.2771666666666666</v>
      </c>
      <c r="Y625" s="29">
        <v>12.283</v>
      </c>
      <c r="Z625" s="27">
        <v>1728.3866911103687</v>
      </c>
    </row>
    <row r="626" spans="1:26" ht="12.75">
      <c r="A626" s="2">
        <v>37004</v>
      </c>
      <c r="B626" s="16">
        <v>113</v>
      </c>
      <c r="C626" s="31">
        <v>0.807407379</v>
      </c>
      <c r="D626" s="15">
        <v>0.807407379</v>
      </c>
      <c r="E626" s="4">
        <v>6163</v>
      </c>
      <c r="F626" s="14">
        <v>0</v>
      </c>
      <c r="G626" s="31">
        <v>37.8092482</v>
      </c>
      <c r="H626" s="31">
        <v>-77.39740841</v>
      </c>
      <c r="I626" s="13">
        <v>873.7</v>
      </c>
      <c r="J626" s="12">
        <f t="shared" si="57"/>
        <v>832.1</v>
      </c>
      <c r="K626" s="26">
        <f t="shared" si="58"/>
        <v>1635.5930932101658</v>
      </c>
      <c r="L626" s="26">
        <f t="shared" si="61"/>
        <v>1723.6730932101657</v>
      </c>
      <c r="M626" s="26">
        <f t="shared" si="59"/>
        <v>1719.1230932101657</v>
      </c>
      <c r="N626" s="27">
        <f t="shared" si="60"/>
        <v>1721.3980932101658</v>
      </c>
      <c r="O626" s="12">
        <v>18.5</v>
      </c>
      <c r="P626" s="12">
        <v>49.5</v>
      </c>
      <c r="Q626" s="12">
        <v>43.9</v>
      </c>
      <c r="S626" s="28">
        <v>2.621</v>
      </c>
      <c r="T626" s="16">
        <v>33.908</v>
      </c>
      <c r="U626" s="16">
        <f t="shared" si="62"/>
        <v>118.96500000000002</v>
      </c>
      <c r="V626" s="28">
        <v>0.161</v>
      </c>
      <c r="W626" s="47">
        <v>0.294</v>
      </c>
      <c r="X626" s="47">
        <f t="shared" si="63"/>
        <v>0.282</v>
      </c>
      <c r="Y626" s="29">
        <v>12.286</v>
      </c>
      <c r="Z626" s="27">
        <v>1721.3980932101658</v>
      </c>
    </row>
    <row r="627" spans="1:26" ht="12.75">
      <c r="A627" s="2">
        <v>37004</v>
      </c>
      <c r="B627" s="16">
        <v>113</v>
      </c>
      <c r="C627" s="31">
        <v>0.807523131</v>
      </c>
      <c r="D627" s="15">
        <v>0.807523131</v>
      </c>
      <c r="E627" s="4">
        <v>6173</v>
      </c>
      <c r="F627" s="14">
        <v>0</v>
      </c>
      <c r="G627" s="31">
        <v>37.81677043</v>
      </c>
      <c r="H627" s="31">
        <v>-77.39590096</v>
      </c>
      <c r="I627" s="13">
        <v>873.9</v>
      </c>
      <c r="J627" s="12">
        <f t="shared" si="57"/>
        <v>832.3</v>
      </c>
      <c r="K627" s="26">
        <f t="shared" si="58"/>
        <v>1633.597430770375</v>
      </c>
      <c r="L627" s="26">
        <f t="shared" si="61"/>
        <v>1721.677430770375</v>
      </c>
      <c r="M627" s="26">
        <f t="shared" si="59"/>
        <v>1717.127430770375</v>
      </c>
      <c r="N627" s="27">
        <f t="shared" si="60"/>
        <v>1719.4024307703748</v>
      </c>
      <c r="O627" s="12">
        <v>18.1</v>
      </c>
      <c r="P627" s="12">
        <v>51</v>
      </c>
      <c r="Q627" s="12">
        <v>45.9</v>
      </c>
      <c r="S627" s="28">
        <v>2.926</v>
      </c>
      <c r="T627" s="16">
        <v>192.405</v>
      </c>
      <c r="U627" s="16">
        <f t="shared" si="62"/>
        <v>119.9455</v>
      </c>
      <c r="V627" s="28">
        <v>0.172</v>
      </c>
      <c r="W627" s="47">
        <v>0.298</v>
      </c>
      <c r="X627" s="47">
        <f t="shared" si="63"/>
        <v>0.2866666666666667</v>
      </c>
      <c r="Y627" s="29">
        <v>12.309</v>
      </c>
      <c r="Z627" s="27">
        <v>1719.4024307703748</v>
      </c>
    </row>
    <row r="628" spans="1:26" ht="12.75">
      <c r="A628" s="2">
        <v>37004</v>
      </c>
      <c r="B628" s="16">
        <v>113</v>
      </c>
      <c r="C628" s="31">
        <v>0.807638884</v>
      </c>
      <c r="D628" s="15">
        <v>0.807638884</v>
      </c>
      <c r="E628" s="4">
        <v>6183</v>
      </c>
      <c r="F628" s="14">
        <v>0</v>
      </c>
      <c r="G628" s="31">
        <v>37.824287</v>
      </c>
      <c r="H628" s="31">
        <v>-77.39445958</v>
      </c>
      <c r="I628" s="13">
        <v>872.9</v>
      </c>
      <c r="J628" s="12">
        <f t="shared" si="57"/>
        <v>831.3</v>
      </c>
      <c r="K628" s="26">
        <f t="shared" si="58"/>
        <v>1643.5805425426186</v>
      </c>
      <c r="L628" s="26">
        <f t="shared" si="61"/>
        <v>1731.6605425426185</v>
      </c>
      <c r="M628" s="26">
        <f t="shared" si="59"/>
        <v>1727.1105425426185</v>
      </c>
      <c r="N628" s="27">
        <f t="shared" si="60"/>
        <v>1729.3855425426186</v>
      </c>
      <c r="O628" s="12">
        <v>18</v>
      </c>
      <c r="P628" s="12">
        <v>52.9</v>
      </c>
      <c r="Q628" s="12">
        <v>44</v>
      </c>
      <c r="S628" s="28">
        <v>2.748</v>
      </c>
      <c r="T628" s="16">
        <v>88.501</v>
      </c>
      <c r="U628" s="16">
        <f t="shared" si="62"/>
        <v>112.209</v>
      </c>
      <c r="V628" s="28">
        <v>0.163</v>
      </c>
      <c r="W628" s="47">
        <v>0.304</v>
      </c>
      <c r="X628" s="47">
        <f t="shared" si="63"/>
        <v>0.29150000000000004</v>
      </c>
      <c r="Y628" s="29">
        <v>12.286</v>
      </c>
      <c r="Z628" s="27">
        <v>1729.3855425426186</v>
      </c>
    </row>
    <row r="629" spans="1:26" ht="12.75">
      <c r="A629" s="2">
        <v>37004</v>
      </c>
      <c r="B629" s="16">
        <v>113</v>
      </c>
      <c r="C629" s="31">
        <v>0.807754636</v>
      </c>
      <c r="D629" s="15">
        <v>0.807754636</v>
      </c>
      <c r="E629" s="4">
        <v>6193</v>
      </c>
      <c r="F629" s="14">
        <v>0</v>
      </c>
      <c r="G629" s="31">
        <v>37.8317505</v>
      </c>
      <c r="H629" s="31">
        <v>-77.39355043</v>
      </c>
      <c r="I629" s="13">
        <v>872.7</v>
      </c>
      <c r="J629" s="12">
        <f t="shared" si="57"/>
        <v>831.1</v>
      </c>
      <c r="K629" s="26">
        <f t="shared" si="58"/>
        <v>1645.5786059237685</v>
      </c>
      <c r="L629" s="26">
        <f t="shared" si="61"/>
        <v>1733.6586059237684</v>
      </c>
      <c r="M629" s="26">
        <f t="shared" si="59"/>
        <v>1729.1086059237684</v>
      </c>
      <c r="N629" s="27">
        <f t="shared" si="60"/>
        <v>1731.3836059237683</v>
      </c>
      <c r="O629" s="12">
        <v>17.9</v>
      </c>
      <c r="P629" s="12">
        <v>53.4</v>
      </c>
      <c r="Q629" s="12">
        <v>47.1</v>
      </c>
      <c r="S629" s="28">
        <v>2.729</v>
      </c>
      <c r="T629" s="16">
        <v>89.498</v>
      </c>
      <c r="U629" s="16">
        <f t="shared" si="62"/>
        <v>104.47250000000001</v>
      </c>
      <c r="V629" s="28">
        <v>0.193</v>
      </c>
      <c r="W629" s="47">
        <v>0.308</v>
      </c>
      <c r="X629" s="47">
        <f t="shared" si="63"/>
        <v>0.29633333333333334</v>
      </c>
      <c r="Y629" s="29">
        <v>12.287</v>
      </c>
      <c r="Z629" s="27">
        <v>1731.3836059237683</v>
      </c>
    </row>
    <row r="630" spans="1:26" ht="12.75">
      <c r="A630" s="2">
        <v>37004</v>
      </c>
      <c r="B630" s="16">
        <v>113</v>
      </c>
      <c r="C630" s="31">
        <v>0.807870388</v>
      </c>
      <c r="D630" s="15">
        <v>0.807870388</v>
      </c>
      <c r="E630" s="4">
        <v>6203</v>
      </c>
      <c r="F630" s="14">
        <v>0</v>
      </c>
      <c r="G630" s="31">
        <v>37.83903306</v>
      </c>
      <c r="H630" s="31">
        <v>-77.39234298</v>
      </c>
      <c r="I630" s="13">
        <v>873.7</v>
      </c>
      <c r="J630" s="12">
        <f t="shared" si="57"/>
        <v>832.1</v>
      </c>
      <c r="K630" s="26">
        <f t="shared" si="58"/>
        <v>1635.5930932101658</v>
      </c>
      <c r="L630" s="26">
        <f t="shared" si="61"/>
        <v>1723.6730932101657</v>
      </c>
      <c r="M630" s="26">
        <f t="shared" si="59"/>
        <v>1719.1230932101657</v>
      </c>
      <c r="N630" s="27">
        <f t="shared" si="60"/>
        <v>1721.3980932101658</v>
      </c>
      <c r="O630" s="12">
        <v>17.9</v>
      </c>
      <c r="P630" s="12">
        <v>53</v>
      </c>
      <c r="Q630" s="12">
        <v>45.9</v>
      </c>
      <c r="S630" s="28">
        <v>2.552</v>
      </c>
      <c r="T630" s="16">
        <v>37.896</v>
      </c>
      <c r="U630" s="16">
        <f t="shared" si="62"/>
        <v>87.95299999999999</v>
      </c>
      <c r="V630" s="28">
        <v>0.183</v>
      </c>
      <c r="W630" s="47">
        <v>0.313</v>
      </c>
      <c r="X630" s="47">
        <f t="shared" si="63"/>
        <v>0.301</v>
      </c>
      <c r="Y630" s="29">
        <v>12.306</v>
      </c>
      <c r="Z630" s="27">
        <v>1721.3980932101658</v>
      </c>
    </row>
    <row r="631" spans="1:26" ht="12.75">
      <c r="A631" s="2">
        <v>37004</v>
      </c>
      <c r="B631" s="16">
        <v>113</v>
      </c>
      <c r="C631" s="31">
        <v>0.80798614</v>
      </c>
      <c r="D631" s="15">
        <v>0.80798614</v>
      </c>
      <c r="E631" s="4">
        <v>6213</v>
      </c>
      <c r="F631" s="14">
        <v>0</v>
      </c>
      <c r="G631" s="31">
        <v>37.84612748</v>
      </c>
      <c r="H631" s="31">
        <v>-77.39056181</v>
      </c>
      <c r="I631" s="13">
        <v>872.4</v>
      </c>
      <c r="J631" s="12">
        <f t="shared" si="57"/>
        <v>830.8</v>
      </c>
      <c r="K631" s="26">
        <f t="shared" si="58"/>
        <v>1648.5766027210007</v>
      </c>
      <c r="L631" s="26">
        <f t="shared" si="61"/>
        <v>1736.6566027210006</v>
      </c>
      <c r="M631" s="26">
        <f t="shared" si="59"/>
        <v>1732.1066027210006</v>
      </c>
      <c r="N631" s="27">
        <f t="shared" si="60"/>
        <v>1734.3816027210005</v>
      </c>
      <c r="O631" s="12">
        <v>17.7</v>
      </c>
      <c r="P631" s="12">
        <v>53.2</v>
      </c>
      <c r="Q631" s="12">
        <v>45.3</v>
      </c>
      <c r="R631" s="1">
        <v>1.99E-05</v>
      </c>
      <c r="S631" s="28">
        <v>2.679</v>
      </c>
      <c r="T631" s="16">
        <v>91.393</v>
      </c>
      <c r="U631" s="16">
        <f t="shared" si="62"/>
        <v>88.9335</v>
      </c>
      <c r="V631" s="28">
        <v>0.192</v>
      </c>
      <c r="W631" s="47">
        <v>0.318</v>
      </c>
      <c r="X631" s="47">
        <f t="shared" si="63"/>
        <v>0.30583333333333335</v>
      </c>
      <c r="Y631" s="29">
        <v>12.285</v>
      </c>
      <c r="Z631" s="27">
        <v>1734.3816027210005</v>
      </c>
    </row>
    <row r="632" spans="1:26" ht="12.75">
      <c r="A632" s="2">
        <v>37004</v>
      </c>
      <c r="B632" s="16">
        <v>113</v>
      </c>
      <c r="C632" s="31">
        <v>0.808101833</v>
      </c>
      <c r="D632" s="15">
        <v>0.808101833</v>
      </c>
      <c r="E632" s="4">
        <v>6223</v>
      </c>
      <c r="F632" s="14">
        <v>0</v>
      </c>
      <c r="G632" s="31">
        <v>37.85318756</v>
      </c>
      <c r="H632" s="31">
        <v>-77.38868739</v>
      </c>
      <c r="I632" s="13">
        <v>872.4</v>
      </c>
      <c r="J632" s="12">
        <f t="shared" si="57"/>
        <v>830.8</v>
      </c>
      <c r="K632" s="26">
        <f t="shared" si="58"/>
        <v>1648.5766027210007</v>
      </c>
      <c r="L632" s="26">
        <f t="shared" si="61"/>
        <v>1736.6566027210006</v>
      </c>
      <c r="M632" s="26">
        <f t="shared" si="59"/>
        <v>1732.1066027210006</v>
      </c>
      <c r="N632" s="27">
        <f t="shared" si="60"/>
        <v>1734.3816027210005</v>
      </c>
      <c r="O632" s="12">
        <v>17.8</v>
      </c>
      <c r="P632" s="12">
        <v>53.3</v>
      </c>
      <c r="Q632" s="12">
        <v>43.6</v>
      </c>
      <c r="S632" s="28">
        <v>3.078</v>
      </c>
      <c r="T632" s="16">
        <v>302.489</v>
      </c>
      <c r="U632" s="16">
        <f t="shared" si="62"/>
        <v>133.697</v>
      </c>
      <c r="V632" s="28">
        <v>0.161</v>
      </c>
      <c r="W632" s="47">
        <v>0.323</v>
      </c>
      <c r="X632" s="47">
        <f t="shared" si="63"/>
        <v>0.31066666666666665</v>
      </c>
      <c r="Y632" s="29">
        <v>12.29</v>
      </c>
      <c r="Z632" s="27">
        <v>1734.3816027210005</v>
      </c>
    </row>
    <row r="633" spans="1:26" ht="12.75">
      <c r="A633" s="2">
        <v>37004</v>
      </c>
      <c r="B633" s="16">
        <v>113</v>
      </c>
      <c r="C633" s="31">
        <v>0.808217585</v>
      </c>
      <c r="D633" s="15">
        <v>0.808217585</v>
      </c>
      <c r="E633" s="4">
        <v>6233</v>
      </c>
      <c r="F633" s="14">
        <v>0</v>
      </c>
      <c r="G633" s="31">
        <v>37.86013639</v>
      </c>
      <c r="H633" s="31">
        <v>-77.38685964</v>
      </c>
      <c r="I633" s="13">
        <v>872.4</v>
      </c>
      <c r="J633" s="12">
        <f t="shared" si="57"/>
        <v>830.8</v>
      </c>
      <c r="K633" s="26">
        <f t="shared" si="58"/>
        <v>1648.5766027210007</v>
      </c>
      <c r="L633" s="26">
        <f t="shared" si="61"/>
        <v>1736.6566027210006</v>
      </c>
      <c r="M633" s="26">
        <f t="shared" si="59"/>
        <v>1732.1066027210006</v>
      </c>
      <c r="N633" s="27">
        <f t="shared" si="60"/>
        <v>1734.3816027210005</v>
      </c>
      <c r="O633" s="12">
        <v>17.6</v>
      </c>
      <c r="P633" s="12">
        <v>53.8</v>
      </c>
      <c r="Q633" s="12">
        <v>44.7</v>
      </c>
      <c r="S633" s="28">
        <v>2.721</v>
      </c>
      <c r="T633" s="16">
        <v>93.486</v>
      </c>
      <c r="U633" s="16">
        <f t="shared" si="62"/>
        <v>117.21050000000001</v>
      </c>
      <c r="V633" s="28">
        <v>0.193</v>
      </c>
      <c r="W633" s="47">
        <v>0.328</v>
      </c>
      <c r="X633" s="47">
        <f t="shared" si="63"/>
        <v>0.3156666666666667</v>
      </c>
      <c r="Y633" s="29">
        <v>12.306</v>
      </c>
      <c r="Z633" s="27">
        <v>1734.3816027210005</v>
      </c>
    </row>
    <row r="634" spans="1:26" ht="12.75">
      <c r="A634" s="2">
        <v>37004</v>
      </c>
      <c r="B634" s="16">
        <v>113</v>
      </c>
      <c r="C634" s="31">
        <v>0.808333337</v>
      </c>
      <c r="D634" s="15">
        <v>0.808333337</v>
      </c>
      <c r="E634" s="4">
        <v>6243</v>
      </c>
      <c r="F634" s="14">
        <v>0</v>
      </c>
      <c r="G634" s="31">
        <v>37.86700499</v>
      </c>
      <c r="H634" s="31">
        <v>-77.38517833</v>
      </c>
      <c r="I634" s="13">
        <v>874.1</v>
      </c>
      <c r="J634" s="12">
        <f t="shared" si="57"/>
        <v>832.5</v>
      </c>
      <c r="K634" s="26">
        <f t="shared" si="58"/>
        <v>1631.6022478266104</v>
      </c>
      <c r="L634" s="26">
        <f t="shared" si="61"/>
        <v>1719.6822478266104</v>
      </c>
      <c r="M634" s="26">
        <f t="shared" si="59"/>
        <v>1715.1322478266104</v>
      </c>
      <c r="N634" s="27">
        <f t="shared" si="60"/>
        <v>1717.4072478266103</v>
      </c>
      <c r="O634" s="12">
        <v>17.9</v>
      </c>
      <c r="P634" s="12">
        <v>53.7</v>
      </c>
      <c r="Q634" s="12">
        <v>43</v>
      </c>
      <c r="S634" s="28">
        <v>2.552</v>
      </c>
      <c r="T634" s="16">
        <v>41.883</v>
      </c>
      <c r="U634" s="16">
        <f t="shared" si="62"/>
        <v>109.44083333333333</v>
      </c>
      <c r="V634" s="28">
        <v>0.181</v>
      </c>
      <c r="W634" s="47">
        <v>0.332</v>
      </c>
      <c r="X634" s="47">
        <f t="shared" si="63"/>
        <v>0.32033333333333336</v>
      </c>
      <c r="Y634" s="29">
        <v>12.287</v>
      </c>
      <c r="Z634" s="27">
        <v>1717.4072478266103</v>
      </c>
    </row>
    <row r="635" spans="1:26" ht="12.75">
      <c r="A635" s="2">
        <v>37004</v>
      </c>
      <c r="B635" s="16">
        <v>113</v>
      </c>
      <c r="C635" s="31">
        <v>0.80844909</v>
      </c>
      <c r="D635" s="15">
        <v>0.80844909</v>
      </c>
      <c r="E635" s="4">
        <v>6253</v>
      </c>
      <c r="F635" s="14">
        <v>0</v>
      </c>
      <c r="G635" s="31">
        <v>37.87399386</v>
      </c>
      <c r="H635" s="31">
        <v>-77.38373377</v>
      </c>
      <c r="I635" s="13">
        <v>873.7</v>
      </c>
      <c r="J635" s="12">
        <f t="shared" si="57"/>
        <v>832.1</v>
      </c>
      <c r="K635" s="26">
        <f t="shared" si="58"/>
        <v>1635.5930932101658</v>
      </c>
      <c r="L635" s="26">
        <f t="shared" si="61"/>
        <v>1723.6730932101657</v>
      </c>
      <c r="M635" s="26">
        <f t="shared" si="59"/>
        <v>1719.1230932101657</v>
      </c>
      <c r="N635" s="27">
        <f t="shared" si="60"/>
        <v>1721.3980932101658</v>
      </c>
      <c r="O635" s="12">
        <v>17.8</v>
      </c>
      <c r="P635" s="12">
        <v>54</v>
      </c>
      <c r="Q635" s="12">
        <v>44.4</v>
      </c>
      <c r="S635" s="28">
        <v>2.88</v>
      </c>
      <c r="T635" s="16">
        <v>200.381</v>
      </c>
      <c r="U635" s="16">
        <f t="shared" si="62"/>
        <v>127.92133333333334</v>
      </c>
      <c r="V635" s="28">
        <v>0.163</v>
      </c>
      <c r="W635" s="47">
        <v>0.337</v>
      </c>
      <c r="X635" s="47">
        <f t="shared" si="63"/>
        <v>0.32516666666666666</v>
      </c>
      <c r="Y635" s="29">
        <v>12.286</v>
      </c>
      <c r="Z635" s="27">
        <v>1721.3980932101658</v>
      </c>
    </row>
    <row r="636" spans="1:26" ht="12.75">
      <c r="A636" s="2">
        <v>37004</v>
      </c>
      <c r="B636" s="16">
        <v>113</v>
      </c>
      <c r="C636" s="31">
        <v>0.808564842</v>
      </c>
      <c r="D636" s="15">
        <v>0.808564842</v>
      </c>
      <c r="E636" s="4">
        <v>6263</v>
      </c>
      <c r="F636" s="14">
        <v>0</v>
      </c>
      <c r="G636" s="31">
        <v>37.88104404</v>
      </c>
      <c r="H636" s="31">
        <v>-77.38246032</v>
      </c>
      <c r="I636" s="13">
        <v>872.4</v>
      </c>
      <c r="J636" s="12">
        <f t="shared" si="57"/>
        <v>830.8</v>
      </c>
      <c r="K636" s="26">
        <f t="shared" si="58"/>
        <v>1648.5766027210007</v>
      </c>
      <c r="L636" s="26">
        <f t="shared" si="61"/>
        <v>1736.6566027210006</v>
      </c>
      <c r="M636" s="26">
        <f t="shared" si="59"/>
        <v>1732.1066027210006</v>
      </c>
      <c r="N636" s="27">
        <f t="shared" si="60"/>
        <v>1734.3816027210005</v>
      </c>
      <c r="O636" s="12">
        <v>18.4</v>
      </c>
      <c r="P636" s="12">
        <v>47.6</v>
      </c>
      <c r="Q636" s="12">
        <v>43.9</v>
      </c>
      <c r="S636" s="28">
        <v>2.562</v>
      </c>
      <c r="T636" s="16">
        <v>43.977</v>
      </c>
      <c r="U636" s="16">
        <f t="shared" si="62"/>
        <v>128.93483333333333</v>
      </c>
      <c r="V636" s="28">
        <v>0.162</v>
      </c>
      <c r="W636" s="47">
        <v>0.342</v>
      </c>
      <c r="X636" s="47">
        <f t="shared" si="63"/>
        <v>0.33</v>
      </c>
      <c r="Y636" s="29">
        <v>12.313</v>
      </c>
      <c r="Z636" s="27">
        <v>1734.3816027210005</v>
      </c>
    </row>
    <row r="637" spans="1:26" ht="12.75">
      <c r="A637" s="2">
        <v>37004</v>
      </c>
      <c r="B637" s="16">
        <v>113</v>
      </c>
      <c r="C637" s="31">
        <v>0.808680534</v>
      </c>
      <c r="D637" s="15">
        <v>0.808680534</v>
      </c>
      <c r="E637" s="4">
        <v>6273</v>
      </c>
      <c r="F637" s="14">
        <v>0</v>
      </c>
      <c r="G637" s="31">
        <v>37.88827494</v>
      </c>
      <c r="H637" s="31">
        <v>-77.38095235</v>
      </c>
      <c r="I637" s="13">
        <v>873.9</v>
      </c>
      <c r="J637" s="12">
        <f t="shared" si="57"/>
        <v>832.3</v>
      </c>
      <c r="K637" s="26">
        <f t="shared" si="58"/>
        <v>1633.597430770375</v>
      </c>
      <c r="L637" s="26">
        <f t="shared" si="61"/>
        <v>1721.677430770375</v>
      </c>
      <c r="M637" s="26">
        <f t="shared" si="59"/>
        <v>1717.127430770375</v>
      </c>
      <c r="N637" s="27">
        <f t="shared" si="60"/>
        <v>1719.4024307703748</v>
      </c>
      <c r="O637" s="12">
        <v>18.3</v>
      </c>
      <c r="P637" s="12">
        <v>51</v>
      </c>
      <c r="Q637" s="12">
        <v>45.4</v>
      </c>
      <c r="R637" s="1">
        <v>1.23E-05</v>
      </c>
      <c r="S637" s="28">
        <v>2.679</v>
      </c>
      <c r="T637" s="16">
        <v>97.474</v>
      </c>
      <c r="U637" s="16">
        <f t="shared" si="62"/>
        <v>129.94833333333332</v>
      </c>
      <c r="V637" s="28">
        <v>0.202</v>
      </c>
      <c r="W637" s="47">
        <v>0.347</v>
      </c>
      <c r="X637" s="47">
        <f t="shared" si="63"/>
        <v>0.33483333333333337</v>
      </c>
      <c r="Y637" s="29">
        <v>12.287</v>
      </c>
      <c r="Z637" s="27">
        <v>1719.4024307703748</v>
      </c>
    </row>
    <row r="638" spans="1:26" ht="12.75">
      <c r="A638" s="2">
        <v>37004</v>
      </c>
      <c r="B638" s="16">
        <v>113</v>
      </c>
      <c r="C638" s="31">
        <v>0.808796287</v>
      </c>
      <c r="D638" s="15">
        <v>0.808796287</v>
      </c>
      <c r="E638" s="4">
        <v>6283</v>
      </c>
      <c r="F638" s="14">
        <v>0</v>
      </c>
      <c r="G638" s="31">
        <v>37.89537738</v>
      </c>
      <c r="H638" s="31">
        <v>-77.37977079</v>
      </c>
      <c r="I638" s="13">
        <v>872.8</v>
      </c>
      <c r="J638" s="12">
        <f t="shared" si="57"/>
        <v>831.1999999999999</v>
      </c>
      <c r="K638" s="26">
        <f t="shared" si="58"/>
        <v>1644.579514137447</v>
      </c>
      <c r="L638" s="26">
        <f t="shared" si="61"/>
        <v>1732.6595141374469</v>
      </c>
      <c r="M638" s="26">
        <f t="shared" si="59"/>
        <v>1728.109514137447</v>
      </c>
      <c r="N638" s="27">
        <f t="shared" si="60"/>
        <v>1730.3845141374468</v>
      </c>
      <c r="O638" s="12">
        <v>18</v>
      </c>
      <c r="P638" s="12">
        <v>52.7</v>
      </c>
      <c r="Q638" s="12">
        <v>45.4</v>
      </c>
      <c r="S638" s="28">
        <v>3.248</v>
      </c>
      <c r="T638" s="16">
        <v>360.871</v>
      </c>
      <c r="U638" s="16">
        <f t="shared" si="62"/>
        <v>139.67866666666666</v>
      </c>
      <c r="V638" s="28">
        <v>0.193</v>
      </c>
      <c r="W638" s="47">
        <v>0.351</v>
      </c>
      <c r="X638" s="47">
        <f t="shared" si="63"/>
        <v>0.33949999999999997</v>
      </c>
      <c r="Y638" s="29">
        <v>12.286</v>
      </c>
      <c r="Z638" s="27">
        <v>1730.3845141374468</v>
      </c>
    </row>
    <row r="639" spans="1:26" ht="12.75">
      <c r="A639" s="2">
        <v>37004</v>
      </c>
      <c r="B639" s="16">
        <v>113</v>
      </c>
      <c r="C639" s="31">
        <v>0.808912039</v>
      </c>
      <c r="D639" s="15">
        <v>0.808912039</v>
      </c>
      <c r="E639" s="4">
        <v>6293</v>
      </c>
      <c r="F639" s="14">
        <v>0</v>
      </c>
      <c r="G639" s="31">
        <v>37.9025075</v>
      </c>
      <c r="H639" s="31">
        <v>-77.37818345</v>
      </c>
      <c r="I639" s="13">
        <v>873.1</v>
      </c>
      <c r="J639" s="12">
        <f t="shared" si="57"/>
        <v>831.5</v>
      </c>
      <c r="K639" s="26">
        <f t="shared" si="58"/>
        <v>1641.582959811791</v>
      </c>
      <c r="L639" s="26">
        <f t="shared" si="61"/>
        <v>1729.6629598117909</v>
      </c>
      <c r="M639" s="26">
        <f t="shared" si="59"/>
        <v>1725.112959811791</v>
      </c>
      <c r="N639" s="27">
        <f t="shared" si="60"/>
        <v>1727.387959811791</v>
      </c>
      <c r="O639" s="12">
        <v>18.1</v>
      </c>
      <c r="P639" s="12">
        <v>52.3</v>
      </c>
      <c r="Q639" s="12">
        <v>45.9</v>
      </c>
      <c r="S639" s="28">
        <v>2.583</v>
      </c>
      <c r="T639" s="16">
        <v>46.868</v>
      </c>
      <c r="U639" s="16">
        <f t="shared" si="62"/>
        <v>131.90900000000002</v>
      </c>
      <c r="V639" s="28">
        <v>0.161</v>
      </c>
      <c r="W639" s="47">
        <v>0.356</v>
      </c>
      <c r="X639" s="47">
        <f t="shared" si="63"/>
        <v>0.3441666666666667</v>
      </c>
      <c r="Y639" s="29">
        <v>12.3</v>
      </c>
      <c r="Z639" s="27">
        <v>1727.387959811791</v>
      </c>
    </row>
    <row r="640" spans="1:26" ht="12.75">
      <c r="A640" s="2">
        <v>37004</v>
      </c>
      <c r="B640" s="16">
        <v>113</v>
      </c>
      <c r="C640" s="31">
        <v>0.809027791</v>
      </c>
      <c r="D640" s="15">
        <v>0.809027791</v>
      </c>
      <c r="E640" s="4">
        <v>6303</v>
      </c>
      <c r="F640" s="14">
        <v>0</v>
      </c>
      <c r="G640" s="31">
        <v>37.90960238</v>
      </c>
      <c r="H640" s="31">
        <v>-77.3763046</v>
      </c>
      <c r="I640" s="13">
        <v>873.6</v>
      </c>
      <c r="J640" s="12">
        <f t="shared" si="57"/>
        <v>832</v>
      </c>
      <c r="K640" s="26">
        <f t="shared" si="58"/>
        <v>1636.5911043131034</v>
      </c>
      <c r="L640" s="26">
        <f t="shared" si="61"/>
        <v>1724.6711043131033</v>
      </c>
      <c r="M640" s="26">
        <f t="shared" si="59"/>
        <v>1720.1211043131034</v>
      </c>
      <c r="N640" s="27">
        <f t="shared" si="60"/>
        <v>1722.3961043131035</v>
      </c>
      <c r="O640" s="12">
        <v>18.3</v>
      </c>
      <c r="P640" s="12">
        <v>50.5</v>
      </c>
      <c r="Q640" s="12">
        <v>46.9</v>
      </c>
      <c r="S640" s="28">
        <v>3.078</v>
      </c>
      <c r="T640" s="16">
        <v>310.465</v>
      </c>
      <c r="U640" s="16">
        <f t="shared" si="62"/>
        <v>176.6726666666667</v>
      </c>
      <c r="V640" s="28">
        <v>0.182</v>
      </c>
      <c r="W640" s="47">
        <v>0.361</v>
      </c>
      <c r="X640" s="47">
        <f t="shared" si="63"/>
        <v>0.34900000000000003</v>
      </c>
      <c r="Y640" s="29">
        <v>12.291</v>
      </c>
      <c r="Z640" s="27">
        <v>1722.3961043131035</v>
      </c>
    </row>
    <row r="641" spans="1:26" ht="12.75">
      <c r="A641" s="2">
        <v>37004</v>
      </c>
      <c r="B641" s="16">
        <v>113</v>
      </c>
      <c r="C641" s="31">
        <v>0.809143543</v>
      </c>
      <c r="D641" s="15">
        <v>0.809143543</v>
      </c>
      <c r="E641" s="4">
        <v>6313</v>
      </c>
      <c r="F641" s="14">
        <v>0</v>
      </c>
      <c r="G641" s="31">
        <v>37.91654207</v>
      </c>
      <c r="H641" s="31">
        <v>-77.37403712</v>
      </c>
      <c r="I641" s="13">
        <v>872</v>
      </c>
      <c r="J641" s="12">
        <f t="shared" si="57"/>
        <v>830.4</v>
      </c>
      <c r="K641" s="26">
        <f t="shared" si="58"/>
        <v>1652.5756162208731</v>
      </c>
      <c r="L641" s="26">
        <f t="shared" si="61"/>
        <v>1740.655616220873</v>
      </c>
      <c r="M641" s="26">
        <f t="shared" si="59"/>
        <v>1736.1056162208731</v>
      </c>
      <c r="N641" s="27">
        <f t="shared" si="60"/>
        <v>1738.380616220873</v>
      </c>
      <c r="O641" s="12">
        <v>17.9</v>
      </c>
      <c r="P641" s="12">
        <v>52.2</v>
      </c>
      <c r="Q641" s="12">
        <v>43.5</v>
      </c>
      <c r="S641" s="28">
        <v>2.92</v>
      </c>
      <c r="T641" s="16">
        <v>206.462</v>
      </c>
      <c r="U641" s="16">
        <f t="shared" si="62"/>
        <v>177.68616666666665</v>
      </c>
      <c r="V641" s="28">
        <v>0.174</v>
      </c>
      <c r="W641" s="47">
        <v>0.366</v>
      </c>
      <c r="X641" s="47">
        <f t="shared" si="63"/>
        <v>0.3538333333333333</v>
      </c>
      <c r="Y641" s="29">
        <v>12.291</v>
      </c>
      <c r="Z641" s="27">
        <v>1738.380616220873</v>
      </c>
    </row>
    <row r="642" spans="1:26" ht="12.75">
      <c r="A642" s="2">
        <v>37004</v>
      </c>
      <c r="B642" s="16">
        <v>113</v>
      </c>
      <c r="C642" s="31">
        <v>0.809259236</v>
      </c>
      <c r="D642" s="15">
        <v>0.809259236</v>
      </c>
      <c r="E642" s="4">
        <v>6323</v>
      </c>
      <c r="F642" s="14">
        <v>0</v>
      </c>
      <c r="G642" s="31">
        <v>37.92329201</v>
      </c>
      <c r="H642" s="31">
        <v>-77.37128598</v>
      </c>
      <c r="I642" s="13">
        <v>871.8</v>
      </c>
      <c r="J642" s="12">
        <f t="shared" si="57"/>
        <v>830.1999999999999</v>
      </c>
      <c r="K642" s="26">
        <f t="shared" si="58"/>
        <v>1654.5758453939811</v>
      </c>
      <c r="L642" s="26">
        <f t="shared" si="61"/>
        <v>1742.655845393981</v>
      </c>
      <c r="M642" s="26">
        <f t="shared" si="59"/>
        <v>1738.105845393981</v>
      </c>
      <c r="N642" s="27">
        <f t="shared" si="60"/>
        <v>1740.380845393981</v>
      </c>
      <c r="O642" s="12">
        <v>17.9</v>
      </c>
      <c r="P642" s="12">
        <v>52.3</v>
      </c>
      <c r="Q642" s="12">
        <v>43.9</v>
      </c>
      <c r="S642" s="28">
        <v>2.622</v>
      </c>
      <c r="T642" s="16">
        <v>49.859</v>
      </c>
      <c r="U642" s="16">
        <f t="shared" si="62"/>
        <v>178.66649999999996</v>
      </c>
      <c r="V642" s="28">
        <v>0.171</v>
      </c>
      <c r="W642" s="47">
        <v>0.37</v>
      </c>
      <c r="X642" s="47">
        <f t="shared" si="63"/>
        <v>0.3585</v>
      </c>
      <c r="Y642" s="29">
        <v>12.316</v>
      </c>
      <c r="Z642" s="27">
        <v>1740.380845393981</v>
      </c>
    </row>
    <row r="643" spans="1:26" ht="12.75">
      <c r="A643" s="2">
        <v>37004</v>
      </c>
      <c r="B643" s="16">
        <v>113</v>
      </c>
      <c r="C643" s="31">
        <v>0.809374988</v>
      </c>
      <c r="D643" s="15">
        <v>0.809374988</v>
      </c>
      <c r="E643" s="4">
        <v>6333</v>
      </c>
      <c r="F643" s="14">
        <v>0</v>
      </c>
      <c r="G643" s="31">
        <v>37.92985853</v>
      </c>
      <c r="H643" s="31">
        <v>-77.36784865</v>
      </c>
      <c r="I643" s="13">
        <v>872</v>
      </c>
      <c r="J643" s="12">
        <f t="shared" si="57"/>
        <v>830.4</v>
      </c>
      <c r="K643" s="26">
        <f t="shared" si="58"/>
        <v>1652.5756162208731</v>
      </c>
      <c r="L643" s="26">
        <f t="shared" si="61"/>
        <v>1740.655616220873</v>
      </c>
      <c r="M643" s="26">
        <f t="shared" si="59"/>
        <v>1736.1056162208731</v>
      </c>
      <c r="N643" s="27">
        <f t="shared" si="60"/>
        <v>1738.380616220873</v>
      </c>
      <c r="O643" s="12">
        <v>17.7</v>
      </c>
      <c r="P643" s="12">
        <v>52.8</v>
      </c>
      <c r="Q643" s="12">
        <v>45.1</v>
      </c>
      <c r="R643" s="1">
        <v>1.35E-05</v>
      </c>
      <c r="S643" s="28">
        <v>3.019</v>
      </c>
      <c r="T643" s="16">
        <v>260.856</v>
      </c>
      <c r="U643" s="16">
        <f t="shared" si="62"/>
        <v>205.89683333333332</v>
      </c>
      <c r="V643" s="28">
        <v>0.154</v>
      </c>
      <c r="W643" s="47">
        <v>0.375</v>
      </c>
      <c r="X643" s="47">
        <f t="shared" si="63"/>
        <v>0.3631666666666667</v>
      </c>
      <c r="Y643" s="29">
        <v>12.293</v>
      </c>
      <c r="Z643" s="27">
        <v>1738.380616220873</v>
      </c>
    </row>
    <row r="644" spans="1:26" ht="12.75">
      <c r="A644" s="2">
        <v>37004</v>
      </c>
      <c r="B644" s="16">
        <v>113</v>
      </c>
      <c r="C644" s="31">
        <v>0.80949074</v>
      </c>
      <c r="D644" s="15">
        <v>0.80949074</v>
      </c>
      <c r="E644" s="4">
        <v>6343</v>
      </c>
      <c r="F644" s="14">
        <v>0</v>
      </c>
      <c r="G644" s="31">
        <v>37.93622696</v>
      </c>
      <c r="H644" s="31">
        <v>-77.36410345</v>
      </c>
      <c r="I644" s="13">
        <v>872.9</v>
      </c>
      <c r="J644" s="12">
        <f t="shared" si="57"/>
        <v>831.3</v>
      </c>
      <c r="K644" s="26">
        <f t="shared" si="58"/>
        <v>1643.5805425426186</v>
      </c>
      <c r="L644" s="26">
        <f t="shared" si="61"/>
        <v>1731.6605425426185</v>
      </c>
      <c r="M644" s="26">
        <f t="shared" si="59"/>
        <v>1727.1105425426185</v>
      </c>
      <c r="N644" s="27">
        <f t="shared" si="60"/>
        <v>1729.3855425426186</v>
      </c>
      <c r="O644" s="12">
        <v>17.6</v>
      </c>
      <c r="P644" s="12">
        <v>54.6</v>
      </c>
      <c r="Q644" s="12">
        <v>45.1</v>
      </c>
      <c r="S644" s="28">
        <v>2.462</v>
      </c>
      <c r="T644" s="16">
        <v>-0.547</v>
      </c>
      <c r="U644" s="16">
        <f t="shared" si="62"/>
        <v>145.66049999999998</v>
      </c>
      <c r="V644" s="28">
        <v>0.173</v>
      </c>
      <c r="W644" s="47">
        <v>0.38</v>
      </c>
      <c r="X644" s="47">
        <f t="shared" si="63"/>
        <v>0.36799999999999994</v>
      </c>
      <c r="Y644" s="29">
        <v>12.276</v>
      </c>
      <c r="Z644" s="27">
        <v>1729.3855425426186</v>
      </c>
    </row>
    <row r="645" spans="1:26" ht="12.75">
      <c r="A645" s="2">
        <v>37004</v>
      </c>
      <c r="B645" s="16">
        <v>113</v>
      </c>
      <c r="C645" s="31">
        <v>0.809606493</v>
      </c>
      <c r="D645" s="15">
        <v>0.809606493</v>
      </c>
      <c r="E645" s="4">
        <v>6353</v>
      </c>
      <c r="F645" s="14">
        <v>0</v>
      </c>
      <c r="G645" s="31">
        <v>37.94278254</v>
      </c>
      <c r="H645" s="31">
        <v>-77.36100941</v>
      </c>
      <c r="I645" s="13">
        <v>872.3</v>
      </c>
      <c r="J645" s="12">
        <f t="shared" si="57"/>
        <v>830.6999999999999</v>
      </c>
      <c r="K645" s="26">
        <f t="shared" si="58"/>
        <v>1649.5761755626531</v>
      </c>
      <c r="L645" s="26">
        <f t="shared" si="61"/>
        <v>1737.656175562653</v>
      </c>
      <c r="M645" s="26">
        <f t="shared" si="59"/>
        <v>1733.106175562653</v>
      </c>
      <c r="N645" s="27">
        <f t="shared" si="60"/>
        <v>1735.381175562653</v>
      </c>
      <c r="O645" s="12">
        <v>17.7</v>
      </c>
      <c r="P645" s="12">
        <v>53.8</v>
      </c>
      <c r="Q645" s="12">
        <v>46.4</v>
      </c>
      <c r="S645" s="28">
        <v>2.778</v>
      </c>
      <c r="T645" s="16">
        <v>157.85</v>
      </c>
      <c r="U645" s="16">
        <f t="shared" si="62"/>
        <v>164.1575</v>
      </c>
      <c r="V645" s="28">
        <v>0.171</v>
      </c>
      <c r="W645" s="47">
        <v>0.384</v>
      </c>
      <c r="X645" s="47">
        <f t="shared" si="63"/>
        <v>0.37266666666666665</v>
      </c>
      <c r="Y645" s="29">
        <v>12.338</v>
      </c>
      <c r="Z645" s="27">
        <v>1735.381175562653</v>
      </c>
    </row>
    <row r="646" spans="1:26" ht="12.75">
      <c r="A646" s="2">
        <v>37004</v>
      </c>
      <c r="B646" s="16">
        <v>113</v>
      </c>
      <c r="C646" s="31">
        <v>0.809722245</v>
      </c>
      <c r="D646" s="15">
        <v>0.809722245</v>
      </c>
      <c r="E646" s="4">
        <v>6363</v>
      </c>
      <c r="F646" s="14">
        <v>0</v>
      </c>
      <c r="G646" s="31">
        <v>37.94980264</v>
      </c>
      <c r="H646" s="31">
        <v>-77.35914485</v>
      </c>
      <c r="I646" s="13">
        <v>871.1</v>
      </c>
      <c r="J646" s="12">
        <f t="shared" si="57"/>
        <v>829.5</v>
      </c>
      <c r="K646" s="26">
        <f t="shared" si="58"/>
        <v>1661.5804441829978</v>
      </c>
      <c r="L646" s="26">
        <f t="shared" si="61"/>
        <v>1749.6604441829977</v>
      </c>
      <c r="M646" s="26">
        <f t="shared" si="59"/>
        <v>1745.1104441829978</v>
      </c>
      <c r="N646" s="27">
        <f t="shared" si="60"/>
        <v>1747.3854441829976</v>
      </c>
      <c r="O646" s="12">
        <v>18</v>
      </c>
      <c r="P646" s="12">
        <v>52.1</v>
      </c>
      <c r="Q646" s="12">
        <v>46.8</v>
      </c>
      <c r="S646" s="28">
        <v>2.92</v>
      </c>
      <c r="T646" s="16">
        <v>211.347</v>
      </c>
      <c r="U646" s="16">
        <f t="shared" si="62"/>
        <v>147.6378333333333</v>
      </c>
      <c r="V646" s="28">
        <v>0.181</v>
      </c>
      <c r="W646" s="47">
        <v>0.389</v>
      </c>
      <c r="X646" s="47">
        <f t="shared" si="63"/>
        <v>0.37733333333333335</v>
      </c>
      <c r="Y646" s="29">
        <v>12.293</v>
      </c>
      <c r="Z646" s="27">
        <v>1747.3854441829976</v>
      </c>
    </row>
    <row r="647" spans="1:26" ht="12.75">
      <c r="A647" s="2">
        <v>37004</v>
      </c>
      <c r="B647" s="16">
        <v>113</v>
      </c>
      <c r="C647" s="31">
        <v>0.809837937</v>
      </c>
      <c r="D647" s="15">
        <v>0.809837937</v>
      </c>
      <c r="E647" s="4">
        <v>6373</v>
      </c>
      <c r="F647" s="14">
        <v>0</v>
      </c>
      <c r="G647" s="31">
        <v>37.95692648</v>
      </c>
      <c r="H647" s="31">
        <v>-77.35721373</v>
      </c>
      <c r="I647" s="13">
        <v>871.3</v>
      </c>
      <c r="J647" s="12">
        <f t="shared" si="57"/>
        <v>829.6999999999999</v>
      </c>
      <c r="K647" s="26">
        <f t="shared" si="58"/>
        <v>1659.5785272562337</v>
      </c>
      <c r="L647" s="26">
        <f t="shared" si="61"/>
        <v>1747.6585272562336</v>
      </c>
      <c r="M647" s="26">
        <f t="shared" si="59"/>
        <v>1743.1085272562336</v>
      </c>
      <c r="N647" s="27">
        <f t="shared" si="60"/>
        <v>1745.3835272562337</v>
      </c>
      <c r="O647" s="12">
        <v>18.1</v>
      </c>
      <c r="P647" s="12">
        <v>51.2</v>
      </c>
      <c r="Q647" s="12">
        <v>47.9</v>
      </c>
      <c r="S647" s="28">
        <v>2.708</v>
      </c>
      <c r="T647" s="16">
        <v>107.444</v>
      </c>
      <c r="U647" s="16">
        <f t="shared" si="62"/>
        <v>131.13483333333332</v>
      </c>
      <c r="V647" s="28">
        <v>0.181</v>
      </c>
      <c r="W647" s="47">
        <v>0.394</v>
      </c>
      <c r="X647" s="47">
        <f t="shared" si="63"/>
        <v>0.38199999999999995</v>
      </c>
      <c r="Y647" s="29">
        <v>12.314</v>
      </c>
      <c r="Z647" s="27">
        <v>1745.3835272562337</v>
      </c>
    </row>
    <row r="648" spans="1:26" ht="12.75">
      <c r="A648" s="2">
        <v>37004</v>
      </c>
      <c r="B648" s="16">
        <v>113</v>
      </c>
      <c r="C648" s="31">
        <v>0.80995369</v>
      </c>
      <c r="D648" s="15">
        <v>0.80995369</v>
      </c>
      <c r="E648" s="4">
        <v>6383</v>
      </c>
      <c r="F648" s="14">
        <v>0</v>
      </c>
      <c r="G648" s="31">
        <v>37.9640481</v>
      </c>
      <c r="H648" s="31">
        <v>-77.35539309</v>
      </c>
      <c r="I648" s="13">
        <v>871.6</v>
      </c>
      <c r="J648" s="12">
        <f t="shared" si="57"/>
        <v>830</v>
      </c>
      <c r="K648" s="26">
        <f t="shared" si="58"/>
        <v>1656.57655649196</v>
      </c>
      <c r="L648" s="26">
        <f t="shared" si="61"/>
        <v>1744.65655649196</v>
      </c>
      <c r="M648" s="26">
        <f t="shared" si="59"/>
        <v>1740.10655649196</v>
      </c>
      <c r="N648" s="27">
        <f t="shared" si="60"/>
        <v>1742.38155649196</v>
      </c>
      <c r="O648" s="12">
        <v>18.3</v>
      </c>
      <c r="P648" s="12">
        <v>50.3</v>
      </c>
      <c r="Q648" s="12">
        <v>44.1</v>
      </c>
      <c r="S648" s="28">
        <v>2.969</v>
      </c>
      <c r="T648" s="16">
        <v>265.941</v>
      </c>
      <c r="U648" s="16">
        <f t="shared" si="62"/>
        <v>167.14849999999998</v>
      </c>
      <c r="V648" s="28">
        <v>0.203</v>
      </c>
      <c r="W648" s="47">
        <v>0.399</v>
      </c>
      <c r="X648" s="47">
        <f t="shared" si="63"/>
        <v>0.38683333333333336</v>
      </c>
      <c r="Y648" s="29">
        <v>12.314</v>
      </c>
      <c r="Z648" s="27">
        <v>1742.38155649196</v>
      </c>
    </row>
    <row r="649" spans="1:26" ht="12.75">
      <c r="A649" s="2">
        <v>37004</v>
      </c>
      <c r="B649" s="16">
        <v>113</v>
      </c>
      <c r="C649" s="31">
        <v>0.810069442</v>
      </c>
      <c r="D649" s="15">
        <v>0.810069442</v>
      </c>
      <c r="E649" s="4">
        <v>6393</v>
      </c>
      <c r="F649" s="14">
        <v>0</v>
      </c>
      <c r="G649" s="31">
        <v>37.97104969</v>
      </c>
      <c r="H649" s="31">
        <v>-77.3538099</v>
      </c>
      <c r="I649" s="13">
        <v>870.6</v>
      </c>
      <c r="J649" s="12">
        <f aca="true" t="shared" si="64" ref="J649:J712">(I649-41.6)</f>
        <v>829</v>
      </c>
      <c r="K649" s="26">
        <f aca="true" t="shared" si="65" ref="K649:K712">(8303.951372*(LN(1013.25/J649)))</f>
        <v>1666.587348990702</v>
      </c>
      <c r="L649" s="26">
        <f t="shared" si="61"/>
        <v>1754.6673489907018</v>
      </c>
      <c r="M649" s="26">
        <f aca="true" t="shared" si="66" ref="M649:M712">(K649+83.53)</f>
        <v>1750.1173489907019</v>
      </c>
      <c r="N649" s="27">
        <f aca="true" t="shared" si="67" ref="N649:N712">AVERAGE(L649:M649)</f>
        <v>1752.392348990702</v>
      </c>
      <c r="O649" s="12">
        <v>17.9</v>
      </c>
      <c r="P649" s="12">
        <v>51.5</v>
      </c>
      <c r="Q649" s="12">
        <v>44</v>
      </c>
      <c r="R649" s="1">
        <v>1.2E-05</v>
      </c>
      <c r="S649" s="28">
        <v>2.788</v>
      </c>
      <c r="T649" s="16">
        <v>161.838</v>
      </c>
      <c r="U649" s="16">
        <f t="shared" si="62"/>
        <v>150.6455</v>
      </c>
      <c r="V649" s="28">
        <v>0.173</v>
      </c>
      <c r="W649" s="47">
        <v>0.404</v>
      </c>
      <c r="X649" s="47">
        <f t="shared" si="63"/>
        <v>0.39166666666666666</v>
      </c>
      <c r="Y649" s="29">
        <v>12.279</v>
      </c>
      <c r="Z649" s="27">
        <v>1752.392348990702</v>
      </c>
    </row>
    <row r="650" spans="1:26" ht="12.75">
      <c r="A650" s="2">
        <v>37004</v>
      </c>
      <c r="B650" s="16">
        <v>113</v>
      </c>
      <c r="C650" s="31">
        <v>0.810185194</v>
      </c>
      <c r="D650" s="15">
        <v>0.810185194</v>
      </c>
      <c r="E650" s="4">
        <v>6403</v>
      </c>
      <c r="F650" s="14">
        <v>0</v>
      </c>
      <c r="G650" s="31">
        <v>37.97811471</v>
      </c>
      <c r="H650" s="31">
        <v>-77.35192487</v>
      </c>
      <c r="I650" s="13">
        <v>871.1</v>
      </c>
      <c r="J650" s="12">
        <f t="shared" si="64"/>
        <v>829.5</v>
      </c>
      <c r="K650" s="26">
        <f t="shared" si="65"/>
        <v>1661.5804441829978</v>
      </c>
      <c r="L650" s="26">
        <f aca="true" t="shared" si="68" ref="L650:L713">(K650+88.08)</f>
        <v>1749.6604441829977</v>
      </c>
      <c r="M650" s="26">
        <f t="shared" si="66"/>
        <v>1745.1104441829978</v>
      </c>
      <c r="N650" s="27">
        <f t="shared" si="67"/>
        <v>1747.3854441829976</v>
      </c>
      <c r="O650" s="12">
        <v>17.9</v>
      </c>
      <c r="P650" s="12">
        <v>52.5</v>
      </c>
      <c r="Q650" s="12">
        <v>43</v>
      </c>
      <c r="S650" s="28">
        <v>3.008</v>
      </c>
      <c r="T650" s="16">
        <v>267.835</v>
      </c>
      <c r="U650" s="16">
        <f t="shared" si="62"/>
        <v>195.3758333333333</v>
      </c>
      <c r="V650" s="28">
        <v>0.181</v>
      </c>
      <c r="W650" s="47">
        <v>0.408</v>
      </c>
      <c r="X650" s="47">
        <f t="shared" si="63"/>
        <v>0.39633333333333337</v>
      </c>
      <c r="Y650" s="29">
        <v>12.292</v>
      </c>
      <c r="Z650" s="27">
        <v>1747.3854441829976</v>
      </c>
    </row>
    <row r="651" spans="1:26" ht="12.75">
      <c r="A651" s="2">
        <v>37004</v>
      </c>
      <c r="B651" s="16">
        <v>113</v>
      </c>
      <c r="C651" s="31">
        <v>0.810300946</v>
      </c>
      <c r="D651" s="15">
        <v>0.810300946</v>
      </c>
      <c r="E651" s="4">
        <v>6413</v>
      </c>
      <c r="F651" s="14">
        <v>0</v>
      </c>
      <c r="G651" s="31">
        <v>37.98507031</v>
      </c>
      <c r="H651" s="31">
        <v>-77.34956627</v>
      </c>
      <c r="I651" s="13">
        <v>872.6</v>
      </c>
      <c r="J651" s="12">
        <f t="shared" si="64"/>
        <v>831</v>
      </c>
      <c r="K651" s="26">
        <f t="shared" si="65"/>
        <v>1646.5778179305098</v>
      </c>
      <c r="L651" s="26">
        <f t="shared" si="68"/>
        <v>1734.6578179305097</v>
      </c>
      <c r="M651" s="26">
        <f t="shared" si="66"/>
        <v>1730.1078179305098</v>
      </c>
      <c r="N651" s="27">
        <f t="shared" si="67"/>
        <v>1732.3828179305096</v>
      </c>
      <c r="O651" s="12">
        <v>18.1</v>
      </c>
      <c r="P651" s="12">
        <v>52.7</v>
      </c>
      <c r="Q651" s="12">
        <v>43.9</v>
      </c>
      <c r="S651" s="28">
        <v>2.342</v>
      </c>
      <c r="T651" s="16">
        <v>-98.568</v>
      </c>
      <c r="U651" s="16">
        <f t="shared" si="62"/>
        <v>152.6395</v>
      </c>
      <c r="V651" s="28">
        <v>0.161</v>
      </c>
      <c r="W651" s="47">
        <v>0.414</v>
      </c>
      <c r="X651" s="47">
        <f t="shared" si="63"/>
        <v>0.4013333333333333</v>
      </c>
      <c r="Y651" s="29">
        <v>12.307</v>
      </c>
      <c r="Z651" s="27">
        <v>1732.3828179305096</v>
      </c>
    </row>
    <row r="652" spans="1:26" ht="12.75">
      <c r="A652" s="2">
        <v>37004</v>
      </c>
      <c r="B652" s="16">
        <v>113</v>
      </c>
      <c r="C652" s="31">
        <v>0.810416639</v>
      </c>
      <c r="D652" s="15">
        <v>0.810416639</v>
      </c>
      <c r="E652" s="4">
        <v>6423</v>
      </c>
      <c r="F652" s="14">
        <v>0</v>
      </c>
      <c r="G652" s="31">
        <v>37.9919171</v>
      </c>
      <c r="H652" s="31">
        <v>-77.34682978</v>
      </c>
      <c r="I652" s="13">
        <v>871.9</v>
      </c>
      <c r="J652" s="12">
        <f t="shared" si="64"/>
        <v>830.3</v>
      </c>
      <c r="K652" s="26">
        <f t="shared" si="65"/>
        <v>1653.5756705813292</v>
      </c>
      <c r="L652" s="26">
        <f t="shared" si="68"/>
        <v>1741.655670581329</v>
      </c>
      <c r="M652" s="26">
        <f t="shared" si="66"/>
        <v>1737.1056705813292</v>
      </c>
      <c r="N652" s="27">
        <f t="shared" si="67"/>
        <v>1739.380670581329</v>
      </c>
      <c r="O652" s="12">
        <v>18</v>
      </c>
      <c r="P652" s="12">
        <v>52.3</v>
      </c>
      <c r="Q652" s="12">
        <v>44.4</v>
      </c>
      <c r="S652" s="28">
        <v>2.788</v>
      </c>
      <c r="T652" s="16">
        <v>164.929</v>
      </c>
      <c r="U652" s="16">
        <f t="shared" si="62"/>
        <v>144.90316666666666</v>
      </c>
      <c r="V652" s="28">
        <v>0.193</v>
      </c>
      <c r="W652" s="47">
        <v>0.418</v>
      </c>
      <c r="X652" s="47">
        <f t="shared" si="63"/>
        <v>0.40616666666666673</v>
      </c>
      <c r="Y652" s="29">
        <v>12.287</v>
      </c>
      <c r="Z652" s="27">
        <v>1739.380670581329</v>
      </c>
    </row>
    <row r="653" spans="1:26" ht="12.75">
      <c r="A653" s="2">
        <v>37004</v>
      </c>
      <c r="B653" s="16">
        <v>113</v>
      </c>
      <c r="C653" s="31">
        <v>0.810532391</v>
      </c>
      <c r="D653" s="15">
        <v>0.810532391</v>
      </c>
      <c r="E653" s="4">
        <v>6433</v>
      </c>
      <c r="F653" s="14">
        <v>0</v>
      </c>
      <c r="G653" s="31">
        <v>37.9986923</v>
      </c>
      <c r="H653" s="31">
        <v>-77.34382809</v>
      </c>
      <c r="I653" s="13">
        <v>869.6</v>
      </c>
      <c r="J653" s="12">
        <f t="shared" si="64"/>
        <v>828</v>
      </c>
      <c r="K653" s="26">
        <f t="shared" si="65"/>
        <v>1676.6102245249617</v>
      </c>
      <c r="L653" s="26">
        <f t="shared" si="68"/>
        <v>1764.6902245249616</v>
      </c>
      <c r="M653" s="26">
        <f t="shared" si="66"/>
        <v>1760.1402245249617</v>
      </c>
      <c r="N653" s="27">
        <f t="shared" si="67"/>
        <v>1762.4152245249616</v>
      </c>
      <c r="O653" s="12">
        <v>17.7</v>
      </c>
      <c r="P653" s="12">
        <v>52.7</v>
      </c>
      <c r="Q653" s="12">
        <v>43.9</v>
      </c>
      <c r="S653" s="28">
        <v>2.749</v>
      </c>
      <c r="T653" s="16">
        <v>113.326</v>
      </c>
      <c r="U653" s="16">
        <f t="shared" si="62"/>
        <v>145.8835</v>
      </c>
      <c r="V653" s="28">
        <v>0.162</v>
      </c>
      <c r="W653" s="47">
        <v>0.423</v>
      </c>
      <c r="X653" s="47">
        <f t="shared" si="63"/>
        <v>0.41100000000000003</v>
      </c>
      <c r="Y653" s="29">
        <v>12.288</v>
      </c>
      <c r="Z653" s="27">
        <v>1762.4152245249616</v>
      </c>
    </row>
    <row r="654" spans="1:26" ht="12.75">
      <c r="A654" s="2">
        <v>37004</v>
      </c>
      <c r="B654" s="16">
        <v>113</v>
      </c>
      <c r="C654" s="31">
        <v>0.810648143</v>
      </c>
      <c r="D654" s="15">
        <v>0.810648143</v>
      </c>
      <c r="E654" s="4">
        <v>6443</v>
      </c>
      <c r="F654" s="14">
        <v>0</v>
      </c>
      <c r="G654" s="31">
        <v>38.00561781</v>
      </c>
      <c r="H654" s="31">
        <v>-77.3405776</v>
      </c>
      <c r="I654" s="13">
        <v>871.6</v>
      </c>
      <c r="J654" s="12">
        <f t="shared" si="64"/>
        <v>830</v>
      </c>
      <c r="K654" s="26">
        <f t="shared" si="65"/>
        <v>1656.57655649196</v>
      </c>
      <c r="L654" s="26">
        <f t="shared" si="68"/>
        <v>1744.65655649196</v>
      </c>
      <c r="M654" s="26">
        <f t="shared" si="66"/>
        <v>1740.10655649196</v>
      </c>
      <c r="N654" s="27">
        <f t="shared" si="67"/>
        <v>1742.38155649196</v>
      </c>
      <c r="O654" s="12">
        <v>17.9</v>
      </c>
      <c r="P654" s="12">
        <v>53</v>
      </c>
      <c r="Q654" s="12">
        <v>42.5</v>
      </c>
      <c r="S654" s="28">
        <v>2.849</v>
      </c>
      <c r="T654" s="16">
        <v>166.823</v>
      </c>
      <c r="U654" s="16">
        <f t="shared" si="62"/>
        <v>129.36383333333333</v>
      </c>
      <c r="V654" s="28">
        <v>0.204</v>
      </c>
      <c r="W654" s="47">
        <v>0.427</v>
      </c>
      <c r="X654" s="47">
        <f t="shared" si="63"/>
        <v>0.41566666666666663</v>
      </c>
      <c r="Y654" s="29">
        <v>12.301</v>
      </c>
      <c r="Z654" s="27">
        <v>1742.38155649196</v>
      </c>
    </row>
    <row r="655" spans="1:26" ht="12.75">
      <c r="A655" s="2">
        <v>37004</v>
      </c>
      <c r="B655" s="16">
        <v>113</v>
      </c>
      <c r="C655" s="31">
        <v>0.810763896</v>
      </c>
      <c r="D655" s="15">
        <v>0.810763896</v>
      </c>
      <c r="E655" s="4">
        <v>6453</v>
      </c>
      <c r="F655" s="14">
        <v>0</v>
      </c>
      <c r="G655" s="31">
        <v>38.01236129</v>
      </c>
      <c r="H655" s="31">
        <v>-77.3372892</v>
      </c>
      <c r="I655" s="13">
        <v>871.8</v>
      </c>
      <c r="J655" s="12">
        <f t="shared" si="64"/>
        <v>830.1999999999999</v>
      </c>
      <c r="K655" s="26">
        <f t="shared" si="65"/>
        <v>1654.5758453939811</v>
      </c>
      <c r="L655" s="26">
        <f t="shared" si="68"/>
        <v>1742.655845393981</v>
      </c>
      <c r="M655" s="26">
        <f t="shared" si="66"/>
        <v>1738.105845393981</v>
      </c>
      <c r="N655" s="27">
        <f t="shared" si="67"/>
        <v>1740.380845393981</v>
      </c>
      <c r="O655" s="12">
        <v>17.9</v>
      </c>
      <c r="P655" s="12">
        <v>52.8</v>
      </c>
      <c r="Q655" s="12">
        <v>40.9</v>
      </c>
      <c r="R655" s="1">
        <v>1.45E-05</v>
      </c>
      <c r="S655" s="28">
        <v>2.919</v>
      </c>
      <c r="T655" s="16">
        <v>220.42</v>
      </c>
      <c r="U655" s="16">
        <f t="shared" si="62"/>
        <v>139.1275</v>
      </c>
      <c r="V655" s="28">
        <v>0.171</v>
      </c>
      <c r="W655" s="47">
        <v>0.433</v>
      </c>
      <c r="X655" s="47">
        <f t="shared" si="63"/>
        <v>0.42049999999999993</v>
      </c>
      <c r="Y655" s="29">
        <v>12.296</v>
      </c>
      <c r="Z655" s="27">
        <v>1740.380845393981</v>
      </c>
    </row>
    <row r="656" spans="1:26" ht="12.75">
      <c r="A656" s="2">
        <v>37004</v>
      </c>
      <c r="B656" s="16">
        <v>113</v>
      </c>
      <c r="C656" s="31">
        <v>0.810879648</v>
      </c>
      <c r="D656" s="15">
        <v>0.810879648</v>
      </c>
      <c r="E656" s="4">
        <v>6463</v>
      </c>
      <c r="F656" s="14">
        <v>0</v>
      </c>
      <c r="G656" s="31">
        <v>38.01900371</v>
      </c>
      <c r="H656" s="31">
        <v>-77.33396555</v>
      </c>
      <c r="I656" s="13">
        <v>873</v>
      </c>
      <c r="J656" s="12">
        <f t="shared" si="64"/>
        <v>831.4</v>
      </c>
      <c r="K656" s="26">
        <f t="shared" si="65"/>
        <v>1642.5816911103686</v>
      </c>
      <c r="L656" s="26">
        <f t="shared" si="68"/>
        <v>1730.6616911103686</v>
      </c>
      <c r="M656" s="26">
        <f t="shared" si="66"/>
        <v>1726.1116911103686</v>
      </c>
      <c r="N656" s="27">
        <f t="shared" si="67"/>
        <v>1728.3866911103687</v>
      </c>
      <c r="O656" s="12">
        <v>18.1</v>
      </c>
      <c r="P656" s="12">
        <v>52.6</v>
      </c>
      <c r="Q656" s="12">
        <v>42.9</v>
      </c>
      <c r="S656" s="28">
        <v>2.511</v>
      </c>
      <c r="T656" s="16">
        <v>11.417</v>
      </c>
      <c r="U656" s="16">
        <f t="shared" si="62"/>
        <v>96.39116666666666</v>
      </c>
      <c r="V656" s="28">
        <v>0.181</v>
      </c>
      <c r="W656" s="47">
        <v>0.437</v>
      </c>
      <c r="X656" s="47">
        <f t="shared" si="63"/>
        <v>0.4253333333333333</v>
      </c>
      <c r="Y656" s="29">
        <v>12.297</v>
      </c>
      <c r="Z656" s="27">
        <v>1728.3866911103687</v>
      </c>
    </row>
    <row r="657" spans="1:26" ht="12.75">
      <c r="A657" s="2">
        <v>37004</v>
      </c>
      <c r="B657" s="16">
        <v>113</v>
      </c>
      <c r="C657" s="31">
        <v>0.8109954</v>
      </c>
      <c r="D657" s="15">
        <v>0.8109954</v>
      </c>
      <c r="E657" s="4">
        <v>6473</v>
      </c>
      <c r="F657" s="14">
        <v>0</v>
      </c>
      <c r="G657" s="31">
        <v>38.02578416</v>
      </c>
      <c r="H657" s="31">
        <v>-77.33045763</v>
      </c>
      <c r="I657" s="13">
        <v>873.8</v>
      </c>
      <c r="J657" s="12">
        <f t="shared" si="64"/>
        <v>832.1999999999999</v>
      </c>
      <c r="K657" s="26">
        <f t="shared" si="65"/>
        <v>1634.5952020388634</v>
      </c>
      <c r="L657" s="26">
        <f t="shared" si="68"/>
        <v>1722.6752020388633</v>
      </c>
      <c r="M657" s="26">
        <f t="shared" si="66"/>
        <v>1718.1252020388633</v>
      </c>
      <c r="N657" s="27">
        <f t="shared" si="67"/>
        <v>1720.4002020388634</v>
      </c>
      <c r="O657" s="12">
        <v>18.3</v>
      </c>
      <c r="P657" s="12">
        <v>52.3</v>
      </c>
      <c r="Q657" s="12">
        <v>46.1</v>
      </c>
      <c r="S657" s="28">
        <v>2.849</v>
      </c>
      <c r="T657" s="16">
        <v>169.814</v>
      </c>
      <c r="U657" s="16">
        <f t="shared" si="62"/>
        <v>141.1215</v>
      </c>
      <c r="V657" s="28">
        <v>0.203</v>
      </c>
      <c r="W657" s="47">
        <v>0.442</v>
      </c>
      <c r="X657" s="47">
        <f t="shared" si="63"/>
        <v>0.43</v>
      </c>
      <c r="Y657" s="29">
        <v>12.313</v>
      </c>
      <c r="Z657" s="27">
        <v>1720.4002020388634</v>
      </c>
    </row>
    <row r="658" spans="1:26" ht="12.75">
      <c r="A658" s="2">
        <v>37004</v>
      </c>
      <c r="B658" s="16">
        <v>113</v>
      </c>
      <c r="C658" s="31">
        <v>0.811111093</v>
      </c>
      <c r="D658" s="15">
        <v>0.811111093</v>
      </c>
      <c r="E658" s="4">
        <v>6483</v>
      </c>
      <c r="F658" s="14">
        <v>0</v>
      </c>
      <c r="G658" s="31">
        <v>38.03249688</v>
      </c>
      <c r="H658" s="31">
        <v>-77.32653407</v>
      </c>
      <c r="I658" s="13">
        <v>872.5</v>
      </c>
      <c r="J658" s="12">
        <f t="shared" si="64"/>
        <v>830.9</v>
      </c>
      <c r="K658" s="26">
        <f t="shared" si="65"/>
        <v>1647.577150186605</v>
      </c>
      <c r="L658" s="26">
        <f t="shared" si="68"/>
        <v>1735.657150186605</v>
      </c>
      <c r="M658" s="26">
        <f t="shared" si="66"/>
        <v>1731.107150186605</v>
      </c>
      <c r="N658" s="27">
        <f t="shared" si="67"/>
        <v>1733.382150186605</v>
      </c>
      <c r="O658" s="12">
        <v>18.1</v>
      </c>
      <c r="P658" s="12">
        <v>51.6</v>
      </c>
      <c r="Q658" s="12">
        <v>43.2</v>
      </c>
      <c r="S658" s="28">
        <v>2.709</v>
      </c>
      <c r="T658" s="16">
        <v>118.311</v>
      </c>
      <c r="U658" s="16">
        <f t="shared" si="62"/>
        <v>133.35183333333333</v>
      </c>
      <c r="V658" s="28">
        <v>0.183</v>
      </c>
      <c r="W658" s="47">
        <v>0.447</v>
      </c>
      <c r="X658" s="47">
        <f t="shared" si="63"/>
        <v>0.43483333333333335</v>
      </c>
      <c r="Y658" s="29">
        <v>12.288</v>
      </c>
      <c r="Z658" s="27">
        <v>1733.382150186605</v>
      </c>
    </row>
    <row r="659" spans="1:26" ht="12.75">
      <c r="A659" s="2">
        <v>37004</v>
      </c>
      <c r="B659" s="16">
        <v>113</v>
      </c>
      <c r="C659" s="31">
        <v>0.811226845</v>
      </c>
      <c r="D659" s="15">
        <v>0.811226845</v>
      </c>
      <c r="E659" s="4">
        <v>6493</v>
      </c>
      <c r="F659" s="14">
        <v>0</v>
      </c>
      <c r="G659" s="31">
        <v>38.03902343</v>
      </c>
      <c r="H659" s="31">
        <v>-77.32204503</v>
      </c>
      <c r="I659" s="13">
        <v>871.8</v>
      </c>
      <c r="J659" s="12">
        <f t="shared" si="64"/>
        <v>830.1999999999999</v>
      </c>
      <c r="K659" s="26">
        <f t="shared" si="65"/>
        <v>1654.5758453939811</v>
      </c>
      <c r="L659" s="26">
        <f t="shared" si="68"/>
        <v>1742.655845393981</v>
      </c>
      <c r="M659" s="26">
        <f t="shared" si="66"/>
        <v>1738.105845393981</v>
      </c>
      <c r="N659" s="27">
        <f t="shared" si="67"/>
        <v>1740.380845393981</v>
      </c>
      <c r="O659" s="12">
        <v>18</v>
      </c>
      <c r="P659" s="12">
        <v>51.3</v>
      </c>
      <c r="Q659" s="12">
        <v>44.1</v>
      </c>
      <c r="S659" s="28">
        <v>3.039</v>
      </c>
      <c r="T659" s="16">
        <v>276.908</v>
      </c>
      <c r="U659" s="16">
        <f t="shared" si="62"/>
        <v>160.6155</v>
      </c>
      <c r="V659" s="28">
        <v>0.183</v>
      </c>
      <c r="W659" s="47">
        <v>0.452</v>
      </c>
      <c r="X659" s="47">
        <f t="shared" si="63"/>
        <v>0.43966666666666665</v>
      </c>
      <c r="Y659" s="29">
        <v>12.278</v>
      </c>
      <c r="Z659" s="27">
        <v>1740.380845393981</v>
      </c>
    </row>
    <row r="660" spans="1:26" ht="12.75">
      <c r="A660" s="2">
        <v>37004</v>
      </c>
      <c r="B660" s="16">
        <v>113</v>
      </c>
      <c r="C660" s="31">
        <v>0.811342597</v>
      </c>
      <c r="D660" s="15">
        <v>0.811342597</v>
      </c>
      <c r="E660" s="4">
        <v>6503</v>
      </c>
      <c r="F660" s="14">
        <v>0</v>
      </c>
      <c r="G660" s="31">
        <v>38.04524358</v>
      </c>
      <c r="H660" s="31">
        <v>-77.31699298</v>
      </c>
      <c r="I660" s="13">
        <v>870.8</v>
      </c>
      <c r="J660" s="12">
        <f t="shared" si="64"/>
        <v>829.1999999999999</v>
      </c>
      <c r="K660" s="26">
        <f t="shared" si="65"/>
        <v>1664.5842247807718</v>
      </c>
      <c r="L660" s="26">
        <f t="shared" si="68"/>
        <v>1752.6642247807717</v>
      </c>
      <c r="M660" s="26">
        <f t="shared" si="66"/>
        <v>1748.1142247807718</v>
      </c>
      <c r="N660" s="27">
        <f t="shared" si="67"/>
        <v>1750.3892247807717</v>
      </c>
      <c r="O660" s="12">
        <v>17.8</v>
      </c>
      <c r="P660" s="12">
        <v>52.2</v>
      </c>
      <c r="Q660" s="12">
        <v>45</v>
      </c>
      <c r="S660" s="28">
        <v>2.729</v>
      </c>
      <c r="T660" s="16">
        <v>120.405</v>
      </c>
      <c r="U660" s="16">
        <f t="shared" si="62"/>
        <v>152.87916666666666</v>
      </c>
      <c r="V660" s="28">
        <v>0.181</v>
      </c>
      <c r="W660" s="47">
        <v>0.457</v>
      </c>
      <c r="X660" s="47">
        <f t="shared" si="63"/>
        <v>0.4446666666666667</v>
      </c>
      <c r="Y660" s="29">
        <v>12.31</v>
      </c>
      <c r="Z660" s="27">
        <v>1750.3892247807717</v>
      </c>
    </row>
    <row r="661" spans="1:26" ht="12.75">
      <c r="A661" s="2">
        <v>37004</v>
      </c>
      <c r="B661" s="16">
        <v>113</v>
      </c>
      <c r="C661" s="31">
        <v>0.811458349</v>
      </c>
      <c r="D661" s="15">
        <v>0.811458349</v>
      </c>
      <c r="E661" s="4">
        <v>6513</v>
      </c>
      <c r="F661" s="14">
        <v>0</v>
      </c>
      <c r="G661" s="31">
        <v>38.051429</v>
      </c>
      <c r="H661" s="31">
        <v>-77.31239497</v>
      </c>
      <c r="I661" s="13">
        <v>870.9</v>
      </c>
      <c r="J661" s="12">
        <f t="shared" si="64"/>
        <v>829.3</v>
      </c>
      <c r="K661" s="26">
        <f t="shared" si="65"/>
        <v>1663.5828438483559</v>
      </c>
      <c r="L661" s="26">
        <f t="shared" si="68"/>
        <v>1751.6628438483558</v>
      </c>
      <c r="M661" s="26">
        <f t="shared" si="66"/>
        <v>1747.1128438483559</v>
      </c>
      <c r="N661" s="27">
        <f t="shared" si="67"/>
        <v>1749.3878438483557</v>
      </c>
      <c r="O661" s="12">
        <v>18.4</v>
      </c>
      <c r="P661" s="12">
        <v>47.4</v>
      </c>
      <c r="Q661" s="12">
        <v>44.1</v>
      </c>
      <c r="R661" s="1">
        <v>1.18E-05</v>
      </c>
      <c r="S661" s="28">
        <v>2.613</v>
      </c>
      <c r="T661" s="16">
        <v>68.802</v>
      </c>
      <c r="U661" s="16">
        <f t="shared" si="62"/>
        <v>127.60950000000001</v>
      </c>
      <c r="V661" s="28">
        <v>0.192</v>
      </c>
      <c r="W661" s="47">
        <v>0.461</v>
      </c>
      <c r="X661" s="47">
        <f t="shared" si="63"/>
        <v>0.4493333333333333</v>
      </c>
      <c r="Y661" s="29">
        <v>12.287</v>
      </c>
      <c r="Z661" s="27">
        <v>1749.3878438483557</v>
      </c>
    </row>
    <row r="662" spans="1:26" ht="12.75">
      <c r="A662" s="2">
        <v>37004</v>
      </c>
      <c r="B662" s="16">
        <v>113</v>
      </c>
      <c r="C662" s="31">
        <v>0.811574101</v>
      </c>
      <c r="D662" s="15">
        <v>0.811574101</v>
      </c>
      <c r="E662" s="4">
        <v>6523</v>
      </c>
      <c r="F662" s="14">
        <v>0</v>
      </c>
      <c r="G662" s="31">
        <v>38.05792926</v>
      </c>
      <c r="H662" s="31">
        <v>-77.30859292</v>
      </c>
      <c r="I662" s="13">
        <v>872.2</v>
      </c>
      <c r="J662" s="12">
        <f t="shared" si="64"/>
        <v>830.6</v>
      </c>
      <c r="K662" s="26">
        <f t="shared" si="65"/>
        <v>1650.575868740528</v>
      </c>
      <c r="L662" s="26">
        <f t="shared" si="68"/>
        <v>1738.655868740528</v>
      </c>
      <c r="M662" s="26">
        <f t="shared" si="66"/>
        <v>1734.105868740528</v>
      </c>
      <c r="N662" s="27">
        <f t="shared" si="67"/>
        <v>1736.380868740528</v>
      </c>
      <c r="O662" s="12">
        <v>18</v>
      </c>
      <c r="P662" s="12">
        <v>51.7</v>
      </c>
      <c r="Q662" s="12">
        <v>46</v>
      </c>
      <c r="S662" s="28">
        <v>2.879</v>
      </c>
      <c r="T662" s="16">
        <v>227.299</v>
      </c>
      <c r="U662" s="16">
        <f t="shared" si="62"/>
        <v>163.58983333333333</v>
      </c>
      <c r="V662" s="28">
        <v>0.166</v>
      </c>
      <c r="W662" s="47">
        <v>0.466</v>
      </c>
      <c r="X662" s="47">
        <f t="shared" si="63"/>
        <v>0.45416666666666666</v>
      </c>
      <c r="Y662" s="29">
        <v>12.291</v>
      </c>
      <c r="Z662" s="27">
        <v>1736.380868740528</v>
      </c>
    </row>
    <row r="663" spans="1:26" ht="12.75">
      <c r="A663" s="2">
        <v>37004</v>
      </c>
      <c r="B663" s="16">
        <v>113</v>
      </c>
      <c r="C663" s="31">
        <v>0.811689794</v>
      </c>
      <c r="D663" s="15">
        <v>0.811689794</v>
      </c>
      <c r="E663" s="4">
        <v>6533</v>
      </c>
      <c r="F663" s="14">
        <v>0</v>
      </c>
      <c r="G663" s="31">
        <v>38.06459946</v>
      </c>
      <c r="H663" s="31">
        <v>-77.30502827</v>
      </c>
      <c r="I663" s="13">
        <v>871.8</v>
      </c>
      <c r="J663" s="12">
        <f t="shared" si="64"/>
        <v>830.1999999999999</v>
      </c>
      <c r="K663" s="26">
        <f t="shared" si="65"/>
        <v>1654.5758453939811</v>
      </c>
      <c r="L663" s="26">
        <f t="shared" si="68"/>
        <v>1742.655845393981</v>
      </c>
      <c r="M663" s="26">
        <f t="shared" si="66"/>
        <v>1738.105845393981</v>
      </c>
      <c r="N663" s="27">
        <f t="shared" si="67"/>
        <v>1740.380845393981</v>
      </c>
      <c r="O663" s="12">
        <v>17.9</v>
      </c>
      <c r="P663" s="12">
        <v>52.5</v>
      </c>
      <c r="Q663" s="12">
        <v>46.1</v>
      </c>
      <c r="S663" s="28">
        <v>2.84</v>
      </c>
      <c r="T663" s="16">
        <v>175.896</v>
      </c>
      <c r="U663" s="16">
        <f t="shared" si="62"/>
        <v>164.6035</v>
      </c>
      <c r="V663" s="28">
        <v>0.161</v>
      </c>
      <c r="W663" s="47">
        <v>0.471</v>
      </c>
      <c r="X663" s="47">
        <f t="shared" si="63"/>
        <v>0.4590000000000001</v>
      </c>
      <c r="Y663" s="29">
        <v>12.312</v>
      </c>
      <c r="Z663" s="27">
        <v>1740.380845393981</v>
      </c>
    </row>
    <row r="664" spans="1:26" ht="12.75">
      <c r="A664" s="2">
        <v>37004</v>
      </c>
      <c r="B664" s="16">
        <v>113</v>
      </c>
      <c r="C664" s="31">
        <v>0.811805546</v>
      </c>
      <c r="D664" s="15">
        <v>0.811805546</v>
      </c>
      <c r="E664" s="4">
        <v>6543</v>
      </c>
      <c r="F664" s="14">
        <v>0</v>
      </c>
      <c r="G664" s="31">
        <v>38.07126324</v>
      </c>
      <c r="H664" s="31">
        <v>-77.30117405</v>
      </c>
      <c r="I664" s="13">
        <v>871.3</v>
      </c>
      <c r="J664" s="12">
        <f t="shared" si="64"/>
        <v>829.6999999999999</v>
      </c>
      <c r="K664" s="26">
        <f t="shared" si="65"/>
        <v>1659.5785272562337</v>
      </c>
      <c r="L664" s="26">
        <f t="shared" si="68"/>
        <v>1747.6585272562336</v>
      </c>
      <c r="M664" s="26">
        <f t="shared" si="66"/>
        <v>1743.1085272562336</v>
      </c>
      <c r="N664" s="27">
        <f t="shared" si="67"/>
        <v>1745.3835272562337</v>
      </c>
      <c r="O664" s="12">
        <v>17.9</v>
      </c>
      <c r="P664" s="12">
        <v>52.8</v>
      </c>
      <c r="Q664" s="12">
        <v>45.1</v>
      </c>
      <c r="S664" s="28">
        <v>2.739</v>
      </c>
      <c r="T664" s="16">
        <v>124.393</v>
      </c>
      <c r="U664" s="16">
        <f t="shared" si="62"/>
        <v>165.61716666666666</v>
      </c>
      <c r="V664" s="28">
        <v>0.193</v>
      </c>
      <c r="W664" s="47">
        <v>0.476</v>
      </c>
      <c r="X664" s="47">
        <f t="shared" si="63"/>
        <v>0.4638333333333333</v>
      </c>
      <c r="Y664" s="29">
        <v>12.278</v>
      </c>
      <c r="Z664" s="27">
        <v>1745.3835272562337</v>
      </c>
    </row>
    <row r="665" spans="1:26" ht="12.75">
      <c r="A665" s="2">
        <v>37004</v>
      </c>
      <c r="B665" s="16">
        <v>113</v>
      </c>
      <c r="C665" s="31">
        <v>0.811921299</v>
      </c>
      <c r="D665" s="15">
        <v>0.811921299</v>
      </c>
      <c r="E665" s="4">
        <v>6553</v>
      </c>
      <c r="F665" s="14">
        <v>0</v>
      </c>
      <c r="G665" s="31">
        <v>38.07773421</v>
      </c>
      <c r="H665" s="31">
        <v>-77.29694714</v>
      </c>
      <c r="I665" s="13">
        <v>871.1</v>
      </c>
      <c r="J665" s="12">
        <f t="shared" si="64"/>
        <v>829.5</v>
      </c>
      <c r="K665" s="26">
        <f t="shared" si="65"/>
        <v>1661.5804441829978</v>
      </c>
      <c r="L665" s="26">
        <f t="shared" si="68"/>
        <v>1749.6604441829977</v>
      </c>
      <c r="M665" s="26">
        <f t="shared" si="66"/>
        <v>1745.1104441829978</v>
      </c>
      <c r="N665" s="27">
        <f t="shared" si="67"/>
        <v>1747.3854441829976</v>
      </c>
      <c r="O665" s="12">
        <v>18.2</v>
      </c>
      <c r="P665" s="12">
        <v>50.2</v>
      </c>
      <c r="Q665" s="12">
        <v>43.6</v>
      </c>
      <c r="S665" s="28">
        <v>2.919</v>
      </c>
      <c r="T665" s="16">
        <v>230.29</v>
      </c>
      <c r="U665" s="16">
        <f t="shared" si="62"/>
        <v>157.8475</v>
      </c>
      <c r="V665" s="28">
        <v>0.192</v>
      </c>
      <c r="W665" s="47">
        <v>0.48</v>
      </c>
      <c r="X665" s="47">
        <f t="shared" si="63"/>
        <v>0.46849999999999997</v>
      </c>
      <c r="Y665" s="29">
        <v>12.294</v>
      </c>
      <c r="Z665" s="27">
        <v>1747.3854441829976</v>
      </c>
    </row>
    <row r="666" spans="1:26" ht="12.75">
      <c r="A666" s="2">
        <v>37004</v>
      </c>
      <c r="B666" s="16">
        <v>113</v>
      </c>
      <c r="C666" s="31">
        <v>0.812037051</v>
      </c>
      <c r="D666" s="15">
        <v>0.812037051</v>
      </c>
      <c r="E666" s="4">
        <v>6563</v>
      </c>
      <c r="F666" s="14">
        <v>0</v>
      </c>
      <c r="G666" s="31">
        <v>38.08416346</v>
      </c>
      <c r="H666" s="31">
        <v>-77.2925483</v>
      </c>
      <c r="I666" s="13">
        <v>871.1</v>
      </c>
      <c r="J666" s="12">
        <f t="shared" si="64"/>
        <v>829.5</v>
      </c>
      <c r="K666" s="26">
        <f t="shared" si="65"/>
        <v>1661.5804441829978</v>
      </c>
      <c r="L666" s="26">
        <f t="shared" si="68"/>
        <v>1749.6604441829977</v>
      </c>
      <c r="M666" s="26">
        <f t="shared" si="66"/>
        <v>1745.1104441829978</v>
      </c>
      <c r="N666" s="27">
        <f t="shared" si="67"/>
        <v>1747.3854441829976</v>
      </c>
      <c r="O666" s="12">
        <v>18.2</v>
      </c>
      <c r="P666" s="12">
        <v>48.2</v>
      </c>
      <c r="Q666" s="12">
        <v>45.5</v>
      </c>
      <c r="S666" s="28">
        <v>2.827</v>
      </c>
      <c r="T666" s="16">
        <v>178.787</v>
      </c>
      <c r="U666" s="16">
        <f t="shared" si="62"/>
        <v>167.57783333333333</v>
      </c>
      <c r="V666" s="28">
        <v>0.151</v>
      </c>
      <c r="W666" s="47">
        <v>0.485</v>
      </c>
      <c r="X666" s="47">
        <f t="shared" si="63"/>
        <v>0.4731666666666667</v>
      </c>
      <c r="Y666" s="29">
        <v>12.311</v>
      </c>
      <c r="Z666" s="27">
        <v>1747.3854441829976</v>
      </c>
    </row>
    <row r="667" spans="1:26" ht="12.75">
      <c r="A667" s="2">
        <v>37004</v>
      </c>
      <c r="B667" s="16">
        <v>113</v>
      </c>
      <c r="C667" s="31">
        <v>0.812152803</v>
      </c>
      <c r="D667" s="15">
        <v>0.812152803</v>
      </c>
      <c r="E667" s="4">
        <v>6573</v>
      </c>
      <c r="F667" s="14">
        <v>0</v>
      </c>
      <c r="G667" s="31">
        <v>38.09048077</v>
      </c>
      <c r="H667" s="31">
        <v>-77.28795136</v>
      </c>
      <c r="I667" s="13">
        <v>872.2</v>
      </c>
      <c r="J667" s="12">
        <f t="shared" si="64"/>
        <v>830.6</v>
      </c>
      <c r="K667" s="26">
        <f t="shared" si="65"/>
        <v>1650.575868740528</v>
      </c>
      <c r="L667" s="26">
        <f t="shared" si="68"/>
        <v>1738.655868740528</v>
      </c>
      <c r="M667" s="26">
        <f t="shared" si="66"/>
        <v>1734.105868740528</v>
      </c>
      <c r="N667" s="27">
        <f t="shared" si="67"/>
        <v>1736.380868740528</v>
      </c>
      <c r="O667" s="12">
        <v>18.2</v>
      </c>
      <c r="P667" s="12">
        <v>50.5</v>
      </c>
      <c r="Q667" s="12">
        <v>49.1</v>
      </c>
      <c r="R667" s="1">
        <v>9.97E-06</v>
      </c>
      <c r="S667" s="28">
        <v>2.779</v>
      </c>
      <c r="T667" s="16">
        <v>179.884</v>
      </c>
      <c r="U667" s="16">
        <f t="shared" si="62"/>
        <v>186.0915</v>
      </c>
      <c r="V667" s="28">
        <v>0.192</v>
      </c>
      <c r="W667" s="47">
        <v>0.49</v>
      </c>
      <c r="X667" s="47">
        <f t="shared" si="63"/>
        <v>0.47800000000000004</v>
      </c>
      <c r="Y667" s="29">
        <v>12.299</v>
      </c>
      <c r="Z667" s="27">
        <v>1736.380868740528</v>
      </c>
    </row>
    <row r="668" spans="1:26" ht="12.75">
      <c r="A668" s="2">
        <v>37004</v>
      </c>
      <c r="B668" s="16">
        <v>113</v>
      </c>
      <c r="C668" s="31">
        <v>0.812268496</v>
      </c>
      <c r="D668" s="15">
        <v>0.812268496</v>
      </c>
      <c r="E668" s="4">
        <v>6583</v>
      </c>
      <c r="F668" s="14">
        <v>0</v>
      </c>
      <c r="G668" s="31">
        <v>38.09692567</v>
      </c>
      <c r="H668" s="31">
        <v>-77.28351804</v>
      </c>
      <c r="I668" s="13">
        <v>871.8</v>
      </c>
      <c r="J668" s="12">
        <f t="shared" si="64"/>
        <v>830.1999999999999</v>
      </c>
      <c r="K668" s="26">
        <f t="shared" si="65"/>
        <v>1654.5758453939811</v>
      </c>
      <c r="L668" s="26">
        <f t="shared" si="68"/>
        <v>1742.655845393981</v>
      </c>
      <c r="M668" s="26">
        <f t="shared" si="66"/>
        <v>1738.105845393981</v>
      </c>
      <c r="N668" s="27">
        <f t="shared" si="67"/>
        <v>1740.380845393981</v>
      </c>
      <c r="O668" s="12">
        <v>18.2</v>
      </c>
      <c r="P668" s="12">
        <v>49.7</v>
      </c>
      <c r="Q668" s="12">
        <v>48</v>
      </c>
      <c r="S668" s="28">
        <v>2.524</v>
      </c>
      <c r="T668" s="16">
        <v>23.281</v>
      </c>
      <c r="U668" s="16">
        <f t="shared" si="62"/>
        <v>152.08849999999998</v>
      </c>
      <c r="V668" s="28">
        <v>0.193</v>
      </c>
      <c r="W668" s="47">
        <v>0.494</v>
      </c>
      <c r="X668" s="47">
        <f t="shared" si="63"/>
        <v>0.48266666666666663</v>
      </c>
      <c r="Y668" s="29">
        <v>12.293</v>
      </c>
      <c r="Z668" s="27">
        <v>1740.380845393981</v>
      </c>
    </row>
    <row r="669" spans="1:26" ht="12.75">
      <c r="A669" s="2">
        <v>37004</v>
      </c>
      <c r="B669" s="16">
        <v>113</v>
      </c>
      <c r="C669" s="31">
        <v>0.812384248</v>
      </c>
      <c r="D669" s="15">
        <v>0.812384248</v>
      </c>
      <c r="E669" s="4">
        <v>6593</v>
      </c>
      <c r="F669" s="14">
        <v>0</v>
      </c>
      <c r="G669" s="31">
        <v>38.10352692</v>
      </c>
      <c r="H669" s="31">
        <v>-77.2794091</v>
      </c>
      <c r="I669" s="13">
        <v>871.8</v>
      </c>
      <c r="J669" s="12">
        <f t="shared" si="64"/>
        <v>830.1999999999999</v>
      </c>
      <c r="K669" s="26">
        <f t="shared" si="65"/>
        <v>1654.5758453939811</v>
      </c>
      <c r="L669" s="26">
        <f t="shared" si="68"/>
        <v>1742.655845393981</v>
      </c>
      <c r="M669" s="26">
        <f t="shared" si="66"/>
        <v>1738.105845393981</v>
      </c>
      <c r="N669" s="27">
        <f t="shared" si="67"/>
        <v>1740.380845393981</v>
      </c>
      <c r="O669" s="12">
        <v>18.1</v>
      </c>
      <c r="P669" s="12">
        <v>51.5</v>
      </c>
      <c r="Q669" s="12">
        <v>45.6</v>
      </c>
      <c r="S669" s="28">
        <v>2.749</v>
      </c>
      <c r="T669" s="16">
        <v>129.278</v>
      </c>
      <c r="U669" s="16">
        <f t="shared" si="62"/>
        <v>144.31883333333334</v>
      </c>
      <c r="V669" s="28">
        <v>0.182</v>
      </c>
      <c r="W669" s="47">
        <v>0.499</v>
      </c>
      <c r="X669" s="47">
        <f t="shared" si="63"/>
        <v>0.48733333333333334</v>
      </c>
      <c r="Y669" s="29">
        <v>12.301</v>
      </c>
      <c r="Z669" s="27">
        <v>1740.380845393981</v>
      </c>
    </row>
    <row r="670" spans="1:26" ht="12.75">
      <c r="A670" s="2">
        <v>37004</v>
      </c>
      <c r="B670" s="16">
        <v>113</v>
      </c>
      <c r="C670" s="31">
        <v>0.8125</v>
      </c>
      <c r="D670" s="15">
        <v>0.8125</v>
      </c>
      <c r="E670" s="4">
        <v>6603</v>
      </c>
      <c r="F670" s="14">
        <v>0</v>
      </c>
      <c r="G670" s="31">
        <v>38.11022578</v>
      </c>
      <c r="H670" s="31">
        <v>-77.27535206</v>
      </c>
      <c r="I670" s="13">
        <v>872.2</v>
      </c>
      <c r="J670" s="12">
        <f t="shared" si="64"/>
        <v>830.6</v>
      </c>
      <c r="K670" s="26">
        <f t="shared" si="65"/>
        <v>1650.575868740528</v>
      </c>
      <c r="L670" s="26">
        <f t="shared" si="68"/>
        <v>1738.655868740528</v>
      </c>
      <c r="M670" s="26">
        <f t="shared" si="66"/>
        <v>1734.105868740528</v>
      </c>
      <c r="N670" s="27">
        <f t="shared" si="67"/>
        <v>1736.380868740528</v>
      </c>
      <c r="O670" s="12">
        <v>18.3</v>
      </c>
      <c r="P670" s="12">
        <v>49.5</v>
      </c>
      <c r="Q670" s="12">
        <v>45.6</v>
      </c>
      <c r="S670" s="28">
        <v>2.849</v>
      </c>
      <c r="T670" s="16">
        <v>182.875</v>
      </c>
      <c r="U670" s="16">
        <f t="shared" si="62"/>
        <v>154.06583333333333</v>
      </c>
      <c r="V670" s="28">
        <v>0.172</v>
      </c>
      <c r="W670" s="47">
        <v>0.504</v>
      </c>
      <c r="X670" s="47">
        <f t="shared" si="63"/>
        <v>0.492</v>
      </c>
      <c r="Y670" s="29">
        <v>12.298</v>
      </c>
      <c r="Z670" s="27">
        <v>1736.380868740528</v>
      </c>
    </row>
    <row r="671" spans="1:26" ht="12.75">
      <c r="A671" s="2">
        <v>37004</v>
      </c>
      <c r="B671" s="16">
        <v>113</v>
      </c>
      <c r="C671" s="31">
        <v>0.812615752</v>
      </c>
      <c r="D671" s="15">
        <v>0.812615752</v>
      </c>
      <c r="E671" s="4">
        <v>6613</v>
      </c>
      <c r="F671" s="14">
        <v>0</v>
      </c>
      <c r="G671" s="31">
        <v>38.11693169</v>
      </c>
      <c r="H671" s="31">
        <v>-77.27131082</v>
      </c>
      <c r="I671" s="13">
        <v>872.4</v>
      </c>
      <c r="J671" s="12">
        <f t="shared" si="64"/>
        <v>830.8</v>
      </c>
      <c r="K671" s="26">
        <f t="shared" si="65"/>
        <v>1648.5766027210007</v>
      </c>
      <c r="L671" s="26">
        <f t="shared" si="68"/>
        <v>1736.6566027210006</v>
      </c>
      <c r="M671" s="26">
        <f t="shared" si="66"/>
        <v>1732.1066027210006</v>
      </c>
      <c r="N671" s="27">
        <f t="shared" si="67"/>
        <v>1734.3816027210005</v>
      </c>
      <c r="O671" s="12">
        <v>18.8</v>
      </c>
      <c r="P671" s="12">
        <v>42.7</v>
      </c>
      <c r="Q671" s="12">
        <v>46.4</v>
      </c>
      <c r="S671" s="28">
        <v>3.706</v>
      </c>
      <c r="T671" s="16">
        <v>656.372</v>
      </c>
      <c r="U671" s="16">
        <f t="shared" si="62"/>
        <v>225.07949999999997</v>
      </c>
      <c r="V671" s="28">
        <v>0.162</v>
      </c>
      <c r="W671" s="47">
        <v>0.509</v>
      </c>
      <c r="X671" s="47">
        <f t="shared" si="63"/>
        <v>0.4968333333333333</v>
      </c>
      <c r="Y671" s="29">
        <v>12.299</v>
      </c>
      <c r="Z671" s="27">
        <v>1734.3816027210005</v>
      </c>
    </row>
    <row r="672" spans="1:26" ht="12.75">
      <c r="A672" s="2">
        <v>37004</v>
      </c>
      <c r="B672" s="16">
        <v>113</v>
      </c>
      <c r="C672" s="31">
        <v>0.812731504</v>
      </c>
      <c r="D672" s="15">
        <v>0.812731504</v>
      </c>
      <c r="E672" s="4">
        <v>6623</v>
      </c>
      <c r="F672" s="14">
        <v>0</v>
      </c>
      <c r="G672" s="31">
        <v>38.12361574</v>
      </c>
      <c r="H672" s="31">
        <v>-77.2672514</v>
      </c>
      <c r="I672" s="13">
        <v>873.4</v>
      </c>
      <c r="J672" s="12">
        <f t="shared" si="64"/>
        <v>831.8</v>
      </c>
      <c r="K672" s="26">
        <f t="shared" si="65"/>
        <v>1638.587486429223</v>
      </c>
      <c r="L672" s="26">
        <f t="shared" si="68"/>
        <v>1726.667486429223</v>
      </c>
      <c r="M672" s="26">
        <f t="shared" si="66"/>
        <v>1722.117486429223</v>
      </c>
      <c r="N672" s="27">
        <f t="shared" si="67"/>
        <v>1724.392486429223</v>
      </c>
      <c r="O672" s="12">
        <v>19.2</v>
      </c>
      <c r="P672" s="12">
        <v>38.4</v>
      </c>
      <c r="Q672" s="12">
        <v>50.5</v>
      </c>
      <c r="S672" s="28">
        <v>1.355</v>
      </c>
      <c r="T672" s="16">
        <v>-550.132</v>
      </c>
      <c r="U672" s="16">
        <f t="shared" si="62"/>
        <v>103.59300000000002</v>
      </c>
      <c r="V672" s="28">
        <v>0.203</v>
      </c>
      <c r="W672" s="47">
        <v>0.514</v>
      </c>
      <c r="X672" s="47">
        <f t="shared" si="63"/>
        <v>0.5016666666666666</v>
      </c>
      <c r="Y672" s="29">
        <v>12.315</v>
      </c>
      <c r="Z672" s="27">
        <v>1724.392486429223</v>
      </c>
    </row>
    <row r="673" spans="1:26" ht="12.75">
      <c r="A673" s="2">
        <v>37004</v>
      </c>
      <c r="B673" s="16">
        <v>113</v>
      </c>
      <c r="C673" s="31">
        <v>0.812847197</v>
      </c>
      <c r="D673" s="15">
        <v>0.812847197</v>
      </c>
      <c r="E673" s="4">
        <v>6633</v>
      </c>
      <c r="F673" s="14">
        <v>0</v>
      </c>
      <c r="G673" s="31">
        <v>38.13019826</v>
      </c>
      <c r="H673" s="31">
        <v>-77.26305887</v>
      </c>
      <c r="I673" s="13">
        <v>873.6</v>
      </c>
      <c r="J673" s="12">
        <f t="shared" si="64"/>
        <v>832</v>
      </c>
      <c r="K673" s="26">
        <f t="shared" si="65"/>
        <v>1636.5911043131034</v>
      </c>
      <c r="L673" s="26">
        <f t="shared" si="68"/>
        <v>1724.6711043131033</v>
      </c>
      <c r="M673" s="26">
        <f t="shared" si="66"/>
        <v>1720.1211043131034</v>
      </c>
      <c r="N673" s="27">
        <f t="shared" si="67"/>
        <v>1722.3961043131035</v>
      </c>
      <c r="O673" s="12">
        <v>18.9</v>
      </c>
      <c r="P673" s="12">
        <v>41.8</v>
      </c>
      <c r="Q673" s="12">
        <v>52.6</v>
      </c>
      <c r="R673" s="1">
        <v>-1.28E-06</v>
      </c>
      <c r="S673" s="28">
        <v>3.148</v>
      </c>
      <c r="T673" s="16">
        <v>343.266</v>
      </c>
      <c r="U673" s="16">
        <f t="shared" si="62"/>
        <v>130.82333333333335</v>
      </c>
      <c r="V673" s="28">
        <v>0.154</v>
      </c>
      <c r="W673" s="47">
        <v>0.518</v>
      </c>
      <c r="X673" s="47">
        <f t="shared" si="63"/>
        <v>0.5063333333333332</v>
      </c>
      <c r="Y673" s="29">
        <v>12.297</v>
      </c>
      <c r="Z673" s="27">
        <v>1722.3961043131035</v>
      </c>
    </row>
    <row r="674" spans="1:26" ht="12.75">
      <c r="A674" s="2">
        <v>37004</v>
      </c>
      <c r="B674" s="16">
        <v>113</v>
      </c>
      <c r="C674" s="31">
        <v>0.812962949</v>
      </c>
      <c r="D674" s="15">
        <v>0.812962949</v>
      </c>
      <c r="E674" s="4">
        <v>6643</v>
      </c>
      <c r="F674" s="14">
        <v>0</v>
      </c>
      <c r="G674" s="31">
        <v>38.13692573</v>
      </c>
      <c r="H674" s="31">
        <v>-77.25889349</v>
      </c>
      <c r="I674" s="13">
        <v>873.2</v>
      </c>
      <c r="J674" s="12">
        <f t="shared" si="64"/>
        <v>831.6</v>
      </c>
      <c r="K674" s="26">
        <f t="shared" si="65"/>
        <v>1640.584348617996</v>
      </c>
      <c r="L674" s="26">
        <f t="shared" si="68"/>
        <v>1728.664348617996</v>
      </c>
      <c r="M674" s="26">
        <f t="shared" si="66"/>
        <v>1724.114348617996</v>
      </c>
      <c r="N674" s="27">
        <f t="shared" si="67"/>
        <v>1726.389348617996</v>
      </c>
      <c r="O674" s="12">
        <v>18.4</v>
      </c>
      <c r="P674" s="12">
        <v>46.4</v>
      </c>
      <c r="Q674" s="12">
        <v>54.6</v>
      </c>
      <c r="S674" s="28">
        <v>3.039</v>
      </c>
      <c r="T674" s="16">
        <v>291.862</v>
      </c>
      <c r="U674" s="16">
        <f t="shared" si="62"/>
        <v>175.58683333333337</v>
      </c>
      <c r="V674" s="28">
        <v>0.183</v>
      </c>
      <c r="W674" s="47">
        <v>0.523</v>
      </c>
      <c r="X674" s="47">
        <f t="shared" si="63"/>
        <v>0.5111666666666667</v>
      </c>
      <c r="Y674" s="29">
        <v>12.281</v>
      </c>
      <c r="Z674" s="27">
        <v>1726.389348617996</v>
      </c>
    </row>
    <row r="675" spans="1:26" ht="12.75">
      <c r="A675" s="2">
        <v>37004</v>
      </c>
      <c r="B675" s="16">
        <v>113</v>
      </c>
      <c r="C675" s="31">
        <v>0.813078701</v>
      </c>
      <c r="D675" s="15">
        <v>0.813078701</v>
      </c>
      <c r="E675" s="4">
        <v>6653</v>
      </c>
      <c r="F675" s="14">
        <v>0</v>
      </c>
      <c r="G675" s="31">
        <v>38.14390496</v>
      </c>
      <c r="H675" s="31">
        <v>-77.25523294</v>
      </c>
      <c r="I675" s="13">
        <v>873</v>
      </c>
      <c r="J675" s="12">
        <f t="shared" si="64"/>
        <v>831.4</v>
      </c>
      <c r="K675" s="26">
        <f t="shared" si="65"/>
        <v>1642.5816911103686</v>
      </c>
      <c r="L675" s="26">
        <f t="shared" si="68"/>
        <v>1730.6616911103686</v>
      </c>
      <c r="M675" s="26">
        <f t="shared" si="66"/>
        <v>1726.1116911103686</v>
      </c>
      <c r="N675" s="27">
        <f t="shared" si="67"/>
        <v>1728.3866911103687</v>
      </c>
      <c r="O675" s="12">
        <v>18.8</v>
      </c>
      <c r="P675" s="12">
        <v>41.9</v>
      </c>
      <c r="Q675" s="12">
        <v>52.6</v>
      </c>
      <c r="S675" s="28">
        <v>2.564</v>
      </c>
      <c r="T675" s="16">
        <v>82.859</v>
      </c>
      <c r="U675" s="16">
        <f t="shared" si="62"/>
        <v>167.85033333333337</v>
      </c>
      <c r="V675" s="28">
        <v>0.192</v>
      </c>
      <c r="W675" s="47">
        <v>0.528</v>
      </c>
      <c r="X675" s="47">
        <f t="shared" si="63"/>
        <v>0.516</v>
      </c>
      <c r="Y675" s="29">
        <v>12.308</v>
      </c>
      <c r="Z675" s="27">
        <v>1728.3866911103687</v>
      </c>
    </row>
    <row r="676" spans="1:26" ht="12.75">
      <c r="A676" s="2">
        <v>37004</v>
      </c>
      <c r="B676" s="16">
        <v>113</v>
      </c>
      <c r="C676" s="31">
        <v>0.813194454</v>
      </c>
      <c r="D676" s="15">
        <v>0.813194454</v>
      </c>
      <c r="E676" s="4">
        <v>6663</v>
      </c>
      <c r="F676" s="14">
        <v>0</v>
      </c>
      <c r="G676" s="31">
        <v>38.15100374</v>
      </c>
      <c r="H676" s="31">
        <v>-77.25226707</v>
      </c>
      <c r="I676" s="13">
        <v>874.3</v>
      </c>
      <c r="J676" s="12">
        <f t="shared" si="64"/>
        <v>832.6999999999999</v>
      </c>
      <c r="K676" s="26">
        <f t="shared" si="65"/>
        <v>1629.6075441485107</v>
      </c>
      <c r="L676" s="26">
        <f t="shared" si="68"/>
        <v>1717.6875441485106</v>
      </c>
      <c r="M676" s="26">
        <f t="shared" si="66"/>
        <v>1713.1375441485106</v>
      </c>
      <c r="N676" s="27">
        <f t="shared" si="67"/>
        <v>1715.4125441485107</v>
      </c>
      <c r="O676" s="12">
        <v>19</v>
      </c>
      <c r="P676" s="12">
        <v>39.8</v>
      </c>
      <c r="Q676" s="12">
        <v>54.2</v>
      </c>
      <c r="S676" s="28">
        <v>2.786</v>
      </c>
      <c r="T676" s="16">
        <v>188.757</v>
      </c>
      <c r="U676" s="16">
        <f t="shared" si="62"/>
        <v>168.8306666666667</v>
      </c>
      <c r="V676" s="28">
        <v>0.201</v>
      </c>
      <c r="W676" s="47">
        <v>0.533</v>
      </c>
      <c r="X676" s="47">
        <f t="shared" si="63"/>
        <v>0.5208333333333334</v>
      </c>
      <c r="Y676" s="29">
        <v>12.295</v>
      </c>
      <c r="Z676" s="27">
        <v>1715.4125441485107</v>
      </c>
    </row>
    <row r="677" spans="1:26" ht="12.75">
      <c r="A677" s="2">
        <v>37004</v>
      </c>
      <c r="B677" s="16">
        <v>113</v>
      </c>
      <c r="C677" s="31">
        <v>0.813310206</v>
      </c>
      <c r="D677" s="15">
        <v>0.813310206</v>
      </c>
      <c r="E677" s="4">
        <v>6673</v>
      </c>
      <c r="F677" s="14">
        <v>0</v>
      </c>
      <c r="G677" s="31">
        <v>38.15812086</v>
      </c>
      <c r="H677" s="31">
        <v>-77.24982943</v>
      </c>
      <c r="I677" s="13">
        <v>873.7</v>
      </c>
      <c r="J677" s="12">
        <f t="shared" si="64"/>
        <v>832.1</v>
      </c>
      <c r="K677" s="26">
        <f t="shared" si="65"/>
        <v>1635.5930932101658</v>
      </c>
      <c r="L677" s="26">
        <f t="shared" si="68"/>
        <v>1723.6730932101657</v>
      </c>
      <c r="M677" s="26">
        <f t="shared" si="66"/>
        <v>1719.1230932101657</v>
      </c>
      <c r="N677" s="27">
        <f t="shared" si="67"/>
        <v>1721.3980932101658</v>
      </c>
      <c r="O677" s="12">
        <v>18.4</v>
      </c>
      <c r="P677" s="12">
        <v>47.2</v>
      </c>
      <c r="Q677" s="12">
        <v>53</v>
      </c>
      <c r="S677" s="28">
        <v>2.553</v>
      </c>
      <c r="T677" s="16">
        <v>84.754</v>
      </c>
      <c r="U677" s="16">
        <f t="shared" si="62"/>
        <v>73.56100000000002</v>
      </c>
      <c r="V677" s="28">
        <v>0.203</v>
      </c>
      <c r="W677" s="47">
        <v>0.537</v>
      </c>
      <c r="X677" s="47">
        <f t="shared" si="63"/>
        <v>0.5255</v>
      </c>
      <c r="Y677" s="29">
        <v>12.29</v>
      </c>
      <c r="Z677" s="27">
        <v>1721.3980932101658</v>
      </c>
    </row>
    <row r="678" spans="1:26" ht="12.75">
      <c r="A678" s="2">
        <v>37004</v>
      </c>
      <c r="B678" s="16">
        <v>113</v>
      </c>
      <c r="C678" s="31">
        <v>0.813425899</v>
      </c>
      <c r="D678" s="15">
        <v>0.813425899</v>
      </c>
      <c r="E678" s="4">
        <v>6683</v>
      </c>
      <c r="F678" s="14">
        <v>0</v>
      </c>
      <c r="G678" s="31">
        <v>38.16522643</v>
      </c>
      <c r="H678" s="31">
        <v>-77.24738088</v>
      </c>
      <c r="I678" s="13">
        <v>873.9</v>
      </c>
      <c r="J678" s="12">
        <f t="shared" si="64"/>
        <v>832.3</v>
      </c>
      <c r="K678" s="26">
        <f t="shared" si="65"/>
        <v>1633.597430770375</v>
      </c>
      <c r="L678" s="26">
        <f t="shared" si="68"/>
        <v>1721.677430770375</v>
      </c>
      <c r="M678" s="26">
        <f t="shared" si="66"/>
        <v>1717.127430770375</v>
      </c>
      <c r="N678" s="27">
        <f t="shared" si="67"/>
        <v>1719.4024307703748</v>
      </c>
      <c r="O678" s="12">
        <v>18.2</v>
      </c>
      <c r="P678" s="12">
        <v>51.6</v>
      </c>
      <c r="Q678" s="12">
        <v>51.6</v>
      </c>
      <c r="S678" s="28">
        <v>3.044</v>
      </c>
      <c r="T678" s="16">
        <v>295.85</v>
      </c>
      <c r="U678" s="16">
        <f t="shared" si="62"/>
        <v>214.55800000000002</v>
      </c>
      <c r="V678" s="28">
        <v>0.197</v>
      </c>
      <c r="W678" s="47">
        <v>0.543</v>
      </c>
      <c r="X678" s="47">
        <f t="shared" si="63"/>
        <v>0.5303333333333333</v>
      </c>
      <c r="Y678" s="29">
        <v>12.318</v>
      </c>
      <c r="Z678" s="27">
        <v>1719.4024307703748</v>
      </c>
    </row>
    <row r="679" spans="1:26" ht="12.75">
      <c r="A679" s="2">
        <v>37004</v>
      </c>
      <c r="B679" s="16">
        <v>113</v>
      </c>
      <c r="C679" s="31">
        <v>0.813541651</v>
      </c>
      <c r="D679" s="15">
        <v>0.813541651</v>
      </c>
      <c r="E679" s="4">
        <v>6693</v>
      </c>
      <c r="F679" s="14">
        <v>0</v>
      </c>
      <c r="G679" s="31">
        <v>38.17241009</v>
      </c>
      <c r="H679" s="31">
        <v>-77.24445055</v>
      </c>
      <c r="I679" s="13">
        <v>874.1</v>
      </c>
      <c r="J679" s="12">
        <f t="shared" si="64"/>
        <v>832.5</v>
      </c>
      <c r="K679" s="26">
        <f t="shared" si="65"/>
        <v>1631.6022478266104</v>
      </c>
      <c r="L679" s="26">
        <f t="shared" si="68"/>
        <v>1719.6822478266104</v>
      </c>
      <c r="M679" s="26">
        <f t="shared" si="66"/>
        <v>1715.1322478266104</v>
      </c>
      <c r="N679" s="27">
        <f t="shared" si="67"/>
        <v>1717.4072478266103</v>
      </c>
      <c r="O679" s="12">
        <v>18.2</v>
      </c>
      <c r="P679" s="12">
        <v>51</v>
      </c>
      <c r="Q679" s="12">
        <v>48</v>
      </c>
      <c r="R679" s="1">
        <v>1.85E-05</v>
      </c>
      <c r="S679" s="28">
        <v>2.512</v>
      </c>
      <c r="T679" s="16">
        <v>34.347</v>
      </c>
      <c r="U679" s="16">
        <f t="shared" si="62"/>
        <v>163.07150000000001</v>
      </c>
      <c r="V679" s="28">
        <v>0.191</v>
      </c>
      <c r="W679" s="47">
        <v>0.547</v>
      </c>
      <c r="X679" s="47">
        <f t="shared" si="63"/>
        <v>0.5351666666666667</v>
      </c>
      <c r="Y679" s="29">
        <v>12.299</v>
      </c>
      <c r="Z679" s="27">
        <v>1717.4072478266103</v>
      </c>
    </row>
    <row r="680" spans="1:26" ht="12.75">
      <c r="A680" s="2">
        <v>37004</v>
      </c>
      <c r="B680" s="16">
        <v>113</v>
      </c>
      <c r="C680" s="31">
        <v>0.813657403</v>
      </c>
      <c r="D680" s="15">
        <v>0.813657403</v>
      </c>
      <c r="E680" s="4">
        <v>6703</v>
      </c>
      <c r="F680" s="14">
        <v>0</v>
      </c>
      <c r="G680" s="31">
        <v>38.17946242</v>
      </c>
      <c r="H680" s="31">
        <v>-77.24152296</v>
      </c>
      <c r="I680" s="13">
        <v>873.2</v>
      </c>
      <c r="J680" s="12">
        <f t="shared" si="64"/>
        <v>831.6</v>
      </c>
      <c r="K680" s="26">
        <f t="shared" si="65"/>
        <v>1640.584348617996</v>
      </c>
      <c r="L680" s="26">
        <f t="shared" si="68"/>
        <v>1728.664348617996</v>
      </c>
      <c r="M680" s="26">
        <f t="shared" si="66"/>
        <v>1724.114348617996</v>
      </c>
      <c r="N680" s="27">
        <f t="shared" si="67"/>
        <v>1726.389348617996</v>
      </c>
      <c r="O680" s="12">
        <v>18.3</v>
      </c>
      <c r="P680" s="12">
        <v>48.6</v>
      </c>
      <c r="Q680" s="12">
        <v>46.5</v>
      </c>
      <c r="S680" s="28">
        <v>2.846</v>
      </c>
      <c r="T680" s="16">
        <v>192.745</v>
      </c>
      <c r="U680" s="16">
        <f t="shared" si="62"/>
        <v>146.552</v>
      </c>
      <c r="V680" s="28">
        <v>0.209</v>
      </c>
      <c r="W680" s="47">
        <v>0.552</v>
      </c>
      <c r="X680" s="47">
        <f t="shared" si="63"/>
        <v>0.54</v>
      </c>
      <c r="Y680" s="29">
        <v>12.302</v>
      </c>
      <c r="Z680" s="27">
        <v>1726.389348617996</v>
      </c>
    </row>
    <row r="681" spans="1:26" ht="12.75">
      <c r="A681" s="2">
        <v>37004</v>
      </c>
      <c r="B681" s="16">
        <v>113</v>
      </c>
      <c r="C681" s="31">
        <v>0.813773155</v>
      </c>
      <c r="D681" s="15">
        <v>0.813773155</v>
      </c>
      <c r="E681" s="4">
        <v>6713</v>
      </c>
      <c r="F681" s="14">
        <v>0</v>
      </c>
      <c r="G681" s="31">
        <v>38.18668644</v>
      </c>
      <c r="H681" s="31">
        <v>-77.23915236</v>
      </c>
      <c r="I681" s="13">
        <v>873.9</v>
      </c>
      <c r="J681" s="12">
        <f t="shared" si="64"/>
        <v>832.3</v>
      </c>
      <c r="K681" s="26">
        <f t="shared" si="65"/>
        <v>1633.597430770375</v>
      </c>
      <c r="L681" s="26">
        <f t="shared" si="68"/>
        <v>1721.677430770375</v>
      </c>
      <c r="M681" s="26">
        <f t="shared" si="66"/>
        <v>1717.127430770375</v>
      </c>
      <c r="N681" s="27">
        <f t="shared" si="67"/>
        <v>1719.4024307703748</v>
      </c>
      <c r="O681" s="12">
        <v>18</v>
      </c>
      <c r="P681" s="12">
        <v>50.3</v>
      </c>
      <c r="Q681" s="12">
        <v>46.8</v>
      </c>
      <c r="S681" s="28">
        <v>3.146</v>
      </c>
      <c r="T681" s="16">
        <v>351.242</v>
      </c>
      <c r="U681" s="16">
        <f aca="true" t="shared" si="69" ref="U681:U744">AVERAGE(T676:T681)</f>
        <v>191.28250000000003</v>
      </c>
      <c r="V681" s="28">
        <v>0.181</v>
      </c>
      <c r="W681" s="47">
        <v>0.556</v>
      </c>
      <c r="X681" s="47">
        <f aca="true" t="shared" si="70" ref="X681:X744">AVERAGE(W676:W681)</f>
        <v>0.5446666666666667</v>
      </c>
      <c r="Y681" s="29">
        <v>12.306</v>
      </c>
      <c r="Z681" s="27">
        <v>1719.4024307703748</v>
      </c>
    </row>
    <row r="682" spans="1:26" ht="12.75">
      <c r="A682" s="2">
        <v>37004</v>
      </c>
      <c r="B682" s="16">
        <v>113</v>
      </c>
      <c r="C682" s="31">
        <v>0.813888907</v>
      </c>
      <c r="D682" s="15">
        <v>0.813888907</v>
      </c>
      <c r="E682" s="4">
        <v>6723</v>
      </c>
      <c r="F682" s="14">
        <v>0</v>
      </c>
      <c r="G682" s="31">
        <v>38.1938225</v>
      </c>
      <c r="H682" s="31">
        <v>-77.23672822</v>
      </c>
      <c r="I682" s="13">
        <v>874</v>
      </c>
      <c r="J682" s="12">
        <f t="shared" si="64"/>
        <v>832.4</v>
      </c>
      <c r="K682" s="26">
        <f t="shared" si="65"/>
        <v>1632.5997793758913</v>
      </c>
      <c r="L682" s="26">
        <f t="shared" si="68"/>
        <v>1720.6797793758913</v>
      </c>
      <c r="M682" s="26">
        <f t="shared" si="66"/>
        <v>1716.1297793758913</v>
      </c>
      <c r="N682" s="27">
        <f t="shared" si="67"/>
        <v>1718.4047793758914</v>
      </c>
      <c r="O682" s="12">
        <v>18</v>
      </c>
      <c r="P682" s="12">
        <v>51.5</v>
      </c>
      <c r="Q682" s="12">
        <v>47.1</v>
      </c>
      <c r="S682" s="28">
        <v>2.393</v>
      </c>
      <c r="T682" s="16">
        <v>-15.162</v>
      </c>
      <c r="U682" s="16">
        <f t="shared" si="69"/>
        <v>157.29600000000002</v>
      </c>
      <c r="V682" s="28">
        <v>0.183</v>
      </c>
      <c r="W682" s="47">
        <v>0.562</v>
      </c>
      <c r="X682" s="47">
        <f t="shared" si="70"/>
        <v>0.5495000000000001</v>
      </c>
      <c r="Y682" s="29">
        <v>12.298</v>
      </c>
      <c r="Z682" s="27">
        <v>1718.4047793758914</v>
      </c>
    </row>
    <row r="683" spans="1:26" ht="12.75">
      <c r="A683" s="2">
        <v>37004</v>
      </c>
      <c r="B683" s="16">
        <v>113</v>
      </c>
      <c r="C683" s="31">
        <v>0.8140046</v>
      </c>
      <c r="D683" s="15">
        <v>0.8140046</v>
      </c>
      <c r="E683" s="4">
        <v>6733</v>
      </c>
      <c r="F683" s="14">
        <v>0</v>
      </c>
      <c r="G683" s="31">
        <v>38.20096206</v>
      </c>
      <c r="H683" s="31">
        <v>-77.23437126</v>
      </c>
      <c r="I683" s="13">
        <v>873.6</v>
      </c>
      <c r="J683" s="12">
        <f t="shared" si="64"/>
        <v>832</v>
      </c>
      <c r="K683" s="26">
        <f t="shared" si="65"/>
        <v>1636.5911043131034</v>
      </c>
      <c r="L683" s="26">
        <f t="shared" si="68"/>
        <v>1724.6711043131033</v>
      </c>
      <c r="M683" s="26">
        <f t="shared" si="66"/>
        <v>1720.1211043131034</v>
      </c>
      <c r="N683" s="27">
        <f t="shared" si="67"/>
        <v>1722.3961043131035</v>
      </c>
      <c r="O683" s="12">
        <v>18.2</v>
      </c>
      <c r="P683" s="12">
        <v>47.1</v>
      </c>
      <c r="Q683" s="12">
        <v>48.1</v>
      </c>
      <c r="S683" s="28">
        <v>2.624</v>
      </c>
      <c r="T683" s="16">
        <v>90.835</v>
      </c>
      <c r="U683" s="16">
        <f t="shared" si="69"/>
        <v>158.30949999999999</v>
      </c>
      <c r="V683" s="28">
        <v>0.194</v>
      </c>
      <c r="W683" s="47">
        <v>0.566</v>
      </c>
      <c r="X683" s="47">
        <f t="shared" si="70"/>
        <v>0.5543333333333335</v>
      </c>
      <c r="Y683" s="29">
        <v>12.294</v>
      </c>
      <c r="Z683" s="27">
        <v>1722.3961043131035</v>
      </c>
    </row>
    <row r="684" spans="1:26" ht="12.75">
      <c r="A684" s="2">
        <v>37004</v>
      </c>
      <c r="B684" s="16">
        <v>113</v>
      </c>
      <c r="C684" s="31">
        <v>0.814120352</v>
      </c>
      <c r="D684" s="15">
        <v>0.814120352</v>
      </c>
      <c r="E684" s="4">
        <v>6743</v>
      </c>
      <c r="F684" s="14">
        <v>0</v>
      </c>
      <c r="G684" s="31">
        <v>38.20808064</v>
      </c>
      <c r="H684" s="31">
        <v>-77.23229434</v>
      </c>
      <c r="I684" s="13">
        <v>872.9</v>
      </c>
      <c r="J684" s="12">
        <f t="shared" si="64"/>
        <v>831.3</v>
      </c>
      <c r="K684" s="26">
        <f t="shared" si="65"/>
        <v>1643.5805425426186</v>
      </c>
      <c r="L684" s="26">
        <f t="shared" si="68"/>
        <v>1731.6605425426185</v>
      </c>
      <c r="M684" s="26">
        <f t="shared" si="66"/>
        <v>1727.1105425426185</v>
      </c>
      <c r="N684" s="27">
        <f t="shared" si="67"/>
        <v>1729.3855425426186</v>
      </c>
      <c r="O684" s="12">
        <v>18.1</v>
      </c>
      <c r="P684" s="12">
        <v>47</v>
      </c>
      <c r="Q684" s="12">
        <v>48.9</v>
      </c>
      <c r="S684" s="28">
        <v>3.008</v>
      </c>
      <c r="T684" s="16">
        <v>301.733</v>
      </c>
      <c r="U684" s="16">
        <f t="shared" si="69"/>
        <v>159.29</v>
      </c>
      <c r="V684" s="28">
        <v>0.171</v>
      </c>
      <c r="W684" s="47">
        <v>0.571</v>
      </c>
      <c r="X684" s="47">
        <f t="shared" si="70"/>
        <v>0.559</v>
      </c>
      <c r="Y684" s="29">
        <v>12.309</v>
      </c>
      <c r="Z684" s="27">
        <v>1729.3855425426186</v>
      </c>
    </row>
    <row r="685" spans="1:26" ht="12.75">
      <c r="A685" s="2">
        <v>37004</v>
      </c>
      <c r="B685" s="16">
        <v>113</v>
      </c>
      <c r="C685" s="31">
        <v>0.814236104</v>
      </c>
      <c r="D685" s="15">
        <v>0.814236104</v>
      </c>
      <c r="E685" s="4">
        <v>6753</v>
      </c>
      <c r="F685" s="14">
        <v>0</v>
      </c>
      <c r="G685" s="31">
        <v>38.21545253</v>
      </c>
      <c r="H685" s="31">
        <v>-77.23118158</v>
      </c>
      <c r="I685" s="13">
        <v>872.5</v>
      </c>
      <c r="J685" s="12">
        <f t="shared" si="64"/>
        <v>830.9</v>
      </c>
      <c r="K685" s="26">
        <f t="shared" si="65"/>
        <v>1647.577150186605</v>
      </c>
      <c r="L685" s="26">
        <f t="shared" si="68"/>
        <v>1735.657150186605</v>
      </c>
      <c r="M685" s="26">
        <f t="shared" si="66"/>
        <v>1731.107150186605</v>
      </c>
      <c r="N685" s="27">
        <f t="shared" si="67"/>
        <v>1733.382150186605</v>
      </c>
      <c r="O685" s="12">
        <v>18.1</v>
      </c>
      <c r="P685" s="12">
        <v>48.2</v>
      </c>
      <c r="Q685" s="12">
        <v>50</v>
      </c>
      <c r="R685" s="1">
        <v>1.23E-05</v>
      </c>
      <c r="S685" s="28">
        <v>2.566</v>
      </c>
      <c r="T685" s="16">
        <v>92.73</v>
      </c>
      <c r="U685" s="16">
        <f t="shared" si="69"/>
        <v>169.0205</v>
      </c>
      <c r="V685" s="28">
        <v>0.174</v>
      </c>
      <c r="W685" s="47">
        <v>0.576</v>
      </c>
      <c r="X685" s="47">
        <f t="shared" si="70"/>
        <v>0.5638333333333334</v>
      </c>
      <c r="Y685" s="29">
        <v>12.296</v>
      </c>
      <c r="Z685" s="27">
        <v>1733.382150186605</v>
      </c>
    </row>
    <row r="686" spans="1:26" ht="12.75">
      <c r="A686" s="2">
        <v>37004</v>
      </c>
      <c r="B686" s="16">
        <v>113</v>
      </c>
      <c r="C686" s="31">
        <v>0.814351857</v>
      </c>
      <c r="D686" s="15">
        <v>0.814351857</v>
      </c>
      <c r="E686" s="4">
        <v>6763</v>
      </c>
      <c r="F686" s="14">
        <v>0</v>
      </c>
      <c r="G686" s="31">
        <v>38.22274409</v>
      </c>
      <c r="H686" s="31">
        <v>-77.23010778</v>
      </c>
      <c r="I686" s="13">
        <v>873.4</v>
      </c>
      <c r="J686" s="12">
        <f t="shared" si="64"/>
        <v>831.8</v>
      </c>
      <c r="K686" s="26">
        <f t="shared" si="65"/>
        <v>1638.587486429223</v>
      </c>
      <c r="L686" s="26">
        <f t="shared" si="68"/>
        <v>1726.667486429223</v>
      </c>
      <c r="M686" s="26">
        <f t="shared" si="66"/>
        <v>1722.117486429223</v>
      </c>
      <c r="N686" s="27">
        <f t="shared" si="67"/>
        <v>1724.392486429223</v>
      </c>
      <c r="O686" s="12">
        <v>18.2</v>
      </c>
      <c r="P686" s="12">
        <v>46.6</v>
      </c>
      <c r="Q686" s="12">
        <v>50.9</v>
      </c>
      <c r="S686" s="28">
        <v>2.769</v>
      </c>
      <c r="T686" s="16">
        <v>198.826</v>
      </c>
      <c r="U686" s="16">
        <f t="shared" si="69"/>
        <v>170.03400000000002</v>
      </c>
      <c r="V686" s="28">
        <v>0.192</v>
      </c>
      <c r="W686" s="47">
        <v>0.581</v>
      </c>
      <c r="X686" s="47">
        <f t="shared" si="70"/>
        <v>0.5686666666666667</v>
      </c>
      <c r="Y686" s="29">
        <v>12.295</v>
      </c>
      <c r="Z686" s="27">
        <v>1724.392486429223</v>
      </c>
    </row>
    <row r="687" spans="1:26" ht="12.75">
      <c r="A687" s="2">
        <v>37004</v>
      </c>
      <c r="B687" s="16">
        <v>113</v>
      </c>
      <c r="C687" s="31">
        <v>0.814467609</v>
      </c>
      <c r="D687" s="15">
        <v>0.814467609</v>
      </c>
      <c r="E687" s="4">
        <v>6773</v>
      </c>
      <c r="F687" s="14">
        <v>0</v>
      </c>
      <c r="G687" s="31">
        <v>38.23004394</v>
      </c>
      <c r="H687" s="31">
        <v>-77.22891424</v>
      </c>
      <c r="I687" s="13">
        <v>873</v>
      </c>
      <c r="J687" s="12">
        <f t="shared" si="64"/>
        <v>831.4</v>
      </c>
      <c r="K687" s="26">
        <f t="shared" si="65"/>
        <v>1642.5816911103686</v>
      </c>
      <c r="L687" s="26">
        <f t="shared" si="68"/>
        <v>1730.6616911103686</v>
      </c>
      <c r="M687" s="26">
        <f t="shared" si="66"/>
        <v>1726.1116911103686</v>
      </c>
      <c r="N687" s="27">
        <f t="shared" si="67"/>
        <v>1728.3866911103687</v>
      </c>
      <c r="O687" s="12">
        <v>18.1</v>
      </c>
      <c r="P687" s="12">
        <v>46.7</v>
      </c>
      <c r="Q687" s="12">
        <v>52</v>
      </c>
      <c r="S687" s="28">
        <v>2.999</v>
      </c>
      <c r="T687" s="16">
        <v>304.823</v>
      </c>
      <c r="U687" s="16">
        <f t="shared" si="69"/>
        <v>162.29749999999999</v>
      </c>
      <c r="V687" s="28">
        <v>0.183</v>
      </c>
      <c r="W687" s="47">
        <v>0.586</v>
      </c>
      <c r="X687" s="47">
        <f t="shared" si="70"/>
        <v>0.5736666666666667</v>
      </c>
      <c r="Y687" s="29">
        <v>12.305</v>
      </c>
      <c r="Z687" s="27">
        <v>1728.3866911103687</v>
      </c>
    </row>
    <row r="688" spans="1:26" ht="12.75">
      <c r="A688" s="2">
        <v>37004</v>
      </c>
      <c r="B688" s="16">
        <v>113</v>
      </c>
      <c r="C688" s="31">
        <v>0.814583361</v>
      </c>
      <c r="D688" s="15">
        <v>0.814583361</v>
      </c>
      <c r="E688" s="4">
        <v>6783</v>
      </c>
      <c r="F688" s="14">
        <v>0</v>
      </c>
      <c r="G688" s="31">
        <v>38.23727245</v>
      </c>
      <c r="H688" s="31">
        <v>-77.22730096</v>
      </c>
      <c r="I688" s="13">
        <v>872.1</v>
      </c>
      <c r="J688" s="12">
        <f t="shared" si="64"/>
        <v>830.5</v>
      </c>
      <c r="K688" s="26">
        <f t="shared" si="65"/>
        <v>1651.5756822836065</v>
      </c>
      <c r="L688" s="26">
        <f t="shared" si="68"/>
        <v>1739.6556822836064</v>
      </c>
      <c r="M688" s="26">
        <f t="shared" si="66"/>
        <v>1735.1056822836065</v>
      </c>
      <c r="N688" s="27">
        <f t="shared" si="67"/>
        <v>1737.3806822836063</v>
      </c>
      <c r="O688" s="12">
        <v>17.9</v>
      </c>
      <c r="P688" s="12">
        <v>47.6</v>
      </c>
      <c r="Q688" s="12">
        <v>53.9</v>
      </c>
      <c r="S688" s="28">
        <v>2.413</v>
      </c>
      <c r="T688" s="16">
        <v>-9.279</v>
      </c>
      <c r="U688" s="16">
        <f t="shared" si="69"/>
        <v>163.278</v>
      </c>
      <c r="V688" s="28">
        <v>0.192</v>
      </c>
      <c r="W688" s="47">
        <v>0.59</v>
      </c>
      <c r="X688" s="47">
        <f t="shared" si="70"/>
        <v>0.5783333333333333</v>
      </c>
      <c r="Y688" s="29">
        <v>12.282</v>
      </c>
      <c r="Z688" s="27">
        <v>1737.3806822836063</v>
      </c>
    </row>
    <row r="689" spans="1:26" ht="12.75">
      <c r="A689" s="2">
        <v>37004</v>
      </c>
      <c r="B689" s="16">
        <v>113</v>
      </c>
      <c r="C689" s="31">
        <v>0.814699054</v>
      </c>
      <c r="D689" s="15">
        <v>0.814699054</v>
      </c>
      <c r="E689" s="4">
        <v>6793</v>
      </c>
      <c r="F689" s="14">
        <v>0</v>
      </c>
      <c r="G689" s="31">
        <v>38.24441053</v>
      </c>
      <c r="H689" s="31">
        <v>-77.2252328</v>
      </c>
      <c r="I689" s="13">
        <v>871.2</v>
      </c>
      <c r="J689" s="12">
        <f t="shared" si="64"/>
        <v>829.6</v>
      </c>
      <c r="K689" s="26">
        <f t="shared" si="65"/>
        <v>1660.5794253918384</v>
      </c>
      <c r="L689" s="26">
        <f t="shared" si="68"/>
        <v>1748.6594253918383</v>
      </c>
      <c r="M689" s="26">
        <f t="shared" si="66"/>
        <v>1744.1094253918384</v>
      </c>
      <c r="N689" s="27">
        <f t="shared" si="67"/>
        <v>1746.3844253918382</v>
      </c>
      <c r="O689" s="12">
        <v>17.8</v>
      </c>
      <c r="P689" s="12">
        <v>48.9</v>
      </c>
      <c r="Q689" s="12">
        <v>51.9</v>
      </c>
      <c r="S689" s="28">
        <v>2.819</v>
      </c>
      <c r="T689" s="16">
        <v>201.717</v>
      </c>
      <c r="U689" s="16">
        <f t="shared" si="69"/>
        <v>181.75833333333333</v>
      </c>
      <c r="V689" s="28">
        <v>0.181</v>
      </c>
      <c r="W689" s="47">
        <v>0.595</v>
      </c>
      <c r="X689" s="47">
        <f t="shared" si="70"/>
        <v>0.5831666666666666</v>
      </c>
      <c r="Y689" s="29">
        <v>12.296</v>
      </c>
      <c r="Z689" s="27">
        <v>1746.3844253918382</v>
      </c>
    </row>
    <row r="690" spans="1:26" ht="12.75">
      <c r="A690" s="2">
        <v>37004</v>
      </c>
      <c r="B690" s="16">
        <v>113</v>
      </c>
      <c r="C690" s="31">
        <v>0.814814806</v>
      </c>
      <c r="D690" s="15">
        <v>0.814814806</v>
      </c>
      <c r="E690" s="4">
        <v>6803</v>
      </c>
      <c r="F690" s="14">
        <v>0</v>
      </c>
      <c r="G690" s="31">
        <v>38.2514313</v>
      </c>
      <c r="H690" s="31">
        <v>-77.2230326</v>
      </c>
      <c r="I690" s="13">
        <v>871.1</v>
      </c>
      <c r="J690" s="12">
        <f t="shared" si="64"/>
        <v>829.5</v>
      </c>
      <c r="K690" s="26">
        <f t="shared" si="65"/>
        <v>1661.5804441829978</v>
      </c>
      <c r="L690" s="26">
        <f t="shared" si="68"/>
        <v>1749.6604441829977</v>
      </c>
      <c r="M690" s="26">
        <f t="shared" si="66"/>
        <v>1745.1104441829978</v>
      </c>
      <c r="N690" s="27">
        <f t="shared" si="67"/>
        <v>1747.3854441829976</v>
      </c>
      <c r="O690" s="12">
        <v>17.8</v>
      </c>
      <c r="P690" s="12">
        <v>48.1</v>
      </c>
      <c r="Q690" s="12">
        <v>52.9</v>
      </c>
      <c r="S690" s="28">
        <v>2.411</v>
      </c>
      <c r="T690" s="16">
        <v>-7.186</v>
      </c>
      <c r="U690" s="16">
        <f t="shared" si="69"/>
        <v>130.27183333333332</v>
      </c>
      <c r="V690" s="28">
        <v>0.191</v>
      </c>
      <c r="W690" s="47">
        <v>0.6</v>
      </c>
      <c r="X690" s="47">
        <f t="shared" si="70"/>
        <v>0.588</v>
      </c>
      <c r="Y690" s="29">
        <v>12.302</v>
      </c>
      <c r="Z690" s="27">
        <v>1747.3854441829976</v>
      </c>
    </row>
    <row r="691" spans="1:26" ht="12.75">
      <c r="A691" s="2">
        <v>37004</v>
      </c>
      <c r="B691" s="16">
        <v>113</v>
      </c>
      <c r="C691" s="31">
        <v>0.814930558</v>
      </c>
      <c r="D691" s="15">
        <v>0.814930558</v>
      </c>
      <c r="E691" s="4">
        <v>6813</v>
      </c>
      <c r="F691" s="14">
        <v>0</v>
      </c>
      <c r="G691" s="31">
        <v>38.25848351</v>
      </c>
      <c r="H691" s="31">
        <v>-77.22089494</v>
      </c>
      <c r="I691" s="13">
        <v>871</v>
      </c>
      <c r="J691" s="12">
        <f t="shared" si="64"/>
        <v>829.4</v>
      </c>
      <c r="K691" s="26">
        <f t="shared" si="65"/>
        <v>1662.5815836588024</v>
      </c>
      <c r="L691" s="26">
        <f t="shared" si="68"/>
        <v>1750.6615836588023</v>
      </c>
      <c r="M691" s="26">
        <f t="shared" si="66"/>
        <v>1746.1115836588024</v>
      </c>
      <c r="N691" s="27">
        <f t="shared" si="67"/>
        <v>1748.3865836588025</v>
      </c>
      <c r="O691" s="12">
        <v>17.7</v>
      </c>
      <c r="P691" s="12">
        <v>48.8</v>
      </c>
      <c r="Q691" s="12">
        <v>53.9</v>
      </c>
      <c r="R691" s="1">
        <v>1.05E-05</v>
      </c>
      <c r="S691" s="28">
        <v>3.656</v>
      </c>
      <c r="T691" s="16">
        <v>676.311</v>
      </c>
      <c r="U691" s="16">
        <f t="shared" si="69"/>
        <v>227.53533333333334</v>
      </c>
      <c r="V691" s="28">
        <v>0.202</v>
      </c>
      <c r="W691" s="47">
        <v>0.605</v>
      </c>
      <c r="X691" s="47">
        <f t="shared" si="70"/>
        <v>0.5928333333333332</v>
      </c>
      <c r="Y691" s="29">
        <v>12.299</v>
      </c>
      <c r="Z691" s="27">
        <v>1748.3865836588025</v>
      </c>
    </row>
    <row r="692" spans="1:26" ht="12.75">
      <c r="A692" s="2">
        <v>37004</v>
      </c>
      <c r="B692" s="16">
        <v>113</v>
      </c>
      <c r="C692" s="31">
        <v>0.81504631</v>
      </c>
      <c r="D692" s="15">
        <v>0.81504631</v>
      </c>
      <c r="E692" s="4">
        <v>6823</v>
      </c>
      <c r="F692" s="14">
        <v>0</v>
      </c>
      <c r="G692" s="31">
        <v>38.26547748</v>
      </c>
      <c r="H692" s="31">
        <v>-77.21868187</v>
      </c>
      <c r="I692" s="13">
        <v>870.8</v>
      </c>
      <c r="J692" s="12">
        <f t="shared" si="64"/>
        <v>829.1999999999999</v>
      </c>
      <c r="K692" s="26">
        <f t="shared" si="65"/>
        <v>1664.5842247807718</v>
      </c>
      <c r="L692" s="26">
        <f t="shared" si="68"/>
        <v>1752.6642247807717</v>
      </c>
      <c r="M692" s="26">
        <f t="shared" si="66"/>
        <v>1748.1142247807718</v>
      </c>
      <c r="N692" s="27">
        <f t="shared" si="67"/>
        <v>1750.3892247807717</v>
      </c>
      <c r="O692" s="12">
        <v>17.8</v>
      </c>
      <c r="P692" s="12">
        <v>47.8</v>
      </c>
      <c r="Q692" s="12">
        <v>54.5</v>
      </c>
      <c r="S692" s="28">
        <v>2.574</v>
      </c>
      <c r="T692" s="16">
        <v>99.708</v>
      </c>
      <c r="U692" s="16">
        <f t="shared" si="69"/>
        <v>211.01566666666668</v>
      </c>
      <c r="V692" s="28">
        <v>0.203</v>
      </c>
      <c r="W692" s="47">
        <v>0.609</v>
      </c>
      <c r="X692" s="47">
        <f t="shared" si="70"/>
        <v>0.5975</v>
      </c>
      <c r="Y692" s="29">
        <v>12.297</v>
      </c>
      <c r="Z692" s="27">
        <v>1750.3892247807717</v>
      </c>
    </row>
    <row r="693" spans="1:26" ht="12.75">
      <c r="A693" s="2">
        <v>37004</v>
      </c>
      <c r="B693" s="16">
        <v>113</v>
      </c>
      <c r="C693" s="31">
        <v>0.815162063</v>
      </c>
      <c r="D693" s="15">
        <v>0.815162063</v>
      </c>
      <c r="E693" s="4">
        <v>6833</v>
      </c>
      <c r="F693" s="14">
        <v>0</v>
      </c>
      <c r="G693" s="31">
        <v>38.27254008</v>
      </c>
      <c r="H693" s="31">
        <v>-77.21634058</v>
      </c>
      <c r="I693" s="13">
        <v>871</v>
      </c>
      <c r="J693" s="12">
        <f t="shared" si="64"/>
        <v>829.4</v>
      </c>
      <c r="K693" s="26">
        <f t="shared" si="65"/>
        <v>1662.5815836588024</v>
      </c>
      <c r="L693" s="26">
        <f t="shared" si="68"/>
        <v>1750.6615836588023</v>
      </c>
      <c r="M693" s="26">
        <f t="shared" si="66"/>
        <v>1746.1115836588024</v>
      </c>
      <c r="N693" s="27">
        <f t="shared" si="67"/>
        <v>1748.3865836588025</v>
      </c>
      <c r="O693" s="12">
        <v>17.8</v>
      </c>
      <c r="P693" s="12">
        <v>48</v>
      </c>
      <c r="Q693" s="12">
        <v>54.5</v>
      </c>
      <c r="S693" s="28">
        <v>2.444</v>
      </c>
      <c r="T693" s="16">
        <v>-4.295</v>
      </c>
      <c r="U693" s="16">
        <f t="shared" si="69"/>
        <v>159.496</v>
      </c>
      <c r="V693" s="28">
        <v>0.222</v>
      </c>
      <c r="W693" s="47">
        <v>0.614</v>
      </c>
      <c r="X693" s="47">
        <f t="shared" si="70"/>
        <v>0.6021666666666666</v>
      </c>
      <c r="Y693" s="29">
        <v>12.293</v>
      </c>
      <c r="Z693" s="27">
        <v>1748.3865836588025</v>
      </c>
    </row>
    <row r="694" spans="1:26" ht="12.75">
      <c r="A694" s="2">
        <v>37004</v>
      </c>
      <c r="B694" s="16">
        <v>113</v>
      </c>
      <c r="C694" s="31">
        <v>0.815277755</v>
      </c>
      <c r="D694" s="15">
        <v>0.815277755</v>
      </c>
      <c r="E694" s="4">
        <v>6843</v>
      </c>
      <c r="F694" s="14">
        <v>0</v>
      </c>
      <c r="G694" s="31">
        <v>38.27956868</v>
      </c>
      <c r="H694" s="31">
        <v>-77.21401401</v>
      </c>
      <c r="I694" s="13">
        <v>870.7</v>
      </c>
      <c r="J694" s="12">
        <f t="shared" si="64"/>
        <v>829.1</v>
      </c>
      <c r="K694" s="26">
        <f t="shared" si="65"/>
        <v>1665.585726485175</v>
      </c>
      <c r="L694" s="26">
        <f t="shared" si="68"/>
        <v>1753.665726485175</v>
      </c>
      <c r="M694" s="26">
        <f t="shared" si="66"/>
        <v>1749.115726485175</v>
      </c>
      <c r="N694" s="27">
        <f t="shared" si="67"/>
        <v>1751.390726485175</v>
      </c>
      <c r="O694" s="12">
        <v>17.8</v>
      </c>
      <c r="P694" s="12">
        <v>49.2</v>
      </c>
      <c r="Q694" s="12">
        <v>54.8</v>
      </c>
      <c r="S694" s="28">
        <v>3.107</v>
      </c>
      <c r="T694" s="16">
        <v>364.302</v>
      </c>
      <c r="U694" s="16">
        <f t="shared" si="69"/>
        <v>221.75950000000003</v>
      </c>
      <c r="V694" s="28">
        <v>0.202</v>
      </c>
      <c r="W694" s="47">
        <v>0.619</v>
      </c>
      <c r="X694" s="47">
        <f t="shared" si="70"/>
        <v>0.6069999999999999</v>
      </c>
      <c r="Y694" s="29">
        <v>12.301</v>
      </c>
      <c r="Z694" s="27">
        <v>1751.390726485175</v>
      </c>
    </row>
    <row r="695" spans="1:26" ht="12.75">
      <c r="A695" s="2">
        <v>37004</v>
      </c>
      <c r="B695" s="16">
        <v>113</v>
      </c>
      <c r="C695" s="31">
        <v>0.815393507</v>
      </c>
      <c r="D695" s="15">
        <v>0.815393507</v>
      </c>
      <c r="E695" s="4">
        <v>6853</v>
      </c>
      <c r="F695" s="14">
        <v>0</v>
      </c>
      <c r="G695" s="31">
        <v>38.28661998</v>
      </c>
      <c r="H695" s="31">
        <v>-77.21160369</v>
      </c>
      <c r="I695" s="13">
        <v>870.3</v>
      </c>
      <c r="J695" s="12">
        <f t="shared" si="64"/>
        <v>828.6999999999999</v>
      </c>
      <c r="K695" s="26">
        <f t="shared" si="65"/>
        <v>1669.5929416055267</v>
      </c>
      <c r="L695" s="26">
        <f t="shared" si="68"/>
        <v>1757.6729416055266</v>
      </c>
      <c r="M695" s="26">
        <f t="shared" si="66"/>
        <v>1753.1229416055266</v>
      </c>
      <c r="N695" s="27">
        <f t="shared" si="67"/>
        <v>1755.3979416055267</v>
      </c>
      <c r="O695" s="12">
        <v>17.7</v>
      </c>
      <c r="P695" s="12">
        <v>49.2</v>
      </c>
      <c r="Q695" s="12">
        <v>54.2</v>
      </c>
      <c r="S695" s="28">
        <v>2.719</v>
      </c>
      <c r="T695" s="16">
        <v>155.299</v>
      </c>
      <c r="U695" s="16">
        <f t="shared" si="69"/>
        <v>214.0231666666667</v>
      </c>
      <c r="V695" s="28">
        <v>0.191</v>
      </c>
      <c r="W695" s="47">
        <v>0.624</v>
      </c>
      <c r="X695" s="47">
        <f t="shared" si="70"/>
        <v>0.6118333333333333</v>
      </c>
      <c r="Y695" s="29">
        <v>12.298</v>
      </c>
      <c r="Z695" s="27">
        <v>1755.3979416055267</v>
      </c>
    </row>
    <row r="696" spans="1:26" ht="12.75">
      <c r="A696" s="2">
        <v>37004</v>
      </c>
      <c r="B696" s="16">
        <v>113</v>
      </c>
      <c r="C696" s="31">
        <v>0.81550926</v>
      </c>
      <c r="D696" s="15">
        <v>0.81550926</v>
      </c>
      <c r="E696" s="4">
        <v>6863</v>
      </c>
      <c r="F696" s="14">
        <v>0</v>
      </c>
      <c r="G696" s="31">
        <v>38.29367408</v>
      </c>
      <c r="H696" s="31">
        <v>-77.2092213</v>
      </c>
      <c r="I696" s="13">
        <v>870.5</v>
      </c>
      <c r="J696" s="12">
        <f t="shared" si="64"/>
        <v>828.9</v>
      </c>
      <c r="K696" s="26">
        <f t="shared" si="65"/>
        <v>1667.589092326497</v>
      </c>
      <c r="L696" s="26">
        <f t="shared" si="68"/>
        <v>1755.6690923264969</v>
      </c>
      <c r="M696" s="26">
        <f t="shared" si="66"/>
        <v>1751.119092326497</v>
      </c>
      <c r="N696" s="27">
        <f t="shared" si="67"/>
        <v>1753.3940923264968</v>
      </c>
      <c r="O696" s="12">
        <v>17.7</v>
      </c>
      <c r="P696" s="12">
        <v>48.5</v>
      </c>
      <c r="Q696" s="12">
        <v>55.6</v>
      </c>
      <c r="S696" s="28">
        <v>3.375</v>
      </c>
      <c r="T696" s="16">
        <v>523.696</v>
      </c>
      <c r="U696" s="16">
        <f t="shared" si="69"/>
        <v>302.50350000000003</v>
      </c>
      <c r="V696" s="28">
        <v>0.203</v>
      </c>
      <c r="W696" s="47">
        <v>0.628</v>
      </c>
      <c r="X696" s="47">
        <f t="shared" si="70"/>
        <v>0.6165</v>
      </c>
      <c r="Y696" s="29">
        <v>12.311</v>
      </c>
      <c r="Z696" s="27">
        <v>1753.3940923264968</v>
      </c>
    </row>
    <row r="697" spans="1:26" ht="12.75">
      <c r="A697" s="2">
        <v>37004</v>
      </c>
      <c r="B697" s="16">
        <v>113</v>
      </c>
      <c r="C697" s="31">
        <v>0.815625012</v>
      </c>
      <c r="D697" s="15">
        <v>0.815625012</v>
      </c>
      <c r="E697" s="4">
        <v>6873</v>
      </c>
      <c r="F697" s="14">
        <v>0</v>
      </c>
      <c r="G697" s="31">
        <v>38.3008054</v>
      </c>
      <c r="H697" s="31">
        <v>-77.20684707</v>
      </c>
      <c r="I697" s="13">
        <v>870.9</v>
      </c>
      <c r="J697" s="12">
        <f t="shared" si="64"/>
        <v>829.3</v>
      </c>
      <c r="K697" s="26">
        <f t="shared" si="65"/>
        <v>1663.5828438483559</v>
      </c>
      <c r="L697" s="26">
        <f t="shared" si="68"/>
        <v>1751.6628438483558</v>
      </c>
      <c r="M697" s="26">
        <f t="shared" si="66"/>
        <v>1747.1128438483559</v>
      </c>
      <c r="N697" s="27">
        <f t="shared" si="67"/>
        <v>1749.3878438483557</v>
      </c>
      <c r="O697" s="12">
        <v>17.8</v>
      </c>
      <c r="P697" s="12">
        <v>48</v>
      </c>
      <c r="Q697" s="12">
        <v>55.4</v>
      </c>
      <c r="R697" s="1">
        <v>1.31E-05</v>
      </c>
      <c r="S697" s="28">
        <v>2.464</v>
      </c>
      <c r="T697" s="16">
        <v>52.293</v>
      </c>
      <c r="U697" s="16">
        <f t="shared" si="69"/>
        <v>198.5005</v>
      </c>
      <c r="V697" s="28">
        <v>0.201</v>
      </c>
      <c r="W697" s="47">
        <v>0.633</v>
      </c>
      <c r="X697" s="47">
        <f t="shared" si="70"/>
        <v>0.6211666666666666</v>
      </c>
      <c r="Y697" s="29">
        <v>12.3</v>
      </c>
      <c r="Z697" s="27">
        <v>1749.3878438483557</v>
      </c>
    </row>
    <row r="698" spans="1:26" ht="12.75">
      <c r="A698" s="2">
        <v>37004</v>
      </c>
      <c r="B698" s="16">
        <v>113</v>
      </c>
      <c r="C698" s="31">
        <v>0.815740764</v>
      </c>
      <c r="D698" s="15">
        <v>0.815740764</v>
      </c>
      <c r="E698" s="4">
        <v>6883</v>
      </c>
      <c r="F698" s="14">
        <v>0</v>
      </c>
      <c r="G698" s="31">
        <v>38.30795871</v>
      </c>
      <c r="H698" s="31">
        <v>-77.20448698</v>
      </c>
      <c r="I698" s="13">
        <v>870.5</v>
      </c>
      <c r="J698" s="12">
        <f t="shared" si="64"/>
        <v>828.9</v>
      </c>
      <c r="K698" s="26">
        <f t="shared" si="65"/>
        <v>1667.589092326497</v>
      </c>
      <c r="L698" s="26">
        <f t="shared" si="68"/>
        <v>1755.6690923264969</v>
      </c>
      <c r="M698" s="26">
        <f t="shared" si="66"/>
        <v>1751.119092326497</v>
      </c>
      <c r="N698" s="27">
        <f t="shared" si="67"/>
        <v>1753.3940923264968</v>
      </c>
      <c r="O698" s="12">
        <v>17.8</v>
      </c>
      <c r="P698" s="12">
        <v>47.3</v>
      </c>
      <c r="Q698" s="12">
        <v>56.3</v>
      </c>
      <c r="S698" s="28">
        <v>2.532</v>
      </c>
      <c r="T698" s="16">
        <v>53.29</v>
      </c>
      <c r="U698" s="16">
        <f t="shared" si="69"/>
        <v>190.76416666666663</v>
      </c>
      <c r="V698" s="28">
        <v>0.212</v>
      </c>
      <c r="W698" s="47">
        <v>0.638</v>
      </c>
      <c r="X698" s="47">
        <f t="shared" si="70"/>
        <v>0.626</v>
      </c>
      <c r="Y698" s="29">
        <v>12.293</v>
      </c>
      <c r="Z698" s="27">
        <v>1753.3940923264968</v>
      </c>
    </row>
    <row r="699" spans="1:26" ht="12.75">
      <c r="A699" s="2">
        <v>37004</v>
      </c>
      <c r="B699" s="16">
        <v>113</v>
      </c>
      <c r="C699" s="31">
        <v>0.815856457</v>
      </c>
      <c r="D699" s="15">
        <v>0.815856457</v>
      </c>
      <c r="E699" s="4">
        <v>6893</v>
      </c>
      <c r="F699" s="14">
        <v>0</v>
      </c>
      <c r="G699" s="31">
        <v>38.31506224</v>
      </c>
      <c r="H699" s="31">
        <v>-77.20206016</v>
      </c>
      <c r="I699" s="13">
        <v>869.6</v>
      </c>
      <c r="J699" s="12">
        <f t="shared" si="64"/>
        <v>828</v>
      </c>
      <c r="K699" s="26">
        <f t="shared" si="65"/>
        <v>1676.6102245249617</v>
      </c>
      <c r="L699" s="26">
        <f t="shared" si="68"/>
        <v>1764.6902245249616</v>
      </c>
      <c r="M699" s="26">
        <f t="shared" si="66"/>
        <v>1760.1402245249617</v>
      </c>
      <c r="N699" s="27">
        <f t="shared" si="67"/>
        <v>1762.4152245249616</v>
      </c>
      <c r="O699" s="12">
        <v>17.6</v>
      </c>
      <c r="P699" s="12">
        <v>48.4</v>
      </c>
      <c r="Q699" s="12">
        <v>54.5</v>
      </c>
      <c r="S699" s="28">
        <v>2.81</v>
      </c>
      <c r="T699" s="16">
        <v>211.687</v>
      </c>
      <c r="U699" s="16">
        <f t="shared" si="69"/>
        <v>226.76116666666667</v>
      </c>
      <c r="V699" s="28">
        <v>0.232</v>
      </c>
      <c r="W699" s="47">
        <v>0.642</v>
      </c>
      <c r="X699" s="47">
        <f t="shared" si="70"/>
        <v>0.6306666666666666</v>
      </c>
      <c r="Y699" s="29">
        <v>12.308</v>
      </c>
      <c r="Z699" s="27">
        <v>1762.4152245249616</v>
      </c>
    </row>
    <row r="700" spans="1:26" ht="12.75">
      <c r="A700" s="2">
        <v>37004</v>
      </c>
      <c r="B700" s="16">
        <v>113</v>
      </c>
      <c r="C700" s="31">
        <v>0.815972209</v>
      </c>
      <c r="D700" s="15">
        <v>0.815972209</v>
      </c>
      <c r="E700" s="4">
        <v>6903</v>
      </c>
      <c r="F700" s="14">
        <v>0</v>
      </c>
      <c r="G700" s="31">
        <v>38.32220925</v>
      </c>
      <c r="H700" s="31">
        <v>-77.1994681</v>
      </c>
      <c r="I700" s="13">
        <v>870.5</v>
      </c>
      <c r="J700" s="12">
        <f t="shared" si="64"/>
        <v>828.9</v>
      </c>
      <c r="K700" s="26">
        <f t="shared" si="65"/>
        <v>1667.589092326497</v>
      </c>
      <c r="L700" s="26">
        <f t="shared" si="68"/>
        <v>1755.6690923264969</v>
      </c>
      <c r="M700" s="26">
        <f t="shared" si="66"/>
        <v>1751.119092326497</v>
      </c>
      <c r="N700" s="27">
        <f t="shared" si="67"/>
        <v>1753.3940923264968</v>
      </c>
      <c r="O700" s="12">
        <v>17.7</v>
      </c>
      <c r="P700" s="12">
        <v>48.3</v>
      </c>
      <c r="Q700" s="12">
        <v>56.6</v>
      </c>
      <c r="S700" s="28">
        <v>2.119</v>
      </c>
      <c r="T700" s="16">
        <v>-154.816</v>
      </c>
      <c r="U700" s="16">
        <f t="shared" si="69"/>
        <v>140.2415</v>
      </c>
      <c r="V700" s="28">
        <v>0.222</v>
      </c>
      <c r="W700" s="47">
        <v>0.647</v>
      </c>
      <c r="X700" s="47">
        <f t="shared" si="70"/>
        <v>0.6353333333333334</v>
      </c>
      <c r="Y700" s="29">
        <v>12.304</v>
      </c>
      <c r="Z700" s="27">
        <v>1753.3940923264968</v>
      </c>
    </row>
    <row r="701" spans="1:26" ht="12.75">
      <c r="A701" s="2">
        <v>37004</v>
      </c>
      <c r="B701" s="16">
        <v>113</v>
      </c>
      <c r="C701" s="31">
        <v>0.816087961</v>
      </c>
      <c r="D701" s="15">
        <v>0.816087961</v>
      </c>
      <c r="E701" s="4">
        <v>6913</v>
      </c>
      <c r="F701" s="14">
        <v>0</v>
      </c>
      <c r="G701" s="31">
        <v>38.32925534</v>
      </c>
      <c r="H701" s="31">
        <v>-77.1967038</v>
      </c>
      <c r="I701" s="13">
        <v>869.9</v>
      </c>
      <c r="J701" s="12">
        <f t="shared" si="64"/>
        <v>828.3</v>
      </c>
      <c r="K701" s="26">
        <f t="shared" si="65"/>
        <v>1673.6020914103785</v>
      </c>
      <c r="L701" s="26">
        <f t="shared" si="68"/>
        <v>1761.6820914103785</v>
      </c>
      <c r="M701" s="26">
        <f t="shared" si="66"/>
        <v>1757.1320914103785</v>
      </c>
      <c r="N701" s="27">
        <f t="shared" si="67"/>
        <v>1759.4070914103786</v>
      </c>
      <c r="O701" s="12">
        <v>17.6</v>
      </c>
      <c r="P701" s="12">
        <v>48.9</v>
      </c>
      <c r="Q701" s="12">
        <v>56.6</v>
      </c>
      <c r="S701" s="28">
        <v>3.334</v>
      </c>
      <c r="T701" s="16">
        <v>476.281</v>
      </c>
      <c r="U701" s="16">
        <f t="shared" si="69"/>
        <v>193.73850000000002</v>
      </c>
      <c r="V701" s="28">
        <v>0.182</v>
      </c>
      <c r="W701" s="47">
        <v>0.652</v>
      </c>
      <c r="X701" s="47">
        <f t="shared" si="70"/>
        <v>0.64</v>
      </c>
      <c r="Y701" s="29">
        <v>12.296</v>
      </c>
      <c r="Z701" s="27">
        <v>1759.4070914103786</v>
      </c>
    </row>
    <row r="702" spans="1:26" ht="12.75">
      <c r="A702" s="2">
        <v>37004</v>
      </c>
      <c r="B702" s="16">
        <v>113</v>
      </c>
      <c r="C702" s="31">
        <v>0.816203713</v>
      </c>
      <c r="D702" s="15">
        <v>0.816203713</v>
      </c>
      <c r="E702" s="4">
        <v>6923</v>
      </c>
      <c r="F702" s="14">
        <v>0</v>
      </c>
      <c r="G702" s="31">
        <v>38.33606556</v>
      </c>
      <c r="H702" s="31">
        <v>-77.19351821</v>
      </c>
      <c r="I702" s="13">
        <v>870</v>
      </c>
      <c r="J702" s="12">
        <f t="shared" si="64"/>
        <v>828.4</v>
      </c>
      <c r="K702" s="26">
        <f t="shared" si="65"/>
        <v>1672.5996224803268</v>
      </c>
      <c r="L702" s="26">
        <f t="shared" si="68"/>
        <v>1760.6796224803268</v>
      </c>
      <c r="M702" s="26">
        <f t="shared" si="66"/>
        <v>1756.1296224803268</v>
      </c>
      <c r="N702" s="27">
        <f t="shared" si="67"/>
        <v>1758.404622480327</v>
      </c>
      <c r="O702" s="12">
        <v>17.7</v>
      </c>
      <c r="P702" s="12">
        <v>47.3</v>
      </c>
      <c r="Q702" s="12">
        <v>57.1</v>
      </c>
      <c r="S702" s="28">
        <v>2.801</v>
      </c>
      <c r="T702" s="16">
        <v>214.778</v>
      </c>
      <c r="U702" s="16">
        <f t="shared" si="69"/>
        <v>142.25216666666668</v>
      </c>
      <c r="V702" s="28">
        <v>0.192</v>
      </c>
      <c r="W702" s="47">
        <v>0.657</v>
      </c>
      <c r="X702" s="47">
        <f t="shared" si="70"/>
        <v>0.6448333333333333</v>
      </c>
      <c r="Y702" s="29">
        <v>12.289</v>
      </c>
      <c r="Z702" s="27">
        <v>1758.404622480327</v>
      </c>
    </row>
    <row r="703" spans="1:26" ht="12.75">
      <c r="A703" s="2">
        <v>37004</v>
      </c>
      <c r="B703" s="16">
        <v>113</v>
      </c>
      <c r="C703" s="31">
        <v>0.816319466</v>
      </c>
      <c r="D703" s="15">
        <v>0.816319466</v>
      </c>
      <c r="E703" s="4">
        <v>6933</v>
      </c>
      <c r="F703" s="14">
        <v>0</v>
      </c>
      <c r="G703" s="31">
        <v>38.34289143</v>
      </c>
      <c r="H703" s="31">
        <v>-77.1903824</v>
      </c>
      <c r="I703" s="13">
        <v>870.3</v>
      </c>
      <c r="J703" s="12">
        <f t="shared" si="64"/>
        <v>828.6999999999999</v>
      </c>
      <c r="K703" s="26">
        <f t="shared" si="65"/>
        <v>1669.5929416055267</v>
      </c>
      <c r="L703" s="26">
        <f t="shared" si="68"/>
        <v>1757.6729416055266</v>
      </c>
      <c r="M703" s="26">
        <f t="shared" si="66"/>
        <v>1753.1229416055266</v>
      </c>
      <c r="N703" s="27">
        <f t="shared" si="67"/>
        <v>1755.3979416055267</v>
      </c>
      <c r="O703" s="12">
        <v>17.8</v>
      </c>
      <c r="P703" s="12">
        <v>47</v>
      </c>
      <c r="Q703" s="12">
        <v>56</v>
      </c>
      <c r="R703" s="1">
        <v>1.08E-05</v>
      </c>
      <c r="S703" s="28">
        <v>3.027</v>
      </c>
      <c r="T703" s="16">
        <v>320.675</v>
      </c>
      <c r="U703" s="16">
        <f t="shared" si="69"/>
        <v>186.9825</v>
      </c>
      <c r="V703" s="28">
        <v>0.213</v>
      </c>
      <c r="W703" s="47">
        <v>0.661</v>
      </c>
      <c r="X703" s="47">
        <f t="shared" si="70"/>
        <v>0.6495000000000001</v>
      </c>
      <c r="Y703" s="29">
        <v>12.303</v>
      </c>
      <c r="Z703" s="27">
        <v>1755.3979416055267</v>
      </c>
    </row>
    <row r="704" spans="1:26" ht="12.75">
      <c r="A704" s="2">
        <v>37004</v>
      </c>
      <c r="B704" s="16">
        <v>113</v>
      </c>
      <c r="C704" s="31">
        <v>0.816435158</v>
      </c>
      <c r="D704" s="15">
        <v>0.816435158</v>
      </c>
      <c r="E704" s="4">
        <v>6943</v>
      </c>
      <c r="F704" s="14">
        <v>0</v>
      </c>
      <c r="G704" s="31">
        <v>38.34979019</v>
      </c>
      <c r="H704" s="31">
        <v>-77.18721606</v>
      </c>
      <c r="I704" s="13">
        <v>869.7</v>
      </c>
      <c r="J704" s="12">
        <f t="shared" si="64"/>
        <v>828.1</v>
      </c>
      <c r="K704" s="26">
        <f t="shared" si="65"/>
        <v>1675.6073924034602</v>
      </c>
      <c r="L704" s="26">
        <f t="shared" si="68"/>
        <v>1763.68739240346</v>
      </c>
      <c r="M704" s="26">
        <f t="shared" si="66"/>
        <v>1759.1373924034601</v>
      </c>
      <c r="N704" s="27">
        <f t="shared" si="67"/>
        <v>1761.4123924034602</v>
      </c>
      <c r="O704" s="12">
        <v>17.7</v>
      </c>
      <c r="P704" s="12">
        <v>47.4</v>
      </c>
      <c r="Q704" s="12">
        <v>55.9</v>
      </c>
      <c r="S704" s="28">
        <v>2.364</v>
      </c>
      <c r="T704" s="16">
        <v>6.672</v>
      </c>
      <c r="U704" s="16">
        <f t="shared" si="69"/>
        <v>179.21283333333335</v>
      </c>
      <c r="V704" s="28">
        <v>0.212</v>
      </c>
      <c r="W704" s="47">
        <v>0.666</v>
      </c>
      <c r="X704" s="47">
        <f t="shared" si="70"/>
        <v>0.6541666666666667</v>
      </c>
      <c r="Y704" s="29">
        <v>12.296</v>
      </c>
      <c r="Z704" s="27">
        <v>1761.4123924034602</v>
      </c>
    </row>
    <row r="705" spans="1:26" ht="12.75">
      <c r="A705" s="2">
        <v>37004</v>
      </c>
      <c r="B705" s="16">
        <v>113</v>
      </c>
      <c r="C705" s="31">
        <v>0.81655091</v>
      </c>
      <c r="D705" s="15">
        <v>0.81655091</v>
      </c>
      <c r="E705" s="4">
        <v>6953</v>
      </c>
      <c r="F705" s="14">
        <v>0</v>
      </c>
      <c r="G705" s="31">
        <v>38.35671188</v>
      </c>
      <c r="H705" s="31">
        <v>-77.18400529</v>
      </c>
      <c r="I705" s="13">
        <v>870</v>
      </c>
      <c r="J705" s="12">
        <f t="shared" si="64"/>
        <v>828.4</v>
      </c>
      <c r="K705" s="26">
        <f t="shared" si="65"/>
        <v>1672.5996224803268</v>
      </c>
      <c r="L705" s="26">
        <f t="shared" si="68"/>
        <v>1760.6796224803268</v>
      </c>
      <c r="M705" s="26">
        <f t="shared" si="66"/>
        <v>1756.1296224803268</v>
      </c>
      <c r="N705" s="27">
        <f t="shared" si="67"/>
        <v>1758.404622480327</v>
      </c>
      <c r="O705" s="12">
        <v>17.8</v>
      </c>
      <c r="P705" s="12">
        <v>47.3</v>
      </c>
      <c r="Q705" s="12">
        <v>55.4</v>
      </c>
      <c r="S705" s="28">
        <v>2.729</v>
      </c>
      <c r="T705" s="16">
        <v>165.269</v>
      </c>
      <c r="U705" s="16">
        <f t="shared" si="69"/>
        <v>171.47650000000002</v>
      </c>
      <c r="V705" s="28">
        <v>0.212</v>
      </c>
      <c r="W705" s="47">
        <v>0.672</v>
      </c>
      <c r="X705" s="47">
        <f t="shared" si="70"/>
        <v>0.6591666666666667</v>
      </c>
      <c r="Y705" s="29">
        <v>12.306</v>
      </c>
      <c r="Z705" s="27">
        <v>1758.404622480327</v>
      </c>
    </row>
    <row r="706" spans="1:26" ht="12.75">
      <c r="A706" s="2">
        <v>37004</v>
      </c>
      <c r="B706" s="16">
        <v>113</v>
      </c>
      <c r="C706" s="31">
        <v>0.816666663</v>
      </c>
      <c r="D706" s="15">
        <v>0.816666663</v>
      </c>
      <c r="E706" s="4">
        <v>6963</v>
      </c>
      <c r="F706" s="14">
        <v>0</v>
      </c>
      <c r="G706" s="31">
        <v>38.36367365</v>
      </c>
      <c r="H706" s="31">
        <v>-77.18068563</v>
      </c>
      <c r="I706" s="13">
        <v>870.7</v>
      </c>
      <c r="J706" s="12">
        <f t="shared" si="64"/>
        <v>829.1</v>
      </c>
      <c r="K706" s="26">
        <f t="shared" si="65"/>
        <v>1665.585726485175</v>
      </c>
      <c r="L706" s="26">
        <f t="shared" si="68"/>
        <v>1753.665726485175</v>
      </c>
      <c r="M706" s="26">
        <f t="shared" si="66"/>
        <v>1749.115726485175</v>
      </c>
      <c r="N706" s="27">
        <f t="shared" si="67"/>
        <v>1751.390726485175</v>
      </c>
      <c r="O706" s="12">
        <v>17.8</v>
      </c>
      <c r="P706" s="12">
        <v>48.2</v>
      </c>
      <c r="Q706" s="12">
        <v>55.9</v>
      </c>
      <c r="S706" s="28">
        <v>2.533</v>
      </c>
      <c r="T706" s="16">
        <v>61.266</v>
      </c>
      <c r="U706" s="16">
        <f t="shared" si="69"/>
        <v>207.49016666666668</v>
      </c>
      <c r="V706" s="28">
        <v>0.193</v>
      </c>
      <c r="W706" s="47">
        <v>0.676</v>
      </c>
      <c r="X706" s="47">
        <f t="shared" si="70"/>
        <v>0.664</v>
      </c>
      <c r="Y706" s="29">
        <v>12.29</v>
      </c>
      <c r="Z706" s="27">
        <v>1751.390726485175</v>
      </c>
    </row>
    <row r="707" spans="1:26" ht="12.75">
      <c r="A707" s="2">
        <v>37004</v>
      </c>
      <c r="B707" s="16">
        <v>113</v>
      </c>
      <c r="C707" s="31">
        <v>0.816782415</v>
      </c>
      <c r="D707" s="15">
        <v>0.816782415</v>
      </c>
      <c r="E707" s="4">
        <v>6973</v>
      </c>
      <c r="F707" s="14">
        <v>0</v>
      </c>
      <c r="G707" s="31">
        <v>38.37056979</v>
      </c>
      <c r="H707" s="31">
        <v>-77.17734811</v>
      </c>
      <c r="I707" s="13">
        <v>871</v>
      </c>
      <c r="J707" s="12">
        <f t="shared" si="64"/>
        <v>829.4</v>
      </c>
      <c r="K707" s="26">
        <f t="shared" si="65"/>
        <v>1662.5815836588024</v>
      </c>
      <c r="L707" s="26">
        <f t="shared" si="68"/>
        <v>1750.6615836588023</v>
      </c>
      <c r="M707" s="26">
        <f t="shared" si="66"/>
        <v>1746.1115836588024</v>
      </c>
      <c r="N707" s="27">
        <f t="shared" si="67"/>
        <v>1748.3865836588025</v>
      </c>
      <c r="O707" s="12">
        <v>17.8</v>
      </c>
      <c r="P707" s="12">
        <v>48.5</v>
      </c>
      <c r="Q707" s="12">
        <v>57.4</v>
      </c>
      <c r="S707" s="28">
        <v>3.304</v>
      </c>
      <c r="T707" s="16">
        <v>482.163</v>
      </c>
      <c r="U707" s="16">
        <f t="shared" si="69"/>
        <v>208.4705</v>
      </c>
      <c r="V707" s="28">
        <v>0.193</v>
      </c>
      <c r="W707" s="47">
        <v>0.681</v>
      </c>
      <c r="X707" s="47">
        <f t="shared" si="70"/>
        <v>0.6688333333333333</v>
      </c>
      <c r="Y707" s="29">
        <v>12.293</v>
      </c>
      <c r="Z707" s="27">
        <v>1748.3865836588025</v>
      </c>
    </row>
    <row r="708" spans="1:26" ht="12.75">
      <c r="A708" s="2">
        <v>37004</v>
      </c>
      <c r="B708" s="16">
        <v>113</v>
      </c>
      <c r="C708" s="31">
        <v>0.816898167</v>
      </c>
      <c r="D708" s="15">
        <v>0.816898167</v>
      </c>
      <c r="E708" s="4">
        <v>6983</v>
      </c>
      <c r="F708" s="14">
        <v>0</v>
      </c>
      <c r="G708" s="31">
        <v>38.3775156</v>
      </c>
      <c r="H708" s="31">
        <v>-77.17395092</v>
      </c>
      <c r="I708" s="13">
        <v>870.9</v>
      </c>
      <c r="J708" s="12">
        <f t="shared" si="64"/>
        <v>829.3</v>
      </c>
      <c r="K708" s="26">
        <f t="shared" si="65"/>
        <v>1663.5828438483559</v>
      </c>
      <c r="L708" s="26">
        <f t="shared" si="68"/>
        <v>1751.6628438483558</v>
      </c>
      <c r="M708" s="26">
        <f t="shared" si="66"/>
        <v>1747.1128438483559</v>
      </c>
      <c r="N708" s="27">
        <f t="shared" si="67"/>
        <v>1749.3878438483557</v>
      </c>
      <c r="O708" s="12">
        <v>17.8</v>
      </c>
      <c r="P708" s="12">
        <v>48.2</v>
      </c>
      <c r="Q708" s="12">
        <v>58</v>
      </c>
      <c r="S708" s="28">
        <v>2.412</v>
      </c>
      <c r="T708" s="16">
        <v>10.66</v>
      </c>
      <c r="U708" s="16">
        <f t="shared" si="69"/>
        <v>174.45083333333335</v>
      </c>
      <c r="V708" s="28">
        <v>0.222</v>
      </c>
      <c r="W708" s="47">
        <v>0.685</v>
      </c>
      <c r="X708" s="47">
        <f t="shared" si="70"/>
        <v>0.6735000000000001</v>
      </c>
      <c r="Y708" s="29">
        <v>12.298</v>
      </c>
      <c r="Z708" s="27">
        <v>1749.3878438483557</v>
      </c>
    </row>
    <row r="709" spans="1:26" ht="12.75">
      <c r="A709" s="2">
        <v>37004</v>
      </c>
      <c r="B709" s="16">
        <v>113</v>
      </c>
      <c r="C709" s="31">
        <v>0.81701386</v>
      </c>
      <c r="D709" s="15">
        <v>0.81701386</v>
      </c>
      <c r="E709" s="4">
        <v>6993</v>
      </c>
      <c r="F709" s="14">
        <v>0</v>
      </c>
      <c r="G709" s="31">
        <v>38.38450987</v>
      </c>
      <c r="H709" s="31">
        <v>-77.17041712</v>
      </c>
      <c r="I709" s="13">
        <v>870.7</v>
      </c>
      <c r="J709" s="12">
        <f t="shared" si="64"/>
        <v>829.1</v>
      </c>
      <c r="K709" s="26">
        <f t="shared" si="65"/>
        <v>1665.585726485175</v>
      </c>
      <c r="L709" s="26">
        <f t="shared" si="68"/>
        <v>1753.665726485175</v>
      </c>
      <c r="M709" s="26">
        <f t="shared" si="66"/>
        <v>1749.115726485175</v>
      </c>
      <c r="N709" s="27">
        <f t="shared" si="67"/>
        <v>1751.390726485175</v>
      </c>
      <c r="O709" s="12">
        <v>18</v>
      </c>
      <c r="P709" s="12">
        <v>46.5</v>
      </c>
      <c r="Q709" s="12">
        <v>47.9</v>
      </c>
      <c r="R709" s="1">
        <v>1.26E-05</v>
      </c>
      <c r="S709" s="28">
        <v>3.188</v>
      </c>
      <c r="T709" s="16">
        <v>431.757</v>
      </c>
      <c r="U709" s="16">
        <f t="shared" si="69"/>
        <v>192.96450000000002</v>
      </c>
      <c r="V709" s="28">
        <v>0.202</v>
      </c>
      <c r="W709" s="47">
        <v>0.691</v>
      </c>
      <c r="X709" s="47">
        <f t="shared" si="70"/>
        <v>0.6785000000000001</v>
      </c>
      <c r="Y709" s="29">
        <v>12.292</v>
      </c>
      <c r="Z709" s="27">
        <v>1751.390726485175</v>
      </c>
    </row>
    <row r="710" spans="1:26" ht="12.75">
      <c r="A710" s="2">
        <v>37004</v>
      </c>
      <c r="B710" s="16">
        <v>113</v>
      </c>
      <c r="C710" s="31">
        <v>0.817129612</v>
      </c>
      <c r="D710" s="15">
        <v>0.817129612</v>
      </c>
      <c r="E710" s="4">
        <v>7003</v>
      </c>
      <c r="F710" s="14">
        <v>0</v>
      </c>
      <c r="G710" s="31">
        <v>38.39154821</v>
      </c>
      <c r="H710" s="31">
        <v>-77.16680503</v>
      </c>
      <c r="I710" s="13">
        <v>870.5</v>
      </c>
      <c r="J710" s="12">
        <f t="shared" si="64"/>
        <v>828.9</v>
      </c>
      <c r="K710" s="26">
        <f t="shared" si="65"/>
        <v>1667.589092326497</v>
      </c>
      <c r="L710" s="26">
        <f t="shared" si="68"/>
        <v>1755.6690923264969</v>
      </c>
      <c r="M710" s="26">
        <f t="shared" si="66"/>
        <v>1751.119092326497</v>
      </c>
      <c r="N710" s="27">
        <f t="shared" si="67"/>
        <v>1753.3940923264968</v>
      </c>
      <c r="O710" s="12">
        <v>17.9</v>
      </c>
      <c r="P710" s="12">
        <v>46.1</v>
      </c>
      <c r="Q710" s="12">
        <v>49.5</v>
      </c>
      <c r="S710" s="28">
        <v>2.444</v>
      </c>
      <c r="T710" s="16">
        <v>12.754</v>
      </c>
      <c r="U710" s="16">
        <f t="shared" si="69"/>
        <v>193.97816666666665</v>
      </c>
      <c r="V710" s="28">
        <v>0.202</v>
      </c>
      <c r="W710" s="47">
        <v>0.695</v>
      </c>
      <c r="X710" s="47">
        <f t="shared" si="70"/>
        <v>0.6833333333333332</v>
      </c>
      <c r="Y710" s="29">
        <v>12.293</v>
      </c>
      <c r="Z710" s="27">
        <v>1753.3940923264968</v>
      </c>
    </row>
    <row r="711" spans="1:26" ht="12.75">
      <c r="A711" s="2">
        <v>37004</v>
      </c>
      <c r="B711" s="16">
        <v>113</v>
      </c>
      <c r="C711" s="31">
        <v>0.817245364</v>
      </c>
      <c r="D711" s="15">
        <v>0.817245364</v>
      </c>
      <c r="E711" s="4">
        <v>7013</v>
      </c>
      <c r="F711" s="14">
        <v>0</v>
      </c>
      <c r="G711" s="31">
        <v>38.39861756</v>
      </c>
      <c r="H711" s="31">
        <v>-77.16374457</v>
      </c>
      <c r="I711" s="13">
        <v>869.6</v>
      </c>
      <c r="J711" s="12">
        <f t="shared" si="64"/>
        <v>828</v>
      </c>
      <c r="K711" s="26">
        <f t="shared" si="65"/>
        <v>1676.6102245249617</v>
      </c>
      <c r="L711" s="26">
        <f t="shared" si="68"/>
        <v>1764.6902245249616</v>
      </c>
      <c r="M711" s="26">
        <f t="shared" si="66"/>
        <v>1760.1402245249617</v>
      </c>
      <c r="N711" s="27">
        <f t="shared" si="67"/>
        <v>1762.4152245249616</v>
      </c>
      <c r="O711" s="12">
        <v>17.7</v>
      </c>
      <c r="P711" s="12">
        <v>47.2</v>
      </c>
      <c r="Q711" s="12">
        <v>55</v>
      </c>
      <c r="S711" s="28">
        <v>2.504</v>
      </c>
      <c r="T711" s="16">
        <v>66.151</v>
      </c>
      <c r="U711" s="16">
        <f t="shared" si="69"/>
        <v>177.4585</v>
      </c>
      <c r="V711" s="28">
        <v>0.212</v>
      </c>
      <c r="W711" s="47">
        <v>0.7</v>
      </c>
      <c r="X711" s="47">
        <f t="shared" si="70"/>
        <v>0.6880000000000001</v>
      </c>
      <c r="Y711" s="29">
        <v>12.291</v>
      </c>
      <c r="Z711" s="27">
        <v>1762.4152245249616</v>
      </c>
    </row>
    <row r="712" spans="1:26" ht="12.75">
      <c r="A712" s="2">
        <v>37004</v>
      </c>
      <c r="B712" s="16">
        <v>113</v>
      </c>
      <c r="C712" s="31">
        <v>0.817361116</v>
      </c>
      <c r="D712" s="15">
        <v>0.817361116</v>
      </c>
      <c r="E712" s="4">
        <v>7023</v>
      </c>
      <c r="F712" s="14">
        <v>0</v>
      </c>
      <c r="G712" s="31">
        <v>38.4058091</v>
      </c>
      <c r="H712" s="31">
        <v>-77.16102563</v>
      </c>
      <c r="I712" s="13">
        <v>870.2</v>
      </c>
      <c r="J712" s="12">
        <f t="shared" si="64"/>
        <v>828.6</v>
      </c>
      <c r="K712" s="26">
        <f t="shared" si="65"/>
        <v>1670.5950476071039</v>
      </c>
      <c r="L712" s="26">
        <f t="shared" si="68"/>
        <v>1758.6750476071038</v>
      </c>
      <c r="M712" s="26">
        <f t="shared" si="66"/>
        <v>1754.1250476071039</v>
      </c>
      <c r="N712" s="27">
        <f t="shared" si="67"/>
        <v>1756.4000476071037</v>
      </c>
      <c r="O712" s="12">
        <v>17.6</v>
      </c>
      <c r="P712" s="12">
        <v>50.1</v>
      </c>
      <c r="Q712" s="12">
        <v>55.5</v>
      </c>
      <c r="S712" s="28">
        <v>2.65</v>
      </c>
      <c r="T712" s="16">
        <v>172.148</v>
      </c>
      <c r="U712" s="16">
        <f t="shared" si="69"/>
        <v>195.93883333333335</v>
      </c>
      <c r="V712" s="28">
        <v>0.213</v>
      </c>
      <c r="W712" s="47">
        <v>0.704</v>
      </c>
      <c r="X712" s="47">
        <f t="shared" si="70"/>
        <v>0.6926666666666667</v>
      </c>
      <c r="Y712" s="29">
        <v>12.307</v>
      </c>
      <c r="Z712" s="27">
        <v>1756.4000476071037</v>
      </c>
    </row>
    <row r="713" spans="1:26" ht="12.75">
      <c r="A713" s="2">
        <v>37004</v>
      </c>
      <c r="B713" s="16">
        <v>113</v>
      </c>
      <c r="C713" s="31">
        <v>0.817476869</v>
      </c>
      <c r="D713" s="15">
        <v>0.817476869</v>
      </c>
      <c r="E713" s="4">
        <v>7033</v>
      </c>
      <c r="F713" s="14">
        <v>0</v>
      </c>
      <c r="G713" s="31">
        <v>38.41291471</v>
      </c>
      <c r="H713" s="31">
        <v>-77.15832994</v>
      </c>
      <c r="I713" s="13">
        <v>869.8</v>
      </c>
      <c r="J713" s="12">
        <f aca="true" t="shared" si="71" ref="J713:J776">(I713-41.6)</f>
        <v>828.1999999999999</v>
      </c>
      <c r="K713" s="26">
        <f aca="true" t="shared" si="72" ref="K713:K776">(8303.951372*(LN(1013.25/J713)))</f>
        <v>1674.6046813750145</v>
      </c>
      <c r="L713" s="26">
        <f t="shared" si="68"/>
        <v>1762.6846813750144</v>
      </c>
      <c r="M713" s="26">
        <f aca="true" t="shared" si="73" ref="M713:M776">(K713+83.53)</f>
        <v>1758.1346813750145</v>
      </c>
      <c r="N713" s="27">
        <f aca="true" t="shared" si="74" ref="N713:N776">AVERAGE(L713:M713)</f>
        <v>1760.4096813750143</v>
      </c>
      <c r="O713" s="12">
        <v>17.5</v>
      </c>
      <c r="P713" s="12">
        <v>50.9</v>
      </c>
      <c r="Q713" s="12">
        <v>54.1</v>
      </c>
      <c r="S713" s="28">
        <v>3.098</v>
      </c>
      <c r="T713" s="16">
        <v>383.245</v>
      </c>
      <c r="U713" s="16">
        <f t="shared" si="69"/>
        <v>179.45250000000001</v>
      </c>
      <c r="V713" s="28">
        <v>0.222</v>
      </c>
      <c r="W713" s="47">
        <v>0.71</v>
      </c>
      <c r="X713" s="47">
        <f t="shared" si="70"/>
        <v>0.6974999999999999</v>
      </c>
      <c r="Y713" s="29">
        <v>12.294</v>
      </c>
      <c r="Z713" s="27">
        <v>1760.4096813750143</v>
      </c>
    </row>
    <row r="714" spans="1:26" ht="12.75">
      <c r="A714" s="2">
        <v>37004</v>
      </c>
      <c r="B714" s="16">
        <v>113</v>
      </c>
      <c r="C714" s="31">
        <v>0.817592621</v>
      </c>
      <c r="D714" s="15">
        <v>0.817592621</v>
      </c>
      <c r="E714" s="4">
        <v>7043</v>
      </c>
      <c r="F714" s="14">
        <v>0</v>
      </c>
      <c r="G714" s="31">
        <v>38.41993072</v>
      </c>
      <c r="H714" s="31">
        <v>-77.15538746</v>
      </c>
      <c r="I714" s="13">
        <v>870.2</v>
      </c>
      <c r="J714" s="12">
        <f t="shared" si="71"/>
        <v>828.6</v>
      </c>
      <c r="K714" s="26">
        <f t="shared" si="72"/>
        <v>1670.5950476071039</v>
      </c>
      <c r="L714" s="26">
        <f aca="true" t="shared" si="75" ref="L714:L777">(K714+88.08)</f>
        <v>1758.6750476071038</v>
      </c>
      <c r="M714" s="26">
        <f t="shared" si="73"/>
        <v>1754.1250476071039</v>
      </c>
      <c r="N714" s="27">
        <f t="shared" si="74"/>
        <v>1756.4000476071037</v>
      </c>
      <c r="O714" s="12">
        <v>17.6</v>
      </c>
      <c r="P714" s="12">
        <v>50.8</v>
      </c>
      <c r="Q714" s="12">
        <v>54.1</v>
      </c>
      <c r="S714" s="28">
        <v>2.639</v>
      </c>
      <c r="T714" s="16">
        <v>121.742</v>
      </c>
      <c r="U714" s="16">
        <f t="shared" si="69"/>
        <v>197.96616666666668</v>
      </c>
      <c r="V714" s="28">
        <v>0.211</v>
      </c>
      <c r="W714" s="47">
        <v>0.715</v>
      </c>
      <c r="X714" s="47">
        <f t="shared" si="70"/>
        <v>0.7025</v>
      </c>
      <c r="Y714" s="29">
        <v>12.299</v>
      </c>
      <c r="Z714" s="27">
        <v>1756.4000476071037</v>
      </c>
    </row>
    <row r="715" spans="1:26" ht="12.75">
      <c r="A715" s="2">
        <v>37004</v>
      </c>
      <c r="B715" s="16">
        <v>113</v>
      </c>
      <c r="C715" s="31">
        <v>0.817708313</v>
      </c>
      <c r="D715" s="15">
        <v>0.817708313</v>
      </c>
      <c r="E715" s="4">
        <v>7053</v>
      </c>
      <c r="F715" s="14">
        <v>0</v>
      </c>
      <c r="G715" s="31">
        <v>38.42694395</v>
      </c>
      <c r="H715" s="31">
        <v>-77.15262563</v>
      </c>
      <c r="I715" s="13">
        <v>871</v>
      </c>
      <c r="J715" s="12">
        <f t="shared" si="71"/>
        <v>829.4</v>
      </c>
      <c r="K715" s="26">
        <f t="shared" si="72"/>
        <v>1662.5815836588024</v>
      </c>
      <c r="L715" s="26">
        <f t="shared" si="75"/>
        <v>1750.6615836588023</v>
      </c>
      <c r="M715" s="26">
        <f t="shared" si="73"/>
        <v>1746.1115836588024</v>
      </c>
      <c r="N715" s="27">
        <f t="shared" si="74"/>
        <v>1748.3865836588025</v>
      </c>
      <c r="O715" s="12">
        <v>17.7</v>
      </c>
      <c r="P715" s="12">
        <v>50.4</v>
      </c>
      <c r="Q715" s="12">
        <v>52.9</v>
      </c>
      <c r="R715" s="1">
        <v>1.69E-05</v>
      </c>
      <c r="S715" s="28">
        <v>2.778</v>
      </c>
      <c r="T715" s="16">
        <v>227.639</v>
      </c>
      <c r="U715" s="16">
        <f t="shared" si="69"/>
        <v>163.9465</v>
      </c>
      <c r="V715" s="28">
        <v>0.191</v>
      </c>
      <c r="W715" s="47">
        <v>0.719</v>
      </c>
      <c r="X715" s="47">
        <f t="shared" si="70"/>
        <v>0.7071666666666667</v>
      </c>
      <c r="Y715" s="29">
        <v>12.309</v>
      </c>
      <c r="Z715" s="27">
        <v>1748.3865836588025</v>
      </c>
    </row>
    <row r="716" spans="1:26" ht="12.75">
      <c r="A716" s="2">
        <v>37004</v>
      </c>
      <c r="B716" s="16">
        <v>113</v>
      </c>
      <c r="C716" s="31">
        <v>0.817824066</v>
      </c>
      <c r="D716" s="15">
        <v>0.817824066</v>
      </c>
      <c r="E716" s="4">
        <v>7063</v>
      </c>
      <c r="F716" s="14">
        <v>0</v>
      </c>
      <c r="G716" s="31">
        <v>38.43406665</v>
      </c>
      <c r="H716" s="31">
        <v>-77.14993313</v>
      </c>
      <c r="I716" s="13">
        <v>869.5</v>
      </c>
      <c r="J716" s="12">
        <f t="shared" si="71"/>
        <v>827.9</v>
      </c>
      <c r="K716" s="26">
        <f t="shared" si="72"/>
        <v>1677.613177768769</v>
      </c>
      <c r="L716" s="26">
        <f t="shared" si="75"/>
        <v>1765.693177768769</v>
      </c>
      <c r="M716" s="26">
        <f t="shared" si="73"/>
        <v>1761.143177768769</v>
      </c>
      <c r="N716" s="27">
        <f t="shared" si="74"/>
        <v>1763.418177768769</v>
      </c>
      <c r="O716" s="12">
        <v>17.5</v>
      </c>
      <c r="P716" s="12">
        <v>49.7</v>
      </c>
      <c r="Q716" s="12">
        <v>53.6</v>
      </c>
      <c r="S716" s="28">
        <v>2.66</v>
      </c>
      <c r="T716" s="16">
        <v>176.136</v>
      </c>
      <c r="U716" s="16">
        <f t="shared" si="69"/>
        <v>191.17683333333332</v>
      </c>
      <c r="V716" s="28">
        <v>0.203</v>
      </c>
      <c r="W716" s="47">
        <v>0.724</v>
      </c>
      <c r="X716" s="47">
        <f t="shared" si="70"/>
        <v>0.7119999999999999</v>
      </c>
      <c r="Y716" s="29">
        <v>12.295</v>
      </c>
      <c r="Z716" s="27">
        <v>1763.418177768769</v>
      </c>
    </row>
    <row r="717" spans="1:26" ht="12.75">
      <c r="A717" s="2">
        <v>37004</v>
      </c>
      <c r="B717" s="16">
        <v>113</v>
      </c>
      <c r="C717" s="31">
        <v>0.817939818</v>
      </c>
      <c r="D717" s="15">
        <v>0.817939818</v>
      </c>
      <c r="E717" s="4">
        <v>7073</v>
      </c>
      <c r="F717" s="14">
        <v>0</v>
      </c>
      <c r="G717" s="31">
        <v>38.44120135</v>
      </c>
      <c r="H717" s="31">
        <v>-77.14719248</v>
      </c>
      <c r="I717" s="13">
        <v>870.3</v>
      </c>
      <c r="J717" s="12">
        <f t="shared" si="71"/>
        <v>828.6999999999999</v>
      </c>
      <c r="K717" s="26">
        <f t="shared" si="72"/>
        <v>1669.5929416055267</v>
      </c>
      <c r="L717" s="26">
        <f t="shared" si="75"/>
        <v>1757.6729416055266</v>
      </c>
      <c r="M717" s="26">
        <f t="shared" si="73"/>
        <v>1753.1229416055266</v>
      </c>
      <c r="N717" s="27">
        <f t="shared" si="74"/>
        <v>1755.3979416055267</v>
      </c>
      <c r="O717" s="12">
        <v>17.6</v>
      </c>
      <c r="P717" s="12">
        <v>49.1</v>
      </c>
      <c r="Q717" s="12">
        <v>52.6</v>
      </c>
      <c r="S717" s="28">
        <v>2.81</v>
      </c>
      <c r="T717" s="16">
        <v>229.733</v>
      </c>
      <c r="U717" s="16">
        <f t="shared" si="69"/>
        <v>218.44050000000001</v>
      </c>
      <c r="V717" s="28">
        <v>0.192</v>
      </c>
      <c r="W717" s="47">
        <v>0.729</v>
      </c>
      <c r="X717" s="47">
        <f t="shared" si="70"/>
        <v>0.7168333333333333</v>
      </c>
      <c r="Y717" s="29">
        <v>12.3</v>
      </c>
      <c r="Z717" s="27">
        <v>1755.3979416055267</v>
      </c>
    </row>
    <row r="718" spans="1:26" ht="12.75">
      <c r="A718" s="2">
        <v>37004</v>
      </c>
      <c r="B718" s="16">
        <v>113</v>
      </c>
      <c r="C718" s="31">
        <v>0.81805557</v>
      </c>
      <c r="D718" s="15">
        <v>0.81805557</v>
      </c>
      <c r="E718" s="4">
        <v>7083</v>
      </c>
      <c r="F718" s="14">
        <v>0</v>
      </c>
      <c r="G718" s="31">
        <v>38.44829093</v>
      </c>
      <c r="H718" s="31">
        <v>-77.14416208</v>
      </c>
      <c r="I718" s="13">
        <v>870.7</v>
      </c>
      <c r="J718" s="12">
        <f t="shared" si="71"/>
        <v>829.1</v>
      </c>
      <c r="K718" s="26">
        <f t="shared" si="72"/>
        <v>1665.585726485175</v>
      </c>
      <c r="L718" s="26">
        <f t="shared" si="75"/>
        <v>1753.665726485175</v>
      </c>
      <c r="M718" s="26">
        <f t="shared" si="73"/>
        <v>1749.115726485175</v>
      </c>
      <c r="N718" s="27">
        <f t="shared" si="74"/>
        <v>1751.390726485175</v>
      </c>
      <c r="O718" s="12">
        <v>17.7</v>
      </c>
      <c r="P718" s="12">
        <v>48.4</v>
      </c>
      <c r="Q718" s="12">
        <v>54.9</v>
      </c>
      <c r="S718" s="28">
        <v>2.808</v>
      </c>
      <c r="T718" s="16">
        <v>230.73</v>
      </c>
      <c r="U718" s="16">
        <f t="shared" si="69"/>
        <v>228.20416666666665</v>
      </c>
      <c r="V718" s="28">
        <v>0.21</v>
      </c>
      <c r="W718" s="47">
        <v>0.734</v>
      </c>
      <c r="X718" s="47">
        <f t="shared" si="70"/>
        <v>0.7218333333333332</v>
      </c>
      <c r="Y718" s="29">
        <v>12.306</v>
      </c>
      <c r="Z718" s="27">
        <v>1751.390726485175</v>
      </c>
    </row>
    <row r="719" spans="1:26" ht="12.75">
      <c r="A719" s="2">
        <v>37004</v>
      </c>
      <c r="B719" s="16">
        <v>113</v>
      </c>
      <c r="C719" s="31">
        <v>0.818171322</v>
      </c>
      <c r="D719" s="15">
        <v>0.818171322</v>
      </c>
      <c r="E719" s="4">
        <v>7093</v>
      </c>
      <c r="F719" s="14">
        <v>0</v>
      </c>
      <c r="G719" s="31">
        <v>38.45521998</v>
      </c>
      <c r="H719" s="31">
        <v>-77.1412184</v>
      </c>
      <c r="I719" s="13">
        <v>870.6</v>
      </c>
      <c r="J719" s="12">
        <f t="shared" si="71"/>
        <v>829</v>
      </c>
      <c r="K719" s="26">
        <f t="shared" si="72"/>
        <v>1666.587348990702</v>
      </c>
      <c r="L719" s="26">
        <f t="shared" si="75"/>
        <v>1754.6673489907018</v>
      </c>
      <c r="M719" s="26">
        <f t="shared" si="73"/>
        <v>1750.1173489907019</v>
      </c>
      <c r="N719" s="27">
        <f t="shared" si="74"/>
        <v>1752.392348990702</v>
      </c>
      <c r="O719" s="12">
        <v>17.6</v>
      </c>
      <c r="P719" s="12">
        <v>48.7</v>
      </c>
      <c r="Q719" s="12">
        <v>56.8</v>
      </c>
      <c r="S719" s="28">
        <v>2.789</v>
      </c>
      <c r="T719" s="16">
        <v>231.627</v>
      </c>
      <c r="U719" s="16">
        <f t="shared" si="69"/>
        <v>202.93449999999999</v>
      </c>
      <c r="V719" s="28">
        <v>0.221</v>
      </c>
      <c r="W719" s="47">
        <v>0.738</v>
      </c>
      <c r="X719" s="47">
        <f t="shared" si="70"/>
        <v>0.7265</v>
      </c>
      <c r="Y719" s="29">
        <v>12.296</v>
      </c>
      <c r="Z719" s="27">
        <v>1752.392348990702</v>
      </c>
    </row>
    <row r="720" spans="1:26" ht="12.75">
      <c r="A720" s="2">
        <v>37004</v>
      </c>
      <c r="B720" s="16">
        <v>113</v>
      </c>
      <c r="C720" s="31">
        <v>0.818287015</v>
      </c>
      <c r="D720" s="15">
        <v>0.818287015</v>
      </c>
      <c r="E720" s="4">
        <v>7103</v>
      </c>
      <c r="F720" s="14">
        <v>0</v>
      </c>
      <c r="G720" s="31">
        <v>38.46225863</v>
      </c>
      <c r="H720" s="31">
        <v>-77.1380374</v>
      </c>
      <c r="I720" s="13">
        <v>870.6</v>
      </c>
      <c r="J720" s="12">
        <f t="shared" si="71"/>
        <v>829</v>
      </c>
      <c r="K720" s="26">
        <f t="shared" si="72"/>
        <v>1666.587348990702</v>
      </c>
      <c r="L720" s="26">
        <f t="shared" si="75"/>
        <v>1754.6673489907018</v>
      </c>
      <c r="M720" s="26">
        <f t="shared" si="73"/>
        <v>1750.1173489907019</v>
      </c>
      <c r="N720" s="27">
        <f t="shared" si="74"/>
        <v>1752.392348990702</v>
      </c>
      <c r="O720" s="12">
        <v>17.6</v>
      </c>
      <c r="P720" s="12">
        <v>49.6</v>
      </c>
      <c r="Q720" s="12">
        <v>57.9</v>
      </c>
      <c r="S720" s="28">
        <v>2.604</v>
      </c>
      <c r="T720" s="16">
        <v>127.724</v>
      </c>
      <c r="U720" s="16">
        <f t="shared" si="69"/>
        <v>203.9315</v>
      </c>
      <c r="V720" s="28">
        <v>0.201</v>
      </c>
      <c r="W720" s="47">
        <v>0.743</v>
      </c>
      <c r="X720" s="47">
        <f t="shared" si="70"/>
        <v>0.7311666666666667</v>
      </c>
      <c r="Y720" s="29">
        <v>12.283</v>
      </c>
      <c r="Z720" s="27">
        <v>1752.392348990702</v>
      </c>
    </row>
    <row r="721" spans="1:26" ht="12.75">
      <c r="A721" s="2">
        <v>37004</v>
      </c>
      <c r="B721" s="16">
        <v>113</v>
      </c>
      <c r="C721" s="31">
        <v>0.818402767</v>
      </c>
      <c r="D721" s="15">
        <v>0.818402767</v>
      </c>
      <c r="E721" s="4">
        <v>7113</v>
      </c>
      <c r="F721" s="14">
        <v>0</v>
      </c>
      <c r="G721" s="31">
        <v>38.46924408</v>
      </c>
      <c r="H721" s="31">
        <v>-77.1347193</v>
      </c>
      <c r="I721" s="13">
        <v>870.9</v>
      </c>
      <c r="J721" s="12">
        <f t="shared" si="71"/>
        <v>829.3</v>
      </c>
      <c r="K721" s="26">
        <f t="shared" si="72"/>
        <v>1663.5828438483559</v>
      </c>
      <c r="L721" s="26">
        <f t="shared" si="75"/>
        <v>1751.6628438483558</v>
      </c>
      <c r="M721" s="26">
        <f t="shared" si="73"/>
        <v>1747.1128438483559</v>
      </c>
      <c r="N721" s="27">
        <f t="shared" si="74"/>
        <v>1749.3878438483557</v>
      </c>
      <c r="O721" s="12">
        <v>17.7</v>
      </c>
      <c r="P721" s="12">
        <v>49.5</v>
      </c>
      <c r="Q721" s="12">
        <v>57.4</v>
      </c>
      <c r="R721" s="1">
        <v>1.19E-05</v>
      </c>
      <c r="S721" s="28">
        <v>3.027</v>
      </c>
      <c r="T721" s="16">
        <v>338.721</v>
      </c>
      <c r="U721" s="16">
        <f t="shared" si="69"/>
        <v>222.44516666666672</v>
      </c>
      <c r="V721" s="28">
        <v>0.222</v>
      </c>
      <c r="W721" s="47">
        <v>0.748</v>
      </c>
      <c r="X721" s="47">
        <f t="shared" si="70"/>
        <v>0.7359999999999999</v>
      </c>
      <c r="Y721" s="29">
        <v>12.282</v>
      </c>
      <c r="Z721" s="27">
        <v>1749.3878438483557</v>
      </c>
    </row>
    <row r="722" spans="1:26" ht="12.75">
      <c r="A722" s="2">
        <v>37004</v>
      </c>
      <c r="B722" s="16">
        <v>113</v>
      </c>
      <c r="C722" s="31">
        <v>0.818518519</v>
      </c>
      <c r="D722" s="15">
        <v>0.818518519</v>
      </c>
      <c r="E722" s="4">
        <v>7123</v>
      </c>
      <c r="F722" s="14">
        <v>0</v>
      </c>
      <c r="G722" s="31">
        <v>38.4763217</v>
      </c>
      <c r="H722" s="31">
        <v>-77.13186819</v>
      </c>
      <c r="I722" s="13">
        <v>870.6</v>
      </c>
      <c r="J722" s="12">
        <f t="shared" si="71"/>
        <v>829</v>
      </c>
      <c r="K722" s="26">
        <f t="shared" si="72"/>
        <v>1666.587348990702</v>
      </c>
      <c r="L722" s="26">
        <f t="shared" si="75"/>
        <v>1754.6673489907018</v>
      </c>
      <c r="M722" s="26">
        <f t="shared" si="73"/>
        <v>1750.1173489907019</v>
      </c>
      <c r="N722" s="27">
        <f t="shared" si="74"/>
        <v>1752.392348990702</v>
      </c>
      <c r="O722" s="12">
        <v>17.6</v>
      </c>
      <c r="P722" s="12">
        <v>49.9</v>
      </c>
      <c r="Q722" s="12">
        <v>56.9</v>
      </c>
      <c r="S722" s="28">
        <v>3.007</v>
      </c>
      <c r="T722" s="16">
        <v>339.718</v>
      </c>
      <c r="U722" s="16">
        <f t="shared" si="69"/>
        <v>249.70883333333333</v>
      </c>
      <c r="V722" s="28">
        <v>0.203</v>
      </c>
      <c r="W722" s="47">
        <v>0.753</v>
      </c>
      <c r="X722" s="47">
        <f t="shared" si="70"/>
        <v>0.7408333333333333</v>
      </c>
      <c r="Y722" s="29">
        <v>12.294</v>
      </c>
      <c r="Z722" s="27">
        <v>1752.392348990702</v>
      </c>
    </row>
    <row r="723" spans="1:26" ht="12.75">
      <c r="A723" s="2">
        <v>37004</v>
      </c>
      <c r="B723" s="16">
        <v>113</v>
      </c>
      <c r="C723" s="31">
        <v>0.818634272</v>
      </c>
      <c r="D723" s="15">
        <v>0.818634272</v>
      </c>
      <c r="E723" s="4">
        <v>7133</v>
      </c>
      <c r="F723" s="14">
        <v>0</v>
      </c>
      <c r="G723" s="31">
        <v>38.48337762</v>
      </c>
      <c r="H723" s="31">
        <v>-77.12902169</v>
      </c>
      <c r="I723" s="13">
        <v>870</v>
      </c>
      <c r="J723" s="12">
        <f t="shared" si="71"/>
        <v>828.4</v>
      </c>
      <c r="K723" s="26">
        <f t="shared" si="72"/>
        <v>1672.5996224803268</v>
      </c>
      <c r="L723" s="26">
        <f t="shared" si="75"/>
        <v>1760.6796224803268</v>
      </c>
      <c r="M723" s="26">
        <f t="shared" si="73"/>
        <v>1756.1296224803268</v>
      </c>
      <c r="N723" s="27">
        <f t="shared" si="74"/>
        <v>1758.404622480327</v>
      </c>
      <c r="O723" s="12">
        <v>17.3</v>
      </c>
      <c r="P723" s="12">
        <v>52.1</v>
      </c>
      <c r="Q723" s="12">
        <v>56.4</v>
      </c>
      <c r="S723" s="28">
        <v>2.583</v>
      </c>
      <c r="T723" s="16">
        <v>130.615</v>
      </c>
      <c r="U723" s="16">
        <f t="shared" si="69"/>
        <v>233.18916666666667</v>
      </c>
      <c r="V723" s="28">
        <v>0.222</v>
      </c>
      <c r="W723" s="47">
        <v>0.757</v>
      </c>
      <c r="X723" s="47">
        <f t="shared" si="70"/>
        <v>0.7454999999999999</v>
      </c>
      <c r="Y723" s="29">
        <v>12.298</v>
      </c>
      <c r="Z723" s="27">
        <v>1758.404622480327</v>
      </c>
    </row>
    <row r="724" spans="1:26" ht="12.75">
      <c r="A724" s="2">
        <v>37004</v>
      </c>
      <c r="B724" s="16">
        <v>113</v>
      </c>
      <c r="C724" s="31">
        <v>0.818750024</v>
      </c>
      <c r="D724" s="15">
        <v>0.818750024</v>
      </c>
      <c r="E724" s="4">
        <v>7143</v>
      </c>
      <c r="F724" s="14">
        <v>0</v>
      </c>
      <c r="G724" s="31">
        <v>38.49030825</v>
      </c>
      <c r="H724" s="31">
        <v>-77.12556317</v>
      </c>
      <c r="I724" s="13">
        <v>870.8</v>
      </c>
      <c r="J724" s="12">
        <f t="shared" si="71"/>
        <v>829.1999999999999</v>
      </c>
      <c r="K724" s="26">
        <f t="shared" si="72"/>
        <v>1664.5842247807718</v>
      </c>
      <c r="L724" s="26">
        <f t="shared" si="75"/>
        <v>1752.6642247807717</v>
      </c>
      <c r="M724" s="26">
        <f t="shared" si="73"/>
        <v>1748.1142247807718</v>
      </c>
      <c r="N724" s="27">
        <f t="shared" si="74"/>
        <v>1750.3892247807717</v>
      </c>
      <c r="O724" s="12">
        <v>17.4</v>
      </c>
      <c r="P724" s="12">
        <v>52.8</v>
      </c>
      <c r="Q724" s="12">
        <v>55.3</v>
      </c>
      <c r="S724" s="28">
        <v>2.976</v>
      </c>
      <c r="T724" s="16">
        <v>341.712</v>
      </c>
      <c r="U724" s="16">
        <f t="shared" si="69"/>
        <v>251.68616666666665</v>
      </c>
      <c r="V724" s="28">
        <v>0.221</v>
      </c>
      <c r="W724" s="47">
        <v>0.762</v>
      </c>
      <c r="X724" s="47">
        <f t="shared" si="70"/>
        <v>0.7501666666666668</v>
      </c>
      <c r="Y724" s="29">
        <v>12.31</v>
      </c>
      <c r="Z724" s="27">
        <v>1750.3892247807717</v>
      </c>
    </row>
    <row r="725" spans="1:26" ht="12.75">
      <c r="A725" s="2">
        <v>37004</v>
      </c>
      <c r="B725" s="16">
        <v>113</v>
      </c>
      <c r="C725" s="31">
        <v>0.818865716</v>
      </c>
      <c r="D725" s="15">
        <v>0.818865716</v>
      </c>
      <c r="E725" s="4">
        <v>7153</v>
      </c>
      <c r="F725" s="14">
        <v>0</v>
      </c>
      <c r="G725" s="31">
        <v>38.49701719</v>
      </c>
      <c r="H725" s="31">
        <v>-77.12176296</v>
      </c>
      <c r="I725" s="13">
        <v>871.7</v>
      </c>
      <c r="J725" s="12">
        <f t="shared" si="71"/>
        <v>830.1</v>
      </c>
      <c r="K725" s="26">
        <f t="shared" si="72"/>
        <v>1655.5761406878473</v>
      </c>
      <c r="L725" s="26">
        <f t="shared" si="75"/>
        <v>1743.6561406878473</v>
      </c>
      <c r="M725" s="26">
        <f t="shared" si="73"/>
        <v>1739.1061406878473</v>
      </c>
      <c r="N725" s="27">
        <f t="shared" si="74"/>
        <v>1741.3811406878472</v>
      </c>
      <c r="O725" s="12">
        <v>17.5</v>
      </c>
      <c r="P725" s="12">
        <v>52.9</v>
      </c>
      <c r="Q725" s="12">
        <v>53.7</v>
      </c>
      <c r="S725" s="28">
        <v>2.256</v>
      </c>
      <c r="T725" s="16">
        <v>-24.791</v>
      </c>
      <c r="U725" s="16">
        <f t="shared" si="69"/>
        <v>208.94983333333334</v>
      </c>
      <c r="V725" s="28">
        <v>0.23</v>
      </c>
      <c r="W725" s="47">
        <v>0.767</v>
      </c>
      <c r="X725" s="47">
        <f t="shared" si="70"/>
        <v>0.755</v>
      </c>
      <c r="Y725" s="29">
        <v>12.292</v>
      </c>
      <c r="Z725" s="27">
        <v>1741.3811406878472</v>
      </c>
    </row>
    <row r="726" spans="1:26" ht="12.75">
      <c r="A726" s="2">
        <v>37004</v>
      </c>
      <c r="B726" s="16">
        <v>113</v>
      </c>
      <c r="C726" s="31">
        <v>0.818981469</v>
      </c>
      <c r="D726" s="15">
        <v>0.818981469</v>
      </c>
      <c r="E726" s="4">
        <v>7163</v>
      </c>
      <c r="F726" s="14">
        <v>0</v>
      </c>
      <c r="G726" s="31">
        <v>38.50376691</v>
      </c>
      <c r="H726" s="31">
        <v>-77.11846416</v>
      </c>
      <c r="I726" s="13">
        <v>871.3</v>
      </c>
      <c r="J726" s="12">
        <f t="shared" si="71"/>
        <v>829.6999999999999</v>
      </c>
      <c r="K726" s="26">
        <f t="shared" si="72"/>
        <v>1659.5785272562337</v>
      </c>
      <c r="L726" s="26">
        <f t="shared" si="75"/>
        <v>1747.6585272562336</v>
      </c>
      <c r="M726" s="26">
        <f t="shared" si="73"/>
        <v>1743.1085272562336</v>
      </c>
      <c r="N726" s="27">
        <f t="shared" si="74"/>
        <v>1745.3835272562337</v>
      </c>
      <c r="O726" s="12">
        <v>17.6</v>
      </c>
      <c r="P726" s="12">
        <v>51.6</v>
      </c>
      <c r="Q726" s="12">
        <v>55.4</v>
      </c>
      <c r="S726" s="28">
        <v>3.906</v>
      </c>
      <c r="T726" s="16">
        <v>816.106</v>
      </c>
      <c r="U726" s="16">
        <f t="shared" si="69"/>
        <v>323.6801666666667</v>
      </c>
      <c r="V726" s="28">
        <v>0.212</v>
      </c>
      <c r="W726" s="47">
        <v>0.771</v>
      </c>
      <c r="X726" s="47">
        <f t="shared" si="70"/>
        <v>0.7596666666666666</v>
      </c>
      <c r="Y726" s="29">
        <v>12.301</v>
      </c>
      <c r="Z726" s="27">
        <v>1745.3835272562337</v>
      </c>
    </row>
    <row r="727" spans="1:26" ht="12.75">
      <c r="A727" s="2">
        <v>37004</v>
      </c>
      <c r="B727" s="16">
        <v>113</v>
      </c>
      <c r="C727" s="31">
        <v>0.819097221</v>
      </c>
      <c r="D727" s="15">
        <v>0.819097221</v>
      </c>
      <c r="E727" s="4">
        <v>7173</v>
      </c>
      <c r="F727" s="14">
        <v>0</v>
      </c>
      <c r="G727" s="31">
        <v>38.51079302</v>
      </c>
      <c r="H727" s="31">
        <v>-77.1155357</v>
      </c>
      <c r="I727" s="13">
        <v>871.3</v>
      </c>
      <c r="J727" s="12">
        <f t="shared" si="71"/>
        <v>829.6999999999999</v>
      </c>
      <c r="K727" s="26">
        <f t="shared" si="72"/>
        <v>1659.5785272562337</v>
      </c>
      <c r="L727" s="26">
        <f t="shared" si="75"/>
        <v>1747.6585272562336</v>
      </c>
      <c r="M727" s="26">
        <f t="shared" si="73"/>
        <v>1743.1085272562336</v>
      </c>
      <c r="N727" s="27">
        <f t="shared" si="74"/>
        <v>1745.3835272562337</v>
      </c>
      <c r="O727" s="12">
        <v>17.5</v>
      </c>
      <c r="P727" s="12">
        <v>51.6</v>
      </c>
      <c r="Q727" s="12">
        <v>54.1</v>
      </c>
      <c r="R727" s="1">
        <v>1.77E-05</v>
      </c>
      <c r="S727" s="28">
        <v>2.524</v>
      </c>
      <c r="T727" s="16">
        <v>82.103</v>
      </c>
      <c r="U727" s="16">
        <f t="shared" si="69"/>
        <v>280.9105</v>
      </c>
      <c r="V727" s="28">
        <v>0.213</v>
      </c>
      <c r="W727" s="47">
        <v>0.776</v>
      </c>
      <c r="X727" s="47">
        <f t="shared" si="70"/>
        <v>0.7643333333333334</v>
      </c>
      <c r="Y727" s="29">
        <v>12.313</v>
      </c>
      <c r="Z727" s="27">
        <v>1745.3835272562337</v>
      </c>
    </row>
    <row r="728" spans="1:26" ht="12.75">
      <c r="A728" s="2">
        <v>37004</v>
      </c>
      <c r="B728" s="16">
        <v>113</v>
      </c>
      <c r="C728" s="31">
        <v>0.819212973</v>
      </c>
      <c r="D728" s="15">
        <v>0.819212973</v>
      </c>
      <c r="E728" s="4">
        <v>7183</v>
      </c>
      <c r="F728" s="14">
        <v>0</v>
      </c>
      <c r="G728" s="31">
        <v>38.51785407</v>
      </c>
      <c r="H728" s="31">
        <v>-77.11252628</v>
      </c>
      <c r="I728" s="13">
        <v>872.2</v>
      </c>
      <c r="J728" s="12">
        <f t="shared" si="71"/>
        <v>830.6</v>
      </c>
      <c r="K728" s="26">
        <f t="shared" si="72"/>
        <v>1650.575868740528</v>
      </c>
      <c r="L728" s="26">
        <f t="shared" si="75"/>
        <v>1738.655868740528</v>
      </c>
      <c r="M728" s="26">
        <f t="shared" si="73"/>
        <v>1734.105868740528</v>
      </c>
      <c r="N728" s="27">
        <f t="shared" si="74"/>
        <v>1736.380868740528</v>
      </c>
      <c r="O728" s="12">
        <v>17.7</v>
      </c>
      <c r="P728" s="12">
        <v>51.7</v>
      </c>
      <c r="Q728" s="12">
        <v>56.4</v>
      </c>
      <c r="S728" s="28">
        <v>3.616</v>
      </c>
      <c r="T728" s="16">
        <v>660.699</v>
      </c>
      <c r="U728" s="16">
        <f t="shared" si="69"/>
        <v>334.4073333333333</v>
      </c>
      <c r="V728" s="28">
        <v>0.222</v>
      </c>
      <c r="W728" s="47">
        <v>0.781</v>
      </c>
      <c r="X728" s="47">
        <f t="shared" si="70"/>
        <v>0.769</v>
      </c>
      <c r="Y728" s="29">
        <v>12.294</v>
      </c>
      <c r="Z728" s="27">
        <v>1736.380868740528</v>
      </c>
    </row>
    <row r="729" spans="1:26" ht="12.75">
      <c r="A729" s="2">
        <v>37004</v>
      </c>
      <c r="B729" s="16">
        <v>113</v>
      </c>
      <c r="C729" s="31">
        <v>0.819328725</v>
      </c>
      <c r="D729" s="15">
        <v>0.819328725</v>
      </c>
      <c r="E729" s="4">
        <v>7193</v>
      </c>
      <c r="F729" s="14">
        <v>0</v>
      </c>
      <c r="G729" s="31">
        <v>38.52489725</v>
      </c>
      <c r="H729" s="31">
        <v>-77.10937899</v>
      </c>
      <c r="I729" s="13">
        <v>872.8</v>
      </c>
      <c r="J729" s="12">
        <f t="shared" si="71"/>
        <v>831.1999999999999</v>
      </c>
      <c r="K729" s="26">
        <f t="shared" si="72"/>
        <v>1644.579514137447</v>
      </c>
      <c r="L729" s="26">
        <f t="shared" si="75"/>
        <v>1732.6595141374469</v>
      </c>
      <c r="M729" s="26">
        <f t="shared" si="73"/>
        <v>1728.109514137447</v>
      </c>
      <c r="N729" s="27">
        <f t="shared" si="74"/>
        <v>1730.3845141374468</v>
      </c>
      <c r="O729" s="12">
        <v>17.8</v>
      </c>
      <c r="P729" s="12">
        <v>51.1</v>
      </c>
      <c r="Q729" s="12">
        <v>56.4</v>
      </c>
      <c r="S729" s="28">
        <v>2.939</v>
      </c>
      <c r="T729" s="16">
        <v>294.197</v>
      </c>
      <c r="U729" s="16">
        <f t="shared" si="69"/>
        <v>361.67100000000005</v>
      </c>
      <c r="V729" s="28">
        <v>0.191</v>
      </c>
      <c r="W729" s="47">
        <v>0.786</v>
      </c>
      <c r="X729" s="47">
        <f t="shared" si="70"/>
        <v>0.7738333333333333</v>
      </c>
      <c r="Y729" s="29">
        <v>12.283</v>
      </c>
      <c r="Z729" s="27">
        <v>1730.3845141374468</v>
      </c>
    </row>
    <row r="730" spans="1:26" ht="12.75">
      <c r="A730" s="2">
        <v>37004</v>
      </c>
      <c r="B730" s="16">
        <v>113</v>
      </c>
      <c r="C730" s="31">
        <v>0.819444418</v>
      </c>
      <c r="D730" s="15">
        <v>0.819444418</v>
      </c>
      <c r="E730" s="4">
        <v>7203</v>
      </c>
      <c r="F730" s="14">
        <v>0</v>
      </c>
      <c r="G730" s="31">
        <v>38.53176431</v>
      </c>
      <c r="H730" s="31">
        <v>-77.10592419</v>
      </c>
      <c r="I730" s="13">
        <v>872.2</v>
      </c>
      <c r="J730" s="12">
        <f t="shared" si="71"/>
        <v>830.6</v>
      </c>
      <c r="K730" s="26">
        <f t="shared" si="72"/>
        <v>1650.575868740528</v>
      </c>
      <c r="L730" s="26">
        <f t="shared" si="75"/>
        <v>1738.655868740528</v>
      </c>
      <c r="M730" s="26">
        <f t="shared" si="73"/>
        <v>1734.105868740528</v>
      </c>
      <c r="N730" s="27">
        <f t="shared" si="74"/>
        <v>1736.380868740528</v>
      </c>
      <c r="O730" s="12">
        <v>17.8</v>
      </c>
      <c r="P730" s="12">
        <v>49.9</v>
      </c>
      <c r="Q730" s="12">
        <v>58.5</v>
      </c>
      <c r="S730" s="28">
        <v>3.039</v>
      </c>
      <c r="T730" s="16">
        <v>347.594</v>
      </c>
      <c r="U730" s="16">
        <f t="shared" si="69"/>
        <v>362.6513333333333</v>
      </c>
      <c r="V730" s="28">
        <v>0.201</v>
      </c>
      <c r="W730" s="47">
        <v>0.79</v>
      </c>
      <c r="X730" s="47">
        <f t="shared" si="70"/>
        <v>0.7785000000000001</v>
      </c>
      <c r="Y730" s="29">
        <v>12.318</v>
      </c>
      <c r="Z730" s="27">
        <v>1736.380868740528</v>
      </c>
    </row>
    <row r="731" spans="1:26" ht="12.75">
      <c r="A731" s="2">
        <v>37004</v>
      </c>
      <c r="B731" s="16">
        <v>113</v>
      </c>
      <c r="C731" s="31">
        <v>0.81956017</v>
      </c>
      <c r="D731" s="15">
        <v>0.81956017</v>
      </c>
      <c r="E731" s="4">
        <v>7213</v>
      </c>
      <c r="F731" s="14">
        <v>0</v>
      </c>
      <c r="G731" s="31">
        <v>38.53865342</v>
      </c>
      <c r="H731" s="31">
        <v>-77.1020693</v>
      </c>
      <c r="I731" s="13">
        <v>871.3</v>
      </c>
      <c r="J731" s="12">
        <f t="shared" si="71"/>
        <v>829.6999999999999</v>
      </c>
      <c r="K731" s="26">
        <f t="shared" si="72"/>
        <v>1659.5785272562337</v>
      </c>
      <c r="L731" s="26">
        <f t="shared" si="75"/>
        <v>1747.6585272562336</v>
      </c>
      <c r="M731" s="26">
        <f t="shared" si="73"/>
        <v>1743.1085272562336</v>
      </c>
      <c r="N731" s="27">
        <f t="shared" si="74"/>
        <v>1745.3835272562337</v>
      </c>
      <c r="O731" s="12">
        <v>17.5</v>
      </c>
      <c r="P731" s="12">
        <v>51.3</v>
      </c>
      <c r="Q731" s="12">
        <v>58</v>
      </c>
      <c r="S731" s="28">
        <v>2.089</v>
      </c>
      <c r="T731" s="16">
        <v>-123.909</v>
      </c>
      <c r="U731" s="16">
        <f t="shared" si="69"/>
        <v>346.13166666666666</v>
      </c>
      <c r="V731" s="28">
        <v>0.212</v>
      </c>
      <c r="W731" s="47">
        <v>0.795</v>
      </c>
      <c r="X731" s="47">
        <f t="shared" si="70"/>
        <v>0.7831666666666668</v>
      </c>
      <c r="Y731" s="29">
        <v>12.296</v>
      </c>
      <c r="Z731" s="27">
        <v>1745.3835272562337</v>
      </c>
    </row>
    <row r="732" spans="1:26" ht="12.75">
      <c r="A732" s="2">
        <v>37004</v>
      </c>
      <c r="B732" s="16">
        <v>113</v>
      </c>
      <c r="C732" s="31">
        <v>0.819675922</v>
      </c>
      <c r="D732" s="15">
        <v>0.819675922</v>
      </c>
      <c r="E732" s="4">
        <v>7223</v>
      </c>
      <c r="F732" s="14">
        <v>0</v>
      </c>
      <c r="G732" s="31">
        <v>38.54556741</v>
      </c>
      <c r="H732" s="31">
        <v>-77.09828375</v>
      </c>
      <c r="I732" s="13">
        <v>870.8</v>
      </c>
      <c r="J732" s="12">
        <f t="shared" si="71"/>
        <v>829.1999999999999</v>
      </c>
      <c r="K732" s="26">
        <f t="shared" si="72"/>
        <v>1664.5842247807718</v>
      </c>
      <c r="L732" s="26">
        <f t="shared" si="75"/>
        <v>1752.6642247807717</v>
      </c>
      <c r="M732" s="26">
        <f t="shared" si="73"/>
        <v>1748.1142247807718</v>
      </c>
      <c r="N732" s="27">
        <f t="shared" si="74"/>
        <v>1750.3892247807717</v>
      </c>
      <c r="O732" s="12">
        <v>17.4</v>
      </c>
      <c r="P732" s="12">
        <v>53.6</v>
      </c>
      <c r="Q732" s="12">
        <v>58</v>
      </c>
      <c r="S732" s="28">
        <v>2.614</v>
      </c>
      <c r="T732" s="16">
        <v>139.687</v>
      </c>
      <c r="U732" s="16">
        <f t="shared" si="69"/>
        <v>233.3951666666666</v>
      </c>
      <c r="V732" s="28">
        <v>0.213</v>
      </c>
      <c r="W732" s="47">
        <v>0.8</v>
      </c>
      <c r="X732" s="47">
        <f t="shared" si="70"/>
        <v>0.7879999999999999</v>
      </c>
      <c r="Y732" s="29">
        <v>12.3</v>
      </c>
      <c r="Z732" s="27">
        <v>1750.3892247807717</v>
      </c>
    </row>
    <row r="733" spans="1:26" ht="12.75">
      <c r="A733" s="2">
        <v>37004</v>
      </c>
      <c r="B733" s="16">
        <v>113</v>
      </c>
      <c r="C733" s="31">
        <v>0.819791675</v>
      </c>
      <c r="D733" s="15">
        <v>0.819791675</v>
      </c>
      <c r="E733" s="4">
        <v>7233</v>
      </c>
      <c r="F733" s="14">
        <v>0</v>
      </c>
      <c r="G733" s="31">
        <v>38.5524991</v>
      </c>
      <c r="H733" s="31">
        <v>-77.09471225</v>
      </c>
      <c r="I733" s="13">
        <v>871.4</v>
      </c>
      <c r="J733" s="12">
        <f t="shared" si="71"/>
        <v>829.8</v>
      </c>
      <c r="K733" s="26">
        <f t="shared" si="72"/>
        <v>1658.5777497470986</v>
      </c>
      <c r="L733" s="26">
        <f t="shared" si="75"/>
        <v>1746.6577497470985</v>
      </c>
      <c r="M733" s="26">
        <f t="shared" si="73"/>
        <v>1742.1077497470985</v>
      </c>
      <c r="N733" s="27">
        <f t="shared" si="74"/>
        <v>1744.3827497470984</v>
      </c>
      <c r="O733" s="12">
        <v>17.4</v>
      </c>
      <c r="P733" s="12">
        <v>54</v>
      </c>
      <c r="Q733" s="12">
        <v>56.6</v>
      </c>
      <c r="R733" s="1">
        <v>1.47E-05</v>
      </c>
      <c r="S733" s="28">
        <v>2.64</v>
      </c>
      <c r="T733" s="16">
        <v>140.684</v>
      </c>
      <c r="U733" s="16">
        <f t="shared" si="69"/>
        <v>243.15866666666668</v>
      </c>
      <c r="V733" s="28">
        <v>0.211</v>
      </c>
      <c r="W733" s="47">
        <v>0.805</v>
      </c>
      <c r="X733" s="47">
        <f t="shared" si="70"/>
        <v>0.7928333333333333</v>
      </c>
      <c r="Y733" s="29">
        <v>12.309</v>
      </c>
      <c r="Z733" s="27">
        <v>1744.3827497470984</v>
      </c>
    </row>
    <row r="734" spans="1:26" ht="12.75">
      <c r="A734" s="2">
        <v>37004</v>
      </c>
      <c r="B734" s="16">
        <v>113</v>
      </c>
      <c r="C734" s="31">
        <v>0.819907427</v>
      </c>
      <c r="D734" s="15">
        <v>0.819907427</v>
      </c>
      <c r="E734" s="4">
        <v>7243</v>
      </c>
      <c r="F734" s="14">
        <v>0</v>
      </c>
      <c r="G734" s="31">
        <v>38.55934827</v>
      </c>
      <c r="H734" s="31">
        <v>-77.09134453</v>
      </c>
      <c r="I734" s="13">
        <v>871.5</v>
      </c>
      <c r="J734" s="12">
        <f t="shared" si="71"/>
        <v>829.9</v>
      </c>
      <c r="K734" s="26">
        <f t="shared" si="72"/>
        <v>1657.5770928353602</v>
      </c>
      <c r="L734" s="26">
        <f t="shared" si="75"/>
        <v>1745.6570928353601</v>
      </c>
      <c r="M734" s="26">
        <f t="shared" si="73"/>
        <v>1741.1070928353602</v>
      </c>
      <c r="N734" s="27">
        <f t="shared" si="74"/>
        <v>1743.3820928353603</v>
      </c>
      <c r="O734" s="12">
        <v>17.4</v>
      </c>
      <c r="P734" s="12">
        <v>55</v>
      </c>
      <c r="Q734" s="12">
        <v>55.9</v>
      </c>
      <c r="S734" s="28">
        <v>3.315</v>
      </c>
      <c r="T734" s="16">
        <v>509.082</v>
      </c>
      <c r="U734" s="16">
        <f t="shared" si="69"/>
        <v>217.88916666666668</v>
      </c>
      <c r="V734" s="28">
        <v>0.222</v>
      </c>
      <c r="W734" s="47">
        <v>0.81</v>
      </c>
      <c r="X734" s="47">
        <f t="shared" si="70"/>
        <v>0.7976666666666667</v>
      </c>
      <c r="Y734" s="29">
        <v>12.297</v>
      </c>
      <c r="Z734" s="27">
        <v>1743.3820928353603</v>
      </c>
    </row>
    <row r="735" spans="1:26" ht="12.75">
      <c r="A735" s="2">
        <v>37004</v>
      </c>
      <c r="B735" s="16">
        <v>113</v>
      </c>
      <c r="C735" s="31">
        <v>0.820023119</v>
      </c>
      <c r="D735" s="15">
        <v>0.820023119</v>
      </c>
      <c r="E735" s="4">
        <v>7253</v>
      </c>
      <c r="F735" s="14">
        <v>0</v>
      </c>
      <c r="G735" s="31">
        <v>38.56622577</v>
      </c>
      <c r="H735" s="31">
        <v>-77.08799477</v>
      </c>
      <c r="I735" s="13">
        <v>871.7</v>
      </c>
      <c r="J735" s="12">
        <f t="shared" si="71"/>
        <v>830.1</v>
      </c>
      <c r="K735" s="26">
        <f t="shared" si="72"/>
        <v>1655.5761406878473</v>
      </c>
      <c r="L735" s="26">
        <f t="shared" si="75"/>
        <v>1743.6561406878473</v>
      </c>
      <c r="M735" s="26">
        <f t="shared" si="73"/>
        <v>1739.1061406878473</v>
      </c>
      <c r="N735" s="27">
        <f t="shared" si="74"/>
        <v>1741.3811406878472</v>
      </c>
      <c r="O735" s="12">
        <v>17.4</v>
      </c>
      <c r="P735" s="12">
        <v>54.9</v>
      </c>
      <c r="Q735" s="12">
        <v>53.9</v>
      </c>
      <c r="S735" s="28">
        <v>2.464</v>
      </c>
      <c r="T735" s="16">
        <v>90.079</v>
      </c>
      <c r="U735" s="16">
        <f t="shared" si="69"/>
        <v>183.86950000000002</v>
      </c>
      <c r="V735" s="28">
        <v>0.221</v>
      </c>
      <c r="W735" s="47">
        <v>0.814</v>
      </c>
      <c r="X735" s="47">
        <f t="shared" si="70"/>
        <v>0.8023333333333333</v>
      </c>
      <c r="Y735" s="29">
        <v>12.298</v>
      </c>
      <c r="Z735" s="27">
        <v>1741.3811406878472</v>
      </c>
    </row>
    <row r="736" spans="1:26" ht="12.75">
      <c r="A736" s="2">
        <v>37004</v>
      </c>
      <c r="B736" s="16">
        <v>113</v>
      </c>
      <c r="C736" s="31">
        <v>0.820138872</v>
      </c>
      <c r="D736" s="15">
        <v>0.820138872</v>
      </c>
      <c r="E736" s="4">
        <v>7263</v>
      </c>
      <c r="F736" s="14">
        <v>0</v>
      </c>
      <c r="G736" s="31">
        <v>38.57308541</v>
      </c>
      <c r="H736" s="31">
        <v>-77.0845792</v>
      </c>
      <c r="I736" s="13">
        <v>871.4</v>
      </c>
      <c r="J736" s="12">
        <f t="shared" si="71"/>
        <v>829.8</v>
      </c>
      <c r="K736" s="26">
        <f t="shared" si="72"/>
        <v>1658.5777497470986</v>
      </c>
      <c r="L736" s="26">
        <f t="shared" si="75"/>
        <v>1746.6577497470985</v>
      </c>
      <c r="M736" s="26">
        <f t="shared" si="73"/>
        <v>1742.1077497470985</v>
      </c>
      <c r="N736" s="27">
        <f t="shared" si="74"/>
        <v>1744.3827497470984</v>
      </c>
      <c r="O736" s="12">
        <v>17.4</v>
      </c>
      <c r="P736" s="12">
        <v>54.3</v>
      </c>
      <c r="Q736" s="12">
        <v>53.7</v>
      </c>
      <c r="S736" s="28">
        <v>2.473</v>
      </c>
      <c r="T736" s="16">
        <v>91.175</v>
      </c>
      <c r="U736" s="16">
        <f t="shared" si="69"/>
        <v>141.13299999999998</v>
      </c>
      <c r="V736" s="28">
        <v>0.183</v>
      </c>
      <c r="W736" s="47">
        <v>0.82</v>
      </c>
      <c r="X736" s="47">
        <f t="shared" si="70"/>
        <v>0.8073333333333333</v>
      </c>
      <c r="Y736" s="29">
        <v>12.32</v>
      </c>
      <c r="Z736" s="27">
        <v>1744.3827497470984</v>
      </c>
    </row>
    <row r="737" spans="1:26" ht="12.75">
      <c r="A737" s="2">
        <v>37004</v>
      </c>
      <c r="B737" s="16">
        <v>113</v>
      </c>
      <c r="C737" s="31">
        <v>0.820254624</v>
      </c>
      <c r="D737" s="15">
        <v>0.820254624</v>
      </c>
      <c r="E737" s="4">
        <v>7273</v>
      </c>
      <c r="F737" s="14">
        <v>0</v>
      </c>
      <c r="G737" s="31">
        <v>38.57997095</v>
      </c>
      <c r="H737" s="31">
        <v>-77.08115824</v>
      </c>
      <c r="I737" s="13">
        <v>871.8</v>
      </c>
      <c r="J737" s="12">
        <f t="shared" si="71"/>
        <v>830.1999999999999</v>
      </c>
      <c r="K737" s="26">
        <f t="shared" si="72"/>
        <v>1654.5758453939811</v>
      </c>
      <c r="L737" s="26">
        <f t="shared" si="75"/>
        <v>1742.655845393981</v>
      </c>
      <c r="M737" s="26">
        <f t="shared" si="73"/>
        <v>1738.105845393981</v>
      </c>
      <c r="N737" s="27">
        <f t="shared" si="74"/>
        <v>1740.380845393981</v>
      </c>
      <c r="O737" s="12">
        <v>17.4</v>
      </c>
      <c r="P737" s="12">
        <v>54.6</v>
      </c>
      <c r="Q737" s="12">
        <v>54</v>
      </c>
      <c r="S737" s="28">
        <v>2.699</v>
      </c>
      <c r="T737" s="16">
        <v>197.172</v>
      </c>
      <c r="U737" s="16">
        <f t="shared" si="69"/>
        <v>194.64649999999997</v>
      </c>
      <c r="V737" s="28">
        <v>0.202</v>
      </c>
      <c r="W737" s="47">
        <v>0.824</v>
      </c>
      <c r="X737" s="47">
        <f t="shared" si="70"/>
        <v>0.8121666666666667</v>
      </c>
      <c r="Y737" s="29">
        <v>12.297</v>
      </c>
      <c r="Z737" s="27">
        <v>1740.380845393981</v>
      </c>
    </row>
    <row r="738" spans="1:26" ht="12.75">
      <c r="A738" s="2">
        <v>37004</v>
      </c>
      <c r="B738" s="16">
        <v>113</v>
      </c>
      <c r="C738" s="31">
        <v>0.820370376</v>
      </c>
      <c r="D738" s="15">
        <v>0.820370376</v>
      </c>
      <c r="E738" s="4">
        <v>7283</v>
      </c>
      <c r="F738" s="14">
        <v>0</v>
      </c>
      <c r="G738" s="31">
        <v>38.58690141</v>
      </c>
      <c r="H738" s="31">
        <v>-77.07802002</v>
      </c>
      <c r="I738" s="13">
        <v>872.5</v>
      </c>
      <c r="J738" s="12">
        <f t="shared" si="71"/>
        <v>830.9</v>
      </c>
      <c r="K738" s="26">
        <f t="shared" si="72"/>
        <v>1647.577150186605</v>
      </c>
      <c r="L738" s="26">
        <f t="shared" si="75"/>
        <v>1735.657150186605</v>
      </c>
      <c r="M738" s="26">
        <f t="shared" si="73"/>
        <v>1731.107150186605</v>
      </c>
      <c r="N738" s="27">
        <f t="shared" si="74"/>
        <v>1733.382150186605</v>
      </c>
      <c r="O738" s="12">
        <v>17.5</v>
      </c>
      <c r="P738" s="12">
        <v>55.1</v>
      </c>
      <c r="Q738" s="12">
        <v>54.9</v>
      </c>
      <c r="S738" s="28">
        <v>3.343</v>
      </c>
      <c r="T738" s="16">
        <v>513.07</v>
      </c>
      <c r="U738" s="16">
        <f t="shared" si="69"/>
        <v>256.87699999999995</v>
      </c>
      <c r="V738" s="28">
        <v>0.201</v>
      </c>
      <c r="W738" s="47">
        <v>0.829</v>
      </c>
      <c r="X738" s="47">
        <f t="shared" si="70"/>
        <v>0.8170000000000001</v>
      </c>
      <c r="Y738" s="29">
        <v>12.301</v>
      </c>
      <c r="Z738" s="27">
        <v>1733.382150186605</v>
      </c>
    </row>
    <row r="739" spans="1:26" ht="12.75">
      <c r="A739" s="2">
        <v>37004</v>
      </c>
      <c r="B739" s="16">
        <v>113</v>
      </c>
      <c r="C739" s="31">
        <v>0.820486128</v>
      </c>
      <c r="D739" s="15">
        <v>0.820486128</v>
      </c>
      <c r="E739" s="4">
        <v>7293</v>
      </c>
      <c r="F739" s="14">
        <v>0</v>
      </c>
      <c r="G739" s="31">
        <v>38.59403754</v>
      </c>
      <c r="H739" s="31">
        <v>-77.07528765</v>
      </c>
      <c r="I739" s="13">
        <v>872.9</v>
      </c>
      <c r="J739" s="12">
        <f t="shared" si="71"/>
        <v>831.3</v>
      </c>
      <c r="K739" s="26">
        <f t="shared" si="72"/>
        <v>1643.5805425426186</v>
      </c>
      <c r="L739" s="26">
        <f t="shared" si="75"/>
        <v>1731.6605425426185</v>
      </c>
      <c r="M739" s="26">
        <f t="shared" si="73"/>
        <v>1727.1105425426185</v>
      </c>
      <c r="N739" s="27">
        <f t="shared" si="74"/>
        <v>1729.3855425426186</v>
      </c>
      <c r="O739" s="12">
        <v>17.6</v>
      </c>
      <c r="P739" s="12">
        <v>54.4</v>
      </c>
      <c r="Q739" s="12">
        <v>53.9</v>
      </c>
      <c r="R739" s="1">
        <v>1.73E-05</v>
      </c>
      <c r="S739" s="28">
        <v>2.614</v>
      </c>
      <c r="T739" s="16">
        <v>146.567</v>
      </c>
      <c r="U739" s="16">
        <f t="shared" si="69"/>
        <v>257.8575</v>
      </c>
      <c r="V739" s="28">
        <v>0.231</v>
      </c>
      <c r="W739" s="47">
        <v>0.833</v>
      </c>
      <c r="X739" s="47">
        <f t="shared" si="70"/>
        <v>0.8216666666666667</v>
      </c>
      <c r="Y739" s="29">
        <v>12.326</v>
      </c>
      <c r="Z739" s="27">
        <v>1729.3855425426186</v>
      </c>
    </row>
    <row r="740" spans="1:26" ht="12.75">
      <c r="A740" s="2">
        <v>37004</v>
      </c>
      <c r="B740" s="16">
        <v>113</v>
      </c>
      <c r="C740" s="31">
        <v>0.820601881</v>
      </c>
      <c r="D740" s="15">
        <v>0.820601881</v>
      </c>
      <c r="E740" s="4">
        <v>7303</v>
      </c>
      <c r="F740" s="14">
        <v>0</v>
      </c>
      <c r="G740" s="31">
        <v>38.60127775</v>
      </c>
      <c r="H740" s="31">
        <v>-77.07272039</v>
      </c>
      <c r="I740" s="13">
        <v>871.8</v>
      </c>
      <c r="J740" s="12">
        <f t="shared" si="71"/>
        <v>830.1999999999999</v>
      </c>
      <c r="K740" s="26">
        <f t="shared" si="72"/>
        <v>1654.5758453939811</v>
      </c>
      <c r="L740" s="26">
        <f t="shared" si="75"/>
        <v>1742.655845393981</v>
      </c>
      <c r="M740" s="26">
        <f t="shared" si="73"/>
        <v>1738.105845393981</v>
      </c>
      <c r="N740" s="27">
        <f t="shared" si="74"/>
        <v>1740.380845393981</v>
      </c>
      <c r="O740" s="12">
        <v>17.4</v>
      </c>
      <c r="P740" s="12">
        <v>54.6</v>
      </c>
      <c r="Q740" s="12">
        <v>53.6</v>
      </c>
      <c r="S740" s="28">
        <v>2.66</v>
      </c>
      <c r="T740" s="16">
        <v>200.163</v>
      </c>
      <c r="U740" s="16">
        <f t="shared" si="69"/>
        <v>206.371</v>
      </c>
      <c r="V740" s="28">
        <v>0.213</v>
      </c>
      <c r="W740" s="47">
        <v>0.839</v>
      </c>
      <c r="X740" s="47">
        <f t="shared" si="70"/>
        <v>0.8264999999999999</v>
      </c>
      <c r="Y740" s="29">
        <v>12.296</v>
      </c>
      <c r="Z740" s="27">
        <v>1740.380845393981</v>
      </c>
    </row>
    <row r="741" spans="1:26" ht="12.75">
      <c r="A741" s="2">
        <v>37004</v>
      </c>
      <c r="B741" s="16">
        <v>113</v>
      </c>
      <c r="C741" s="31">
        <v>0.820717573</v>
      </c>
      <c r="D741" s="15">
        <v>0.820717573</v>
      </c>
      <c r="E741" s="4">
        <v>7313</v>
      </c>
      <c r="F741" s="14">
        <v>0</v>
      </c>
      <c r="G741" s="31">
        <v>38.60853599</v>
      </c>
      <c r="H741" s="31">
        <v>-77.07009127</v>
      </c>
      <c r="I741" s="13">
        <v>871.2</v>
      </c>
      <c r="J741" s="12">
        <f t="shared" si="71"/>
        <v>829.6</v>
      </c>
      <c r="K741" s="26">
        <f t="shared" si="72"/>
        <v>1660.5794253918384</v>
      </c>
      <c r="L741" s="26">
        <f t="shared" si="75"/>
        <v>1748.6594253918383</v>
      </c>
      <c r="M741" s="26">
        <f t="shared" si="73"/>
        <v>1744.1094253918384</v>
      </c>
      <c r="N741" s="27">
        <f t="shared" si="74"/>
        <v>1746.3844253918382</v>
      </c>
      <c r="O741" s="12">
        <v>17.3</v>
      </c>
      <c r="P741" s="12">
        <v>54.4</v>
      </c>
      <c r="Q741" s="12">
        <v>53</v>
      </c>
      <c r="S741" s="28">
        <v>2.709</v>
      </c>
      <c r="T741" s="16">
        <v>201.16</v>
      </c>
      <c r="U741" s="16">
        <f t="shared" si="69"/>
        <v>224.8845</v>
      </c>
      <c r="V741" s="28">
        <v>0.192</v>
      </c>
      <c r="W741" s="47">
        <v>0.843</v>
      </c>
      <c r="X741" s="47">
        <f t="shared" si="70"/>
        <v>0.8313333333333333</v>
      </c>
      <c r="Y741" s="29">
        <v>12.298</v>
      </c>
      <c r="Z741" s="27">
        <v>1746.3844253918382</v>
      </c>
    </row>
    <row r="742" spans="1:26" ht="12.75">
      <c r="A742" s="2">
        <v>37004</v>
      </c>
      <c r="B742" s="16">
        <v>113</v>
      </c>
      <c r="C742" s="31">
        <v>0.820833325</v>
      </c>
      <c r="D742" s="15">
        <v>0.820833325</v>
      </c>
      <c r="E742" s="4">
        <v>7323</v>
      </c>
      <c r="F742" s="14">
        <v>0</v>
      </c>
      <c r="G742" s="31">
        <v>38.61577984</v>
      </c>
      <c r="H742" s="31">
        <v>-77.06750084</v>
      </c>
      <c r="I742" s="13">
        <v>871.5</v>
      </c>
      <c r="J742" s="12">
        <f t="shared" si="71"/>
        <v>829.9</v>
      </c>
      <c r="K742" s="26">
        <f t="shared" si="72"/>
        <v>1657.5770928353602</v>
      </c>
      <c r="L742" s="26">
        <f t="shared" si="75"/>
        <v>1745.6570928353601</v>
      </c>
      <c r="M742" s="26">
        <f t="shared" si="73"/>
        <v>1741.1070928353602</v>
      </c>
      <c r="N742" s="27">
        <f t="shared" si="74"/>
        <v>1743.3820928353603</v>
      </c>
      <c r="O742" s="12">
        <v>17.4</v>
      </c>
      <c r="P742" s="12">
        <v>53.7</v>
      </c>
      <c r="Q742" s="12">
        <v>54.6</v>
      </c>
      <c r="S742" s="28">
        <v>3.099</v>
      </c>
      <c r="T742" s="16">
        <v>412.057</v>
      </c>
      <c r="U742" s="16">
        <f t="shared" si="69"/>
        <v>278.36483333333337</v>
      </c>
      <c r="V742" s="28">
        <v>0.212</v>
      </c>
      <c r="W742" s="47">
        <v>0.848</v>
      </c>
      <c r="X742" s="47">
        <f t="shared" si="70"/>
        <v>0.8359999999999999</v>
      </c>
      <c r="Y742" s="29">
        <v>12.313</v>
      </c>
      <c r="Z742" s="27">
        <v>1743.3820928353603</v>
      </c>
    </row>
    <row r="743" spans="1:26" ht="12.75">
      <c r="A743" s="2">
        <v>37004</v>
      </c>
      <c r="B743" s="16">
        <v>113</v>
      </c>
      <c r="C743" s="31">
        <v>0.820949078</v>
      </c>
      <c r="D743" s="15">
        <v>0.820949078</v>
      </c>
      <c r="E743" s="4">
        <v>7333</v>
      </c>
      <c r="F743" s="14">
        <v>0</v>
      </c>
      <c r="G743" s="31">
        <v>38.62307224</v>
      </c>
      <c r="H743" s="31">
        <v>-77.06504687</v>
      </c>
      <c r="I743" s="13">
        <v>869.8</v>
      </c>
      <c r="J743" s="12">
        <f t="shared" si="71"/>
        <v>828.1999999999999</v>
      </c>
      <c r="K743" s="26">
        <f t="shared" si="72"/>
        <v>1674.6046813750145</v>
      </c>
      <c r="L743" s="26">
        <f t="shared" si="75"/>
        <v>1762.6846813750144</v>
      </c>
      <c r="M743" s="26">
        <f t="shared" si="73"/>
        <v>1758.1346813750145</v>
      </c>
      <c r="N743" s="27">
        <f t="shared" si="74"/>
        <v>1760.4096813750143</v>
      </c>
      <c r="O743" s="12">
        <v>17.3</v>
      </c>
      <c r="P743" s="12">
        <v>52.2</v>
      </c>
      <c r="Q743" s="12">
        <v>54.4</v>
      </c>
      <c r="S743" s="28">
        <v>2.297</v>
      </c>
      <c r="T743" s="16">
        <v>-6.946</v>
      </c>
      <c r="U743" s="16">
        <f t="shared" si="69"/>
        <v>244.3451666666667</v>
      </c>
      <c r="V743" s="28">
        <v>0.191</v>
      </c>
      <c r="W743" s="47">
        <v>0.853</v>
      </c>
      <c r="X743" s="47">
        <f t="shared" si="70"/>
        <v>0.8408333333333333</v>
      </c>
      <c r="Y743" s="29">
        <v>12.296</v>
      </c>
      <c r="Z743" s="27">
        <v>1760.4096813750143</v>
      </c>
    </row>
    <row r="744" spans="1:26" ht="12.75">
      <c r="A744" s="2">
        <v>37004</v>
      </c>
      <c r="B744" s="16">
        <v>113</v>
      </c>
      <c r="C744" s="31">
        <v>0.82106483</v>
      </c>
      <c r="D744" s="15">
        <v>0.82106483</v>
      </c>
      <c r="E744" s="4">
        <v>7343</v>
      </c>
      <c r="F744" s="14">
        <v>0</v>
      </c>
      <c r="G744" s="31">
        <v>38.63032983</v>
      </c>
      <c r="H744" s="31">
        <v>-77.06276101</v>
      </c>
      <c r="I744" s="13">
        <v>869.8</v>
      </c>
      <c r="J744" s="12">
        <f t="shared" si="71"/>
        <v>828.1999999999999</v>
      </c>
      <c r="K744" s="26">
        <f t="shared" si="72"/>
        <v>1674.6046813750145</v>
      </c>
      <c r="L744" s="26">
        <f t="shared" si="75"/>
        <v>1762.6846813750144</v>
      </c>
      <c r="M744" s="26">
        <f t="shared" si="73"/>
        <v>1758.1346813750145</v>
      </c>
      <c r="N744" s="27">
        <f t="shared" si="74"/>
        <v>1760.4096813750143</v>
      </c>
      <c r="O744" s="12">
        <v>17.3</v>
      </c>
      <c r="P744" s="12">
        <v>52.4</v>
      </c>
      <c r="Q744" s="12">
        <v>55.9</v>
      </c>
      <c r="S744" s="28">
        <v>4.013</v>
      </c>
      <c r="T744" s="16">
        <v>886.651</v>
      </c>
      <c r="U744" s="16">
        <f t="shared" si="69"/>
        <v>306.6086666666667</v>
      </c>
      <c r="V744" s="28">
        <v>0.201</v>
      </c>
      <c r="W744" s="47">
        <v>0.858</v>
      </c>
      <c r="X744" s="47">
        <f t="shared" si="70"/>
        <v>0.8456666666666665</v>
      </c>
      <c r="Y744" s="29">
        <v>12.297</v>
      </c>
      <c r="Z744" s="27">
        <v>1760.4096813750143</v>
      </c>
    </row>
    <row r="745" spans="1:26" ht="12.75">
      <c r="A745" s="2">
        <v>37004</v>
      </c>
      <c r="B745" s="16">
        <v>113</v>
      </c>
      <c r="C745" s="31">
        <v>0.821180582</v>
      </c>
      <c r="D745" s="15">
        <v>0.821180582</v>
      </c>
      <c r="E745" s="4">
        <v>7353</v>
      </c>
      <c r="F745" s="14">
        <v>0</v>
      </c>
      <c r="G745" s="31">
        <v>38.63699632</v>
      </c>
      <c r="H745" s="31">
        <v>-77.05904829</v>
      </c>
      <c r="I745" s="13">
        <v>868.4</v>
      </c>
      <c r="J745" s="12">
        <f t="shared" si="71"/>
        <v>826.8</v>
      </c>
      <c r="K745" s="26">
        <f t="shared" si="72"/>
        <v>1688.6536658992577</v>
      </c>
      <c r="L745" s="26">
        <f t="shared" si="75"/>
        <v>1776.7336658992576</v>
      </c>
      <c r="M745" s="26">
        <f t="shared" si="73"/>
        <v>1772.1836658992577</v>
      </c>
      <c r="N745" s="27">
        <f t="shared" si="74"/>
        <v>1774.4586658992575</v>
      </c>
      <c r="O745" s="12">
        <v>17.1</v>
      </c>
      <c r="P745" s="12">
        <v>52.3</v>
      </c>
      <c r="Q745" s="12">
        <v>54.5</v>
      </c>
      <c r="R745" s="1">
        <v>8.88E-06</v>
      </c>
      <c r="S745" s="28">
        <v>1.812</v>
      </c>
      <c r="T745" s="16">
        <v>-267.352</v>
      </c>
      <c r="U745" s="16">
        <f aca="true" t="shared" si="76" ref="U745:U770">AVERAGE(T740:T745)</f>
        <v>237.6221666666667</v>
      </c>
      <c r="V745" s="28">
        <v>0.203</v>
      </c>
      <c r="W745" s="47">
        <v>0.863</v>
      </c>
      <c r="X745" s="47">
        <f aca="true" t="shared" si="77" ref="X745:X770">AVERAGE(W740:W745)</f>
        <v>0.8506666666666666</v>
      </c>
      <c r="Y745" s="29">
        <v>12.33</v>
      </c>
      <c r="Z745" s="27">
        <v>1774.4586658992575</v>
      </c>
    </row>
    <row r="746" spans="1:26" ht="12.75">
      <c r="A746" s="2">
        <v>37004</v>
      </c>
      <c r="B746" s="16">
        <v>113</v>
      </c>
      <c r="C746" s="31">
        <v>0.821296275</v>
      </c>
      <c r="D746" s="15">
        <v>0.821296275</v>
      </c>
      <c r="E746" s="4">
        <v>7363</v>
      </c>
      <c r="F746" s="14">
        <v>0</v>
      </c>
      <c r="G746" s="31">
        <v>38.64151733</v>
      </c>
      <c r="H746" s="31">
        <v>-77.05255782</v>
      </c>
      <c r="I746" s="13">
        <v>869.2</v>
      </c>
      <c r="J746" s="12">
        <f t="shared" si="71"/>
        <v>827.6</v>
      </c>
      <c r="K746" s="26">
        <f t="shared" si="72"/>
        <v>1680.6227645266897</v>
      </c>
      <c r="L746" s="26">
        <f t="shared" si="75"/>
        <v>1768.7027645266896</v>
      </c>
      <c r="M746" s="26">
        <f t="shared" si="73"/>
        <v>1764.1527645266897</v>
      </c>
      <c r="N746" s="27">
        <f t="shared" si="74"/>
        <v>1766.4277645266898</v>
      </c>
      <c r="O746" s="12">
        <v>17.3</v>
      </c>
      <c r="P746" s="12">
        <v>51.7</v>
      </c>
      <c r="Q746" s="12">
        <v>55.1</v>
      </c>
      <c r="S746" s="28">
        <v>2.229</v>
      </c>
      <c r="T746" s="16">
        <v>-56.455</v>
      </c>
      <c r="U746" s="16">
        <f t="shared" si="76"/>
        <v>194.85250000000005</v>
      </c>
      <c r="V746" s="28">
        <v>0.202</v>
      </c>
      <c r="W746" s="47">
        <v>0.867</v>
      </c>
      <c r="X746" s="47">
        <f t="shared" si="77"/>
        <v>0.8553333333333333</v>
      </c>
      <c r="Y746" s="29">
        <v>12.281</v>
      </c>
      <c r="Z746" s="27">
        <v>1766.4277645266898</v>
      </c>
    </row>
    <row r="747" spans="1:26" ht="12.75">
      <c r="A747" s="2">
        <v>37004</v>
      </c>
      <c r="B747" s="16">
        <v>113</v>
      </c>
      <c r="C747" s="31">
        <v>0.821412027</v>
      </c>
      <c r="D747" s="15">
        <v>0.821412027</v>
      </c>
      <c r="E747" s="4">
        <v>7373</v>
      </c>
      <c r="F747" s="14">
        <v>0</v>
      </c>
      <c r="G747" s="31">
        <v>38.64457569</v>
      </c>
      <c r="H747" s="31">
        <v>-77.04449649</v>
      </c>
      <c r="I747" s="13">
        <v>869.9</v>
      </c>
      <c r="J747" s="12">
        <f t="shared" si="71"/>
        <v>828.3</v>
      </c>
      <c r="K747" s="26">
        <f t="shared" si="72"/>
        <v>1673.6020914103785</v>
      </c>
      <c r="L747" s="26">
        <f t="shared" si="75"/>
        <v>1761.6820914103785</v>
      </c>
      <c r="M747" s="26">
        <f t="shared" si="73"/>
        <v>1757.1320914103785</v>
      </c>
      <c r="N747" s="27">
        <f t="shared" si="74"/>
        <v>1759.4070914103786</v>
      </c>
      <c r="O747" s="12">
        <v>17.4</v>
      </c>
      <c r="P747" s="12">
        <v>52.3</v>
      </c>
      <c r="Q747" s="12">
        <v>56.4</v>
      </c>
      <c r="S747" s="28">
        <v>2.404</v>
      </c>
      <c r="T747" s="16">
        <v>49.542</v>
      </c>
      <c r="U747" s="16">
        <f t="shared" si="76"/>
        <v>169.5828333333333</v>
      </c>
      <c r="V747" s="28">
        <v>0.222</v>
      </c>
      <c r="W747" s="47">
        <v>0.872</v>
      </c>
      <c r="X747" s="47">
        <f t="shared" si="77"/>
        <v>0.8601666666666666</v>
      </c>
      <c r="Y747" s="29">
        <v>12.301</v>
      </c>
      <c r="Z747" s="27">
        <v>1759.4070914103786</v>
      </c>
    </row>
    <row r="748" spans="1:26" ht="12.75">
      <c r="A748" s="2">
        <v>37004</v>
      </c>
      <c r="B748" s="16">
        <v>113</v>
      </c>
      <c r="C748" s="31">
        <v>0.821527779</v>
      </c>
      <c r="D748" s="15">
        <v>0.821527779</v>
      </c>
      <c r="E748" s="4">
        <v>7383</v>
      </c>
      <c r="F748" s="14">
        <v>0</v>
      </c>
      <c r="G748" s="31">
        <v>38.64720412</v>
      </c>
      <c r="H748" s="31">
        <v>-77.0363082</v>
      </c>
      <c r="I748" s="13">
        <v>869.3</v>
      </c>
      <c r="J748" s="12">
        <f t="shared" si="71"/>
        <v>827.6999999999999</v>
      </c>
      <c r="K748" s="26">
        <f t="shared" si="72"/>
        <v>1679.6194477403546</v>
      </c>
      <c r="L748" s="26">
        <f t="shared" si="75"/>
        <v>1767.6994477403546</v>
      </c>
      <c r="M748" s="26">
        <f t="shared" si="73"/>
        <v>1763.1494477403546</v>
      </c>
      <c r="N748" s="27">
        <f t="shared" si="74"/>
        <v>1765.4244477403545</v>
      </c>
      <c r="O748" s="12">
        <v>17.5</v>
      </c>
      <c r="P748" s="12">
        <v>50.8</v>
      </c>
      <c r="Q748" s="12">
        <v>60.3</v>
      </c>
      <c r="S748" s="28">
        <v>3.494</v>
      </c>
      <c r="T748" s="16">
        <v>628.139</v>
      </c>
      <c r="U748" s="16">
        <f t="shared" si="76"/>
        <v>205.5965</v>
      </c>
      <c r="V748" s="28">
        <v>0.203</v>
      </c>
      <c r="W748" s="47">
        <v>0.877</v>
      </c>
      <c r="X748" s="47">
        <f t="shared" si="77"/>
        <v>0.8649999999999999</v>
      </c>
      <c r="Y748" s="29">
        <v>12.329</v>
      </c>
      <c r="Z748" s="27">
        <v>1765.4244477403545</v>
      </c>
    </row>
    <row r="749" spans="1:26" ht="12.75">
      <c r="A749" s="2">
        <v>37004</v>
      </c>
      <c r="B749" s="16">
        <v>113</v>
      </c>
      <c r="C749" s="31">
        <v>0.821643531</v>
      </c>
      <c r="D749" s="15">
        <v>0.821643531</v>
      </c>
      <c r="E749" s="4">
        <v>7393</v>
      </c>
      <c r="F749" s="14">
        <v>0</v>
      </c>
      <c r="G749" s="31">
        <v>38.64964227</v>
      </c>
      <c r="H749" s="31">
        <v>-77.02788865</v>
      </c>
      <c r="I749" s="13">
        <v>868.6</v>
      </c>
      <c r="J749" s="12">
        <f t="shared" si="71"/>
        <v>827</v>
      </c>
      <c r="K749" s="26">
        <f t="shared" si="72"/>
        <v>1686.6452122984638</v>
      </c>
      <c r="L749" s="26">
        <f t="shared" si="75"/>
        <v>1774.7252122984637</v>
      </c>
      <c r="M749" s="26">
        <f t="shared" si="73"/>
        <v>1770.1752122984637</v>
      </c>
      <c r="N749" s="27">
        <f t="shared" si="74"/>
        <v>1772.4502122984636</v>
      </c>
      <c r="O749" s="12">
        <v>17.2</v>
      </c>
      <c r="P749" s="12">
        <v>52</v>
      </c>
      <c r="Q749" s="12">
        <v>58.4</v>
      </c>
      <c r="S749" s="28">
        <v>2.898</v>
      </c>
      <c r="T749" s="16">
        <v>314.136</v>
      </c>
      <c r="U749" s="16">
        <f t="shared" si="76"/>
        <v>259.11016666666666</v>
      </c>
      <c r="V749" s="28">
        <v>0.211</v>
      </c>
      <c r="W749" s="47">
        <v>0.882</v>
      </c>
      <c r="X749" s="47">
        <f t="shared" si="77"/>
        <v>0.8698333333333332</v>
      </c>
      <c r="Y749" s="29">
        <v>12.296</v>
      </c>
      <c r="Z749" s="27">
        <v>1772.4502122984636</v>
      </c>
    </row>
    <row r="750" spans="1:26" ht="12.75">
      <c r="A750" s="2">
        <v>37004</v>
      </c>
      <c r="B750" s="16">
        <v>113</v>
      </c>
      <c r="C750" s="31">
        <v>0.821759284</v>
      </c>
      <c r="D750" s="15">
        <v>0.821759284</v>
      </c>
      <c r="E750" s="4">
        <v>7403</v>
      </c>
      <c r="F750" s="14">
        <v>0</v>
      </c>
      <c r="G750" s="31">
        <v>38.6516911</v>
      </c>
      <c r="H750" s="31">
        <v>-77.01924997</v>
      </c>
      <c r="I750" s="13">
        <v>870</v>
      </c>
      <c r="J750" s="12">
        <f t="shared" si="71"/>
        <v>828.4</v>
      </c>
      <c r="K750" s="26">
        <f t="shared" si="72"/>
        <v>1672.5996224803268</v>
      </c>
      <c r="L750" s="26">
        <f t="shared" si="75"/>
        <v>1760.6796224803268</v>
      </c>
      <c r="M750" s="26">
        <f t="shared" si="73"/>
        <v>1756.1296224803268</v>
      </c>
      <c r="N750" s="27">
        <f t="shared" si="74"/>
        <v>1758.404622480327</v>
      </c>
      <c r="O750" s="12">
        <v>17.5</v>
      </c>
      <c r="P750" s="12">
        <v>52.8</v>
      </c>
      <c r="Q750" s="12">
        <v>57.9</v>
      </c>
      <c r="S750" s="28">
        <v>2.829</v>
      </c>
      <c r="T750" s="16">
        <v>262.533</v>
      </c>
      <c r="U750" s="16">
        <f t="shared" si="76"/>
        <v>155.0905</v>
      </c>
      <c r="V750" s="28">
        <v>0.192</v>
      </c>
      <c r="W750" s="47">
        <v>0.886</v>
      </c>
      <c r="X750" s="47">
        <f t="shared" si="77"/>
        <v>0.8744999999999999</v>
      </c>
      <c r="Y750" s="29">
        <v>12.298</v>
      </c>
      <c r="Z750" s="27">
        <v>1758.404622480327</v>
      </c>
    </row>
    <row r="751" spans="1:26" ht="12.75">
      <c r="A751" s="2">
        <v>37004</v>
      </c>
      <c r="B751" s="16">
        <v>113</v>
      </c>
      <c r="C751" s="31">
        <v>0.821874976</v>
      </c>
      <c r="D751" s="15">
        <v>0.821874976</v>
      </c>
      <c r="E751" s="4">
        <v>7413</v>
      </c>
      <c r="F751" s="14">
        <v>0</v>
      </c>
      <c r="G751" s="31">
        <v>38.65370846</v>
      </c>
      <c r="H751" s="31">
        <v>-77.01060369</v>
      </c>
      <c r="I751" s="13">
        <v>870.6</v>
      </c>
      <c r="J751" s="12">
        <f t="shared" si="71"/>
        <v>829</v>
      </c>
      <c r="K751" s="26">
        <f t="shared" si="72"/>
        <v>1666.587348990702</v>
      </c>
      <c r="L751" s="26">
        <f t="shared" si="75"/>
        <v>1754.6673489907018</v>
      </c>
      <c r="M751" s="26">
        <f t="shared" si="73"/>
        <v>1750.1173489907019</v>
      </c>
      <c r="N751" s="27">
        <f t="shared" si="74"/>
        <v>1752.392348990702</v>
      </c>
      <c r="O751" s="12">
        <v>17.5</v>
      </c>
      <c r="P751" s="12">
        <v>52.7</v>
      </c>
      <c r="Q751" s="12">
        <v>57.5</v>
      </c>
      <c r="R751" s="1">
        <v>1.34E-05</v>
      </c>
      <c r="S751" s="28">
        <v>2.624</v>
      </c>
      <c r="T751" s="16">
        <v>158.53</v>
      </c>
      <c r="U751" s="16">
        <f t="shared" si="76"/>
        <v>226.07083333333333</v>
      </c>
      <c r="V751" s="28">
        <v>0.204</v>
      </c>
      <c r="W751" s="47">
        <v>0.891</v>
      </c>
      <c r="X751" s="47">
        <f t="shared" si="77"/>
        <v>0.8791666666666665</v>
      </c>
      <c r="Y751" s="29">
        <v>12.326</v>
      </c>
      <c r="Z751" s="27">
        <v>1752.392348990702</v>
      </c>
    </row>
    <row r="752" spans="1:26" ht="12.75">
      <c r="A752" s="2">
        <v>37004</v>
      </c>
      <c r="B752" s="16">
        <v>113</v>
      </c>
      <c r="C752" s="31">
        <v>0.821990728</v>
      </c>
      <c r="D752" s="15">
        <v>0.821990728</v>
      </c>
      <c r="E752" s="4">
        <v>7423</v>
      </c>
      <c r="F752" s="14">
        <v>0</v>
      </c>
      <c r="G752" s="31">
        <v>38.65567076</v>
      </c>
      <c r="H752" s="31">
        <v>-77.00200141</v>
      </c>
      <c r="I752" s="13">
        <v>871.9</v>
      </c>
      <c r="J752" s="12">
        <f t="shared" si="71"/>
        <v>830.3</v>
      </c>
      <c r="K752" s="26">
        <f t="shared" si="72"/>
        <v>1653.5756705813292</v>
      </c>
      <c r="L752" s="26">
        <f t="shared" si="75"/>
        <v>1741.655670581329</v>
      </c>
      <c r="M752" s="26">
        <f t="shared" si="73"/>
        <v>1737.1056705813292</v>
      </c>
      <c r="N752" s="27">
        <f t="shared" si="74"/>
        <v>1739.380670581329</v>
      </c>
      <c r="O752" s="12">
        <v>17.7</v>
      </c>
      <c r="P752" s="12">
        <v>52.4</v>
      </c>
      <c r="Q752" s="12">
        <v>58.1</v>
      </c>
      <c r="S752" s="28">
        <v>2.979</v>
      </c>
      <c r="T752" s="16">
        <v>369.627</v>
      </c>
      <c r="U752" s="16">
        <f t="shared" si="76"/>
        <v>297.0845</v>
      </c>
      <c r="V752" s="28">
        <v>0.224</v>
      </c>
      <c r="W752" s="47">
        <v>0.896</v>
      </c>
      <c r="X752" s="47">
        <f t="shared" si="77"/>
        <v>0.884</v>
      </c>
      <c r="Y752" s="29">
        <v>12.296</v>
      </c>
      <c r="Z752" s="27">
        <v>1739.380670581329</v>
      </c>
    </row>
    <row r="753" spans="1:26" ht="12.75">
      <c r="A753" s="2">
        <v>37004</v>
      </c>
      <c r="B753" s="16">
        <v>113</v>
      </c>
      <c r="C753" s="31">
        <v>0.822106481</v>
      </c>
      <c r="D753" s="15">
        <v>0.822106481</v>
      </c>
      <c r="E753" s="4">
        <v>7433</v>
      </c>
      <c r="F753" s="14">
        <v>0</v>
      </c>
      <c r="G753" s="31">
        <v>38.65755381</v>
      </c>
      <c r="H753" s="31">
        <v>-76.99331955</v>
      </c>
      <c r="I753" s="13">
        <v>872</v>
      </c>
      <c r="J753" s="12">
        <f t="shared" si="71"/>
        <v>830.4</v>
      </c>
      <c r="K753" s="26">
        <f t="shared" si="72"/>
        <v>1652.5756162208731</v>
      </c>
      <c r="L753" s="26">
        <f t="shared" si="75"/>
        <v>1740.655616220873</v>
      </c>
      <c r="M753" s="26">
        <f t="shared" si="73"/>
        <v>1736.1056162208731</v>
      </c>
      <c r="N753" s="27">
        <f t="shared" si="74"/>
        <v>1738.380616220873</v>
      </c>
      <c r="O753" s="12">
        <v>17.8</v>
      </c>
      <c r="P753" s="12">
        <v>51.7</v>
      </c>
      <c r="Q753" s="12">
        <v>53.5</v>
      </c>
      <c r="S753" s="28">
        <v>3.059</v>
      </c>
      <c r="T753" s="16">
        <v>423.024</v>
      </c>
      <c r="U753" s="16">
        <f t="shared" si="76"/>
        <v>359.3315</v>
      </c>
      <c r="V753" s="28">
        <v>0.211</v>
      </c>
      <c r="W753" s="47">
        <v>0.9</v>
      </c>
      <c r="X753" s="47">
        <f t="shared" si="77"/>
        <v>0.8886666666666668</v>
      </c>
      <c r="Y753" s="29">
        <v>12.299</v>
      </c>
      <c r="Z753" s="27">
        <v>1738.380616220873</v>
      </c>
    </row>
    <row r="754" spans="1:26" ht="12.75">
      <c r="A754" s="2">
        <v>37004</v>
      </c>
      <c r="B754" s="16">
        <v>113</v>
      </c>
      <c r="C754" s="31">
        <v>0.822222233</v>
      </c>
      <c r="D754" s="15">
        <v>0.822222233</v>
      </c>
      <c r="E754" s="4">
        <v>7443</v>
      </c>
      <c r="F754" s="14">
        <v>0</v>
      </c>
      <c r="G754" s="31">
        <v>38.65929699</v>
      </c>
      <c r="H754" s="31">
        <v>-76.98443436</v>
      </c>
      <c r="I754" s="13">
        <v>872.4</v>
      </c>
      <c r="J754" s="12">
        <f t="shared" si="71"/>
        <v>830.8</v>
      </c>
      <c r="K754" s="26">
        <f t="shared" si="72"/>
        <v>1648.5766027210007</v>
      </c>
      <c r="L754" s="26">
        <f t="shared" si="75"/>
        <v>1736.6566027210006</v>
      </c>
      <c r="M754" s="26">
        <f t="shared" si="73"/>
        <v>1732.1066027210006</v>
      </c>
      <c r="N754" s="27">
        <f t="shared" si="74"/>
        <v>1734.3816027210005</v>
      </c>
      <c r="O754" s="12">
        <v>17.8</v>
      </c>
      <c r="P754" s="12">
        <v>51.7</v>
      </c>
      <c r="Q754" s="12">
        <v>54.4</v>
      </c>
      <c r="S754" s="28">
        <v>2.689</v>
      </c>
      <c r="T754" s="16">
        <v>214.021</v>
      </c>
      <c r="U754" s="16">
        <f t="shared" si="76"/>
        <v>290.3118333333333</v>
      </c>
      <c r="V754" s="28">
        <v>0.191</v>
      </c>
      <c r="W754" s="47">
        <v>0.905</v>
      </c>
      <c r="X754" s="47">
        <f t="shared" si="77"/>
        <v>0.8933333333333334</v>
      </c>
      <c r="Y754" s="29">
        <v>12.328</v>
      </c>
      <c r="Z754" s="27">
        <v>1734.3816027210005</v>
      </c>
    </row>
    <row r="755" spans="1:26" ht="12.75">
      <c r="A755" s="2">
        <v>37004</v>
      </c>
      <c r="B755" s="16">
        <v>113</v>
      </c>
      <c r="C755" s="31">
        <v>0.822337985</v>
      </c>
      <c r="D755" s="15">
        <v>0.822337985</v>
      </c>
      <c r="E755" s="4">
        <v>7453</v>
      </c>
      <c r="F755" s="14">
        <v>0</v>
      </c>
      <c r="G755" s="31">
        <v>38.66139564</v>
      </c>
      <c r="H755" s="31">
        <v>-76.9754595</v>
      </c>
      <c r="I755" s="13">
        <v>872.4</v>
      </c>
      <c r="J755" s="12">
        <f t="shared" si="71"/>
        <v>830.8</v>
      </c>
      <c r="K755" s="26">
        <f t="shared" si="72"/>
        <v>1648.5766027210007</v>
      </c>
      <c r="L755" s="26">
        <f t="shared" si="75"/>
        <v>1736.6566027210006</v>
      </c>
      <c r="M755" s="26">
        <f t="shared" si="73"/>
        <v>1732.1066027210006</v>
      </c>
      <c r="N755" s="27">
        <f t="shared" si="74"/>
        <v>1734.3816027210005</v>
      </c>
      <c r="O755" s="12">
        <v>17.6</v>
      </c>
      <c r="P755" s="12">
        <v>53.3</v>
      </c>
      <c r="Q755" s="12">
        <v>57.1</v>
      </c>
      <c r="S755" s="28">
        <v>2.88</v>
      </c>
      <c r="T755" s="16">
        <v>320.018</v>
      </c>
      <c r="U755" s="16">
        <f t="shared" si="76"/>
        <v>291.2921666666667</v>
      </c>
      <c r="V755" s="28">
        <v>0.192</v>
      </c>
      <c r="W755" s="47">
        <v>0.91</v>
      </c>
      <c r="X755" s="47">
        <f t="shared" si="77"/>
        <v>0.898</v>
      </c>
      <c r="Y755" s="29">
        <v>12.292</v>
      </c>
      <c r="Z755" s="27">
        <v>1734.3816027210005</v>
      </c>
    </row>
    <row r="756" spans="1:26" ht="12.75">
      <c r="A756" s="2">
        <v>37004</v>
      </c>
      <c r="B756" s="16">
        <v>113</v>
      </c>
      <c r="C756" s="31">
        <v>0.822453678</v>
      </c>
      <c r="D756" s="15">
        <v>0.822453678</v>
      </c>
      <c r="E756" s="4">
        <v>7463</v>
      </c>
      <c r="F756" s="14">
        <v>0</v>
      </c>
      <c r="G756" s="31">
        <v>38.66361383</v>
      </c>
      <c r="H756" s="31">
        <v>-76.96657925</v>
      </c>
      <c r="I756" s="13">
        <v>871.8</v>
      </c>
      <c r="J756" s="12">
        <f t="shared" si="71"/>
        <v>830.1999999999999</v>
      </c>
      <c r="K756" s="26">
        <f t="shared" si="72"/>
        <v>1654.5758453939811</v>
      </c>
      <c r="L756" s="26">
        <f t="shared" si="75"/>
        <v>1742.655845393981</v>
      </c>
      <c r="M756" s="26">
        <f t="shared" si="73"/>
        <v>1738.105845393981</v>
      </c>
      <c r="N756" s="27">
        <f t="shared" si="74"/>
        <v>1740.380845393981</v>
      </c>
      <c r="O756" s="12">
        <v>17.5</v>
      </c>
      <c r="P756" s="12">
        <v>53.8</v>
      </c>
      <c r="Q756" s="12">
        <v>55.5</v>
      </c>
      <c r="S756" s="28">
        <v>2.749</v>
      </c>
      <c r="T756" s="16">
        <v>216.115</v>
      </c>
      <c r="U756" s="16">
        <f t="shared" si="76"/>
        <v>283.55583333333334</v>
      </c>
      <c r="V756" s="28">
        <v>0.213</v>
      </c>
      <c r="W756" s="47">
        <v>0.915</v>
      </c>
      <c r="X756" s="47">
        <f t="shared" si="77"/>
        <v>0.9028333333333333</v>
      </c>
      <c r="Y756" s="29">
        <v>12.299</v>
      </c>
      <c r="Z756" s="27">
        <v>1740.380845393981</v>
      </c>
    </row>
    <row r="757" spans="1:26" ht="12.75">
      <c r="A757" s="2">
        <v>37004</v>
      </c>
      <c r="B757" s="16">
        <v>113</v>
      </c>
      <c r="C757" s="31">
        <v>0.82256943</v>
      </c>
      <c r="D757" s="15">
        <v>0.82256943</v>
      </c>
      <c r="E757" s="4">
        <v>7473</v>
      </c>
      <c r="F757" s="14">
        <v>0</v>
      </c>
      <c r="G757" s="31">
        <v>38.6660575</v>
      </c>
      <c r="H757" s="31">
        <v>-76.95793075</v>
      </c>
      <c r="I757" s="13">
        <v>871.7</v>
      </c>
      <c r="J757" s="12">
        <f t="shared" si="71"/>
        <v>830.1</v>
      </c>
      <c r="K757" s="26">
        <f t="shared" si="72"/>
        <v>1655.5761406878473</v>
      </c>
      <c r="L757" s="26">
        <f t="shared" si="75"/>
        <v>1743.6561406878473</v>
      </c>
      <c r="M757" s="26">
        <f t="shared" si="73"/>
        <v>1739.1061406878473</v>
      </c>
      <c r="N757" s="27">
        <f t="shared" si="74"/>
        <v>1741.3811406878472</v>
      </c>
      <c r="O757" s="12">
        <v>17.4</v>
      </c>
      <c r="P757" s="12">
        <v>54</v>
      </c>
      <c r="Q757" s="12">
        <v>55.9</v>
      </c>
      <c r="R757" s="1">
        <v>1.5E-05</v>
      </c>
      <c r="S757" s="28">
        <v>2.364</v>
      </c>
      <c r="T757" s="16">
        <v>59.512</v>
      </c>
      <c r="U757" s="16">
        <f t="shared" si="76"/>
        <v>267.05283333333335</v>
      </c>
      <c r="V757" s="28">
        <v>0.202</v>
      </c>
      <c r="W757" s="47">
        <v>0.919</v>
      </c>
      <c r="X757" s="47">
        <f t="shared" si="77"/>
        <v>0.9075000000000001</v>
      </c>
      <c r="Y757" s="29">
        <v>12.328</v>
      </c>
      <c r="Z757" s="27">
        <v>1741.3811406878472</v>
      </c>
    </row>
    <row r="758" spans="1:26" ht="12.75">
      <c r="A758" s="2">
        <v>37004</v>
      </c>
      <c r="B758" s="16">
        <v>113</v>
      </c>
      <c r="C758" s="31">
        <v>0.822685182</v>
      </c>
      <c r="D758" s="15">
        <v>0.822685182</v>
      </c>
      <c r="E758" s="4">
        <v>7483</v>
      </c>
      <c r="F758" s="14">
        <v>0</v>
      </c>
      <c r="G758" s="31">
        <v>38.6688516</v>
      </c>
      <c r="H758" s="31">
        <v>-76.94947035</v>
      </c>
      <c r="I758" s="13">
        <v>871.3</v>
      </c>
      <c r="J758" s="12">
        <f t="shared" si="71"/>
        <v>829.6999999999999</v>
      </c>
      <c r="K758" s="26">
        <f t="shared" si="72"/>
        <v>1659.5785272562337</v>
      </c>
      <c r="L758" s="26">
        <f t="shared" si="75"/>
        <v>1747.6585272562336</v>
      </c>
      <c r="M758" s="26">
        <f t="shared" si="73"/>
        <v>1743.1085272562336</v>
      </c>
      <c r="N758" s="27">
        <f t="shared" si="74"/>
        <v>1745.3835272562337</v>
      </c>
      <c r="O758" s="12">
        <v>17.4</v>
      </c>
      <c r="P758" s="12">
        <v>54.6</v>
      </c>
      <c r="Q758" s="12">
        <v>54.4</v>
      </c>
      <c r="S758" s="28">
        <v>2.939</v>
      </c>
      <c r="T758" s="16">
        <v>323.009</v>
      </c>
      <c r="U758" s="16">
        <f t="shared" si="76"/>
        <v>259.28316666666666</v>
      </c>
      <c r="V758" s="28">
        <v>0.171</v>
      </c>
      <c r="W758" s="47">
        <v>0.924</v>
      </c>
      <c r="X758" s="47">
        <f t="shared" si="77"/>
        <v>0.9121666666666668</v>
      </c>
      <c r="Y758" s="29">
        <v>12.293</v>
      </c>
      <c r="Z758" s="27">
        <v>1745.3835272562337</v>
      </c>
    </row>
    <row r="759" spans="1:26" ht="12.75">
      <c r="A759" s="2">
        <v>37004</v>
      </c>
      <c r="B759" s="16">
        <v>113</v>
      </c>
      <c r="C759" s="31">
        <v>0.822800934</v>
      </c>
      <c r="D759" s="15">
        <v>0.822800934</v>
      </c>
      <c r="E759" s="4">
        <v>7493</v>
      </c>
      <c r="F759" s="14">
        <v>0</v>
      </c>
      <c r="G759" s="31">
        <v>38.67189861</v>
      </c>
      <c r="H759" s="31">
        <v>-76.9412571</v>
      </c>
      <c r="I759" s="13">
        <v>872.3</v>
      </c>
      <c r="J759" s="12">
        <f t="shared" si="71"/>
        <v>830.6999999999999</v>
      </c>
      <c r="K759" s="26">
        <f t="shared" si="72"/>
        <v>1649.5761755626531</v>
      </c>
      <c r="L759" s="26">
        <f t="shared" si="75"/>
        <v>1737.656175562653</v>
      </c>
      <c r="M759" s="26">
        <f t="shared" si="73"/>
        <v>1733.106175562653</v>
      </c>
      <c r="N759" s="27">
        <f t="shared" si="74"/>
        <v>1735.381175562653</v>
      </c>
      <c r="O759" s="12">
        <v>17.5</v>
      </c>
      <c r="P759" s="12">
        <v>55.2</v>
      </c>
      <c r="Q759" s="12">
        <v>48.5</v>
      </c>
      <c r="S759" s="28">
        <v>2.564</v>
      </c>
      <c r="T759" s="16">
        <v>166.606</v>
      </c>
      <c r="U759" s="16">
        <f t="shared" si="76"/>
        <v>216.54683333333332</v>
      </c>
      <c r="V759" s="28">
        <v>0.182</v>
      </c>
      <c r="W759" s="47">
        <v>0.929</v>
      </c>
      <c r="X759" s="47">
        <f t="shared" si="77"/>
        <v>0.9170000000000001</v>
      </c>
      <c r="Y759" s="29">
        <v>12.282</v>
      </c>
      <c r="Z759" s="27">
        <v>1735.381175562653</v>
      </c>
    </row>
    <row r="760" spans="1:26" ht="12.75">
      <c r="A760" s="2">
        <v>37004</v>
      </c>
      <c r="B760" s="16">
        <v>113</v>
      </c>
      <c r="C760" s="31">
        <v>0.822916687</v>
      </c>
      <c r="D760" s="15">
        <v>0.822916687</v>
      </c>
      <c r="E760" s="4">
        <v>7503</v>
      </c>
      <c r="F760" s="14">
        <v>0</v>
      </c>
      <c r="G760" s="31">
        <v>38.67525221</v>
      </c>
      <c r="H760" s="31">
        <v>-76.93320579</v>
      </c>
      <c r="I760" s="13">
        <v>871.4</v>
      </c>
      <c r="J760" s="12">
        <f t="shared" si="71"/>
        <v>829.8</v>
      </c>
      <c r="K760" s="26">
        <f t="shared" si="72"/>
        <v>1658.5777497470986</v>
      </c>
      <c r="L760" s="26">
        <f t="shared" si="75"/>
        <v>1746.6577497470985</v>
      </c>
      <c r="M760" s="26">
        <f t="shared" si="73"/>
        <v>1742.1077497470985</v>
      </c>
      <c r="N760" s="27">
        <f t="shared" si="74"/>
        <v>1744.3827497470984</v>
      </c>
      <c r="O760" s="12">
        <v>17.4</v>
      </c>
      <c r="P760" s="12">
        <v>55.7</v>
      </c>
      <c r="Q760" s="12">
        <v>47.5</v>
      </c>
      <c r="S760" s="28">
        <v>3.994</v>
      </c>
      <c r="T760" s="16">
        <v>902.603</v>
      </c>
      <c r="U760" s="16">
        <f t="shared" si="76"/>
        <v>331.3105</v>
      </c>
      <c r="V760" s="28">
        <v>0.211</v>
      </c>
      <c r="W760" s="47">
        <v>0.934</v>
      </c>
      <c r="X760" s="47">
        <f t="shared" si="77"/>
        <v>0.9218333333333334</v>
      </c>
      <c r="Y760" s="29">
        <v>12.324</v>
      </c>
      <c r="Z760" s="27">
        <v>1744.3827497470984</v>
      </c>
    </row>
    <row r="761" spans="1:26" ht="12.75">
      <c r="A761" s="2">
        <v>37004</v>
      </c>
      <c r="B761" s="16">
        <v>113</v>
      </c>
      <c r="C761" s="31">
        <v>0.823032379</v>
      </c>
      <c r="D761" s="15">
        <v>0.823032379</v>
      </c>
      <c r="E761" s="4">
        <v>7513</v>
      </c>
      <c r="F761" s="14">
        <v>0</v>
      </c>
      <c r="G761" s="31">
        <v>38.67885658</v>
      </c>
      <c r="H761" s="31">
        <v>-76.92539751</v>
      </c>
      <c r="I761" s="13">
        <v>870.9</v>
      </c>
      <c r="J761" s="12">
        <f t="shared" si="71"/>
        <v>829.3</v>
      </c>
      <c r="K761" s="26">
        <f t="shared" si="72"/>
        <v>1663.5828438483559</v>
      </c>
      <c r="L761" s="26">
        <f t="shared" si="75"/>
        <v>1751.6628438483558</v>
      </c>
      <c r="M761" s="26">
        <f t="shared" si="73"/>
        <v>1747.1128438483559</v>
      </c>
      <c r="N761" s="27">
        <f t="shared" si="74"/>
        <v>1749.3878438483557</v>
      </c>
      <c r="O761" s="12">
        <v>17.2</v>
      </c>
      <c r="P761" s="12">
        <v>56.4</v>
      </c>
      <c r="Q761" s="12">
        <v>48.1</v>
      </c>
      <c r="S761" s="28">
        <v>2.168</v>
      </c>
      <c r="T761" s="16">
        <v>-41.5</v>
      </c>
      <c r="U761" s="16">
        <f t="shared" si="76"/>
        <v>271.05749999999995</v>
      </c>
      <c r="V761" s="28">
        <v>0.173</v>
      </c>
      <c r="W761" s="47">
        <v>0.939</v>
      </c>
      <c r="X761" s="47">
        <f t="shared" si="77"/>
        <v>0.9266666666666667</v>
      </c>
      <c r="Y761" s="29">
        <v>12.295</v>
      </c>
      <c r="Z761" s="27">
        <v>1749.3878438483557</v>
      </c>
    </row>
    <row r="762" spans="1:26" ht="12.75">
      <c r="A762" s="2">
        <v>37004</v>
      </c>
      <c r="B762" s="16">
        <v>113</v>
      </c>
      <c r="C762" s="31">
        <v>0.823148131</v>
      </c>
      <c r="D762" s="15">
        <v>0.823148131</v>
      </c>
      <c r="E762" s="4">
        <v>7523</v>
      </c>
      <c r="F762" s="14">
        <v>0</v>
      </c>
      <c r="G762" s="31">
        <v>38.68243522</v>
      </c>
      <c r="H762" s="31">
        <v>-76.91738532</v>
      </c>
      <c r="I762" s="13">
        <v>871.3</v>
      </c>
      <c r="J762" s="12">
        <f t="shared" si="71"/>
        <v>829.6999999999999</v>
      </c>
      <c r="K762" s="26">
        <f t="shared" si="72"/>
        <v>1659.5785272562337</v>
      </c>
      <c r="L762" s="26">
        <f t="shared" si="75"/>
        <v>1747.6585272562336</v>
      </c>
      <c r="M762" s="26">
        <f t="shared" si="73"/>
        <v>1743.1085272562336</v>
      </c>
      <c r="N762" s="27">
        <f t="shared" si="74"/>
        <v>1745.3835272562337</v>
      </c>
      <c r="O762" s="12">
        <v>17.4</v>
      </c>
      <c r="P762" s="12">
        <v>54.7</v>
      </c>
      <c r="Q762" s="12">
        <v>50.9</v>
      </c>
      <c r="S762" s="28">
        <v>2.503</v>
      </c>
      <c r="T762" s="16">
        <v>116.997</v>
      </c>
      <c r="U762" s="16">
        <f t="shared" si="76"/>
        <v>254.53783333333334</v>
      </c>
      <c r="V762" s="28">
        <v>0.191</v>
      </c>
      <c r="W762" s="47">
        <v>0.943</v>
      </c>
      <c r="X762" s="47">
        <f t="shared" si="77"/>
        <v>0.9313333333333333</v>
      </c>
      <c r="Y762" s="29">
        <v>12.301</v>
      </c>
      <c r="Z762" s="27">
        <v>1745.3835272562337</v>
      </c>
    </row>
    <row r="763" spans="1:26" ht="12.75">
      <c r="A763" s="2">
        <v>37004</v>
      </c>
      <c r="B763" s="16">
        <v>113</v>
      </c>
      <c r="C763" s="31">
        <v>0.823263884</v>
      </c>
      <c r="D763" s="15">
        <v>0.823263884</v>
      </c>
      <c r="E763" s="4">
        <v>7533</v>
      </c>
      <c r="F763" s="14">
        <v>0</v>
      </c>
      <c r="G763" s="31">
        <v>38.68584193</v>
      </c>
      <c r="H763" s="31">
        <v>-76.90931577</v>
      </c>
      <c r="I763" s="13">
        <v>870.8</v>
      </c>
      <c r="J763" s="12">
        <f t="shared" si="71"/>
        <v>829.1999999999999</v>
      </c>
      <c r="K763" s="26">
        <f t="shared" si="72"/>
        <v>1664.5842247807718</v>
      </c>
      <c r="L763" s="26">
        <f t="shared" si="75"/>
        <v>1752.6642247807717</v>
      </c>
      <c r="M763" s="26">
        <f t="shared" si="73"/>
        <v>1748.1142247807718</v>
      </c>
      <c r="N763" s="27">
        <f t="shared" si="74"/>
        <v>1750.3892247807717</v>
      </c>
      <c r="O763" s="12">
        <v>17.5</v>
      </c>
      <c r="P763" s="12">
        <v>53.1</v>
      </c>
      <c r="Q763" s="12">
        <v>52.1</v>
      </c>
      <c r="R763" s="1">
        <v>1.49E-05</v>
      </c>
      <c r="S763" s="28">
        <v>2.57</v>
      </c>
      <c r="T763" s="16">
        <v>170.594</v>
      </c>
      <c r="U763" s="16">
        <f t="shared" si="76"/>
        <v>273.0515</v>
      </c>
      <c r="V763" s="28">
        <v>0.191</v>
      </c>
      <c r="W763" s="47">
        <v>0.949</v>
      </c>
      <c r="X763" s="47">
        <f t="shared" si="77"/>
        <v>0.9363333333333334</v>
      </c>
      <c r="Y763" s="29">
        <v>12.311</v>
      </c>
      <c r="Z763" s="27">
        <v>1750.3892247807717</v>
      </c>
    </row>
    <row r="764" spans="1:26" ht="12.75">
      <c r="A764" s="2">
        <v>37004</v>
      </c>
      <c r="B764" s="16">
        <v>113</v>
      </c>
      <c r="C764" s="31">
        <v>0.823379636</v>
      </c>
      <c r="D764" s="15">
        <v>0.823379636</v>
      </c>
      <c r="E764" s="4">
        <v>7543</v>
      </c>
      <c r="F764" s="14">
        <v>0</v>
      </c>
      <c r="G764" s="31">
        <v>38.68920839</v>
      </c>
      <c r="H764" s="31">
        <v>-76.9012552</v>
      </c>
      <c r="I764" s="13">
        <v>875.3</v>
      </c>
      <c r="J764" s="12">
        <f t="shared" si="71"/>
        <v>833.6999999999999</v>
      </c>
      <c r="K764" s="26">
        <f t="shared" si="72"/>
        <v>1619.6412066919668</v>
      </c>
      <c r="L764" s="26">
        <f t="shared" si="75"/>
        <v>1707.7212066919667</v>
      </c>
      <c r="M764" s="26">
        <f t="shared" si="73"/>
        <v>1703.1712066919667</v>
      </c>
      <c r="N764" s="27">
        <f t="shared" si="74"/>
        <v>1705.4462066919668</v>
      </c>
      <c r="O764" s="12">
        <v>17.8</v>
      </c>
      <c r="P764" s="12">
        <v>56.6</v>
      </c>
      <c r="Q764" s="12">
        <v>50</v>
      </c>
      <c r="S764" s="28">
        <v>2.564</v>
      </c>
      <c r="T764" s="16">
        <v>171.591</v>
      </c>
      <c r="U764" s="16">
        <f t="shared" si="76"/>
        <v>247.81516666666667</v>
      </c>
      <c r="V764" s="28">
        <v>0.191</v>
      </c>
      <c r="W764" s="47">
        <v>0.953</v>
      </c>
      <c r="X764" s="47">
        <f t="shared" si="77"/>
        <v>0.9411666666666667</v>
      </c>
      <c r="Y764" s="29">
        <v>12.299</v>
      </c>
      <c r="Z764" s="27">
        <v>1705.4462066919668</v>
      </c>
    </row>
    <row r="765" spans="1:26" ht="12.75">
      <c r="A765" s="2">
        <v>37004</v>
      </c>
      <c r="B765" s="16">
        <v>113</v>
      </c>
      <c r="C765" s="31">
        <v>0.823495388</v>
      </c>
      <c r="D765" s="15">
        <v>0.823495388</v>
      </c>
      <c r="E765" s="4">
        <v>7553</v>
      </c>
      <c r="F765" s="14">
        <v>0</v>
      </c>
      <c r="G765" s="31">
        <v>38.69259071</v>
      </c>
      <c r="H765" s="31">
        <v>-76.89321036</v>
      </c>
      <c r="I765" s="13">
        <v>879.2</v>
      </c>
      <c r="J765" s="12">
        <f t="shared" si="71"/>
        <v>837.6</v>
      </c>
      <c r="K765" s="26">
        <f t="shared" si="72"/>
        <v>1580.8863821439393</v>
      </c>
      <c r="L765" s="26">
        <f t="shared" si="75"/>
        <v>1668.9663821439392</v>
      </c>
      <c r="M765" s="26">
        <f t="shared" si="73"/>
        <v>1664.4163821439392</v>
      </c>
      <c r="N765" s="27">
        <f t="shared" si="74"/>
        <v>1666.6913821439393</v>
      </c>
      <c r="O765" s="12">
        <v>18.4</v>
      </c>
      <c r="P765" s="12">
        <v>56</v>
      </c>
      <c r="Q765" s="12">
        <v>48.5</v>
      </c>
      <c r="S765" s="28">
        <v>2.809</v>
      </c>
      <c r="T765" s="16">
        <v>277.488</v>
      </c>
      <c r="U765" s="16">
        <f t="shared" si="76"/>
        <v>266.2955</v>
      </c>
      <c r="V765" s="28">
        <v>0.202</v>
      </c>
      <c r="W765" s="47">
        <v>0.958</v>
      </c>
      <c r="X765" s="47">
        <f t="shared" si="77"/>
        <v>0.9460000000000001</v>
      </c>
      <c r="Y765" s="29">
        <v>12.301</v>
      </c>
      <c r="Z765" s="27">
        <v>1666.6913821439393</v>
      </c>
    </row>
    <row r="766" spans="1:26" ht="12.75">
      <c r="A766" s="2">
        <v>37004</v>
      </c>
      <c r="B766" s="16">
        <v>113</v>
      </c>
      <c r="C766" s="31">
        <v>0.82361114</v>
      </c>
      <c r="D766" s="15">
        <v>0.82361114</v>
      </c>
      <c r="E766" s="4">
        <v>7563</v>
      </c>
      <c r="F766" s="14">
        <v>0</v>
      </c>
      <c r="G766" s="31">
        <v>38.69632972</v>
      </c>
      <c r="H766" s="31">
        <v>-76.88503915</v>
      </c>
      <c r="I766" s="13">
        <v>882.2</v>
      </c>
      <c r="J766" s="12">
        <f t="shared" si="71"/>
        <v>840.6</v>
      </c>
      <c r="K766" s="26">
        <f t="shared" si="72"/>
        <v>1551.1975719278503</v>
      </c>
      <c r="L766" s="26">
        <f t="shared" si="75"/>
        <v>1639.2775719278502</v>
      </c>
      <c r="M766" s="26">
        <f t="shared" si="73"/>
        <v>1634.7275719278502</v>
      </c>
      <c r="N766" s="27">
        <f t="shared" si="74"/>
        <v>1637.00257192785</v>
      </c>
      <c r="O766" s="12">
        <v>18.7</v>
      </c>
      <c r="P766" s="12">
        <v>55.4</v>
      </c>
      <c r="Q766" s="12">
        <v>45.9</v>
      </c>
      <c r="S766" s="28">
        <v>2.9</v>
      </c>
      <c r="T766" s="16">
        <v>330.985</v>
      </c>
      <c r="U766" s="16">
        <f t="shared" si="76"/>
        <v>171.02583333333337</v>
      </c>
      <c r="V766" s="28">
        <v>0.162</v>
      </c>
      <c r="W766" s="47">
        <v>0.962</v>
      </c>
      <c r="X766" s="47">
        <f t="shared" si="77"/>
        <v>0.9506666666666667</v>
      </c>
      <c r="Y766" s="29">
        <v>12.321</v>
      </c>
      <c r="Z766" s="27">
        <v>1637.00257192785</v>
      </c>
    </row>
    <row r="767" spans="1:26" ht="12.75">
      <c r="A767" s="2">
        <v>37004</v>
      </c>
      <c r="B767" s="16">
        <v>113</v>
      </c>
      <c r="C767" s="31">
        <v>0.823726833</v>
      </c>
      <c r="D767" s="15">
        <v>0.823726833</v>
      </c>
      <c r="E767" s="4">
        <v>7573</v>
      </c>
      <c r="F767" s="14">
        <v>0</v>
      </c>
      <c r="G767" s="31">
        <v>38.70041909</v>
      </c>
      <c r="H767" s="31">
        <v>-76.8766487</v>
      </c>
      <c r="I767" s="13">
        <v>886.4</v>
      </c>
      <c r="J767" s="12">
        <f t="shared" si="71"/>
        <v>844.8</v>
      </c>
      <c r="K767" s="26">
        <f t="shared" si="72"/>
        <v>1509.8107581656714</v>
      </c>
      <c r="L767" s="26">
        <f t="shared" si="75"/>
        <v>1597.8907581656713</v>
      </c>
      <c r="M767" s="26">
        <f t="shared" si="73"/>
        <v>1593.3407581656713</v>
      </c>
      <c r="N767" s="27">
        <f t="shared" si="74"/>
        <v>1595.6157581656712</v>
      </c>
      <c r="O767" s="12">
        <v>19</v>
      </c>
      <c r="P767" s="12">
        <v>55.1</v>
      </c>
      <c r="Q767" s="12">
        <v>42.9</v>
      </c>
      <c r="S767" s="28">
        <v>2.979</v>
      </c>
      <c r="T767" s="16">
        <v>384.582</v>
      </c>
      <c r="U767" s="16">
        <f t="shared" si="76"/>
        <v>242.0395</v>
      </c>
      <c r="V767" s="28">
        <v>0.151</v>
      </c>
      <c r="W767" s="47">
        <v>0.968</v>
      </c>
      <c r="X767" s="47">
        <f t="shared" si="77"/>
        <v>0.9554999999999999</v>
      </c>
      <c r="Y767" s="29">
        <v>12.285</v>
      </c>
      <c r="Z767" s="27">
        <v>1595.6157581656712</v>
      </c>
    </row>
    <row r="768" spans="1:26" ht="12.75">
      <c r="A768" s="2">
        <v>37004</v>
      </c>
      <c r="B768" s="16">
        <v>113</v>
      </c>
      <c r="C768" s="31">
        <v>0.823842585</v>
      </c>
      <c r="D768" s="15">
        <v>0.823842585</v>
      </c>
      <c r="E768" s="4">
        <v>7583</v>
      </c>
      <c r="F768" s="14">
        <v>0</v>
      </c>
      <c r="G768" s="31">
        <v>38.70446852</v>
      </c>
      <c r="H768" s="31">
        <v>-76.86802961</v>
      </c>
      <c r="I768" s="13">
        <v>892.2</v>
      </c>
      <c r="J768" s="12">
        <f t="shared" si="71"/>
        <v>850.6</v>
      </c>
      <c r="K768" s="26">
        <f t="shared" si="72"/>
        <v>1452.9945427018235</v>
      </c>
      <c r="L768" s="26">
        <f t="shared" si="75"/>
        <v>1541.0745427018235</v>
      </c>
      <c r="M768" s="26">
        <f t="shared" si="73"/>
        <v>1536.5245427018235</v>
      </c>
      <c r="N768" s="27">
        <f t="shared" si="74"/>
        <v>1538.7995427018236</v>
      </c>
      <c r="O768" s="12">
        <v>19.9</v>
      </c>
      <c r="P768" s="12">
        <v>54</v>
      </c>
      <c r="Q768" s="12">
        <v>46.4</v>
      </c>
      <c r="S768" s="28">
        <v>2.533</v>
      </c>
      <c r="T768" s="16">
        <v>123.079</v>
      </c>
      <c r="U768" s="16">
        <f t="shared" si="76"/>
        <v>243.05316666666667</v>
      </c>
      <c r="V768" s="28">
        <v>0.161</v>
      </c>
      <c r="W768" s="47">
        <v>0.972</v>
      </c>
      <c r="X768" s="47">
        <f t="shared" si="77"/>
        <v>0.9603333333333334</v>
      </c>
      <c r="Y768" s="29">
        <v>12.3</v>
      </c>
      <c r="Z768" s="27">
        <v>1538.7995427018236</v>
      </c>
    </row>
    <row r="769" spans="1:26" ht="12.75">
      <c r="A769" s="2">
        <v>37004</v>
      </c>
      <c r="B769" s="16">
        <v>113</v>
      </c>
      <c r="C769" s="31">
        <v>0.823958337</v>
      </c>
      <c r="D769" s="15">
        <v>0.823958337</v>
      </c>
      <c r="E769" s="4">
        <v>7593</v>
      </c>
      <c r="F769" s="14">
        <v>0</v>
      </c>
      <c r="G769" s="31">
        <v>38.70827247</v>
      </c>
      <c r="H769" s="31">
        <v>-76.85929184</v>
      </c>
      <c r="I769" s="13">
        <v>899</v>
      </c>
      <c r="J769" s="12">
        <f t="shared" si="71"/>
        <v>857.4</v>
      </c>
      <c r="K769" s="26">
        <f t="shared" si="72"/>
        <v>1386.8737374623151</v>
      </c>
      <c r="L769" s="26">
        <f t="shared" si="75"/>
        <v>1474.953737462315</v>
      </c>
      <c r="M769" s="26">
        <f t="shared" si="73"/>
        <v>1470.4037374623151</v>
      </c>
      <c r="N769" s="27">
        <f t="shared" si="74"/>
        <v>1472.678737462315</v>
      </c>
      <c r="O769" s="12">
        <v>20.4</v>
      </c>
      <c r="P769" s="12">
        <v>52.8</v>
      </c>
      <c r="Q769" s="12">
        <v>45.1</v>
      </c>
      <c r="R769" s="1">
        <v>1.9E-05</v>
      </c>
      <c r="S769" s="28">
        <v>3.12</v>
      </c>
      <c r="U769" s="16">
        <f t="shared" si="76"/>
        <v>257.545</v>
      </c>
      <c r="V769" s="28">
        <v>0.173</v>
      </c>
      <c r="X769" s="47">
        <f t="shared" si="77"/>
        <v>0.9626000000000001</v>
      </c>
      <c r="Y769" s="29">
        <v>0.046</v>
      </c>
      <c r="Z769" s="27">
        <v>1472.678737462315</v>
      </c>
    </row>
    <row r="770" spans="1:26" ht="12.75">
      <c r="A770" s="2">
        <v>37004</v>
      </c>
      <c r="B770" s="16">
        <v>113</v>
      </c>
      <c r="C770" s="31">
        <v>0.82407409</v>
      </c>
      <c r="D770" s="15">
        <v>0.82407409</v>
      </c>
      <c r="E770" s="4">
        <v>7603</v>
      </c>
      <c r="F770" s="14">
        <v>0</v>
      </c>
      <c r="G770" s="31">
        <v>38.7121398</v>
      </c>
      <c r="H770" s="31">
        <v>-76.85024775</v>
      </c>
      <c r="I770" s="13">
        <v>902</v>
      </c>
      <c r="J770" s="12">
        <f t="shared" si="71"/>
        <v>860.4</v>
      </c>
      <c r="K770" s="26">
        <f t="shared" si="72"/>
        <v>1357.8693371328807</v>
      </c>
      <c r="L770" s="26">
        <f t="shared" si="75"/>
        <v>1445.9493371328806</v>
      </c>
      <c r="M770" s="26">
        <f t="shared" si="73"/>
        <v>1441.3993371328806</v>
      </c>
      <c r="N770" s="27">
        <f t="shared" si="74"/>
        <v>1443.6743371328807</v>
      </c>
      <c r="O770" s="12">
        <v>20.5</v>
      </c>
      <c r="P770" s="12">
        <v>52.5</v>
      </c>
      <c r="Q770" s="12">
        <v>44.6</v>
      </c>
      <c r="S770" s="28">
        <v>2.148</v>
      </c>
      <c r="U770" s="16">
        <f t="shared" si="76"/>
        <v>279.0335</v>
      </c>
      <c r="V770" s="28">
        <v>0.174</v>
      </c>
      <c r="X770" s="47">
        <f t="shared" si="77"/>
        <v>0.965</v>
      </c>
      <c r="Y770" s="29">
        <v>0.041</v>
      </c>
      <c r="Z770" s="27">
        <v>1443.6743371328807</v>
      </c>
    </row>
    <row r="771" spans="1:26" ht="12.75">
      <c r="A771" s="2">
        <v>37004</v>
      </c>
      <c r="B771" s="16">
        <v>113</v>
      </c>
      <c r="C771" s="31">
        <v>0.824189842</v>
      </c>
      <c r="D771" s="15">
        <v>0.824189842</v>
      </c>
      <c r="E771" s="4">
        <v>7613</v>
      </c>
      <c r="F771" s="14">
        <v>0</v>
      </c>
      <c r="G771" s="31">
        <v>38.71645525</v>
      </c>
      <c r="H771" s="31">
        <v>-76.84113532</v>
      </c>
      <c r="I771" s="13">
        <v>907.2</v>
      </c>
      <c r="J771" s="12">
        <f t="shared" si="71"/>
        <v>865.6</v>
      </c>
      <c r="K771" s="26">
        <f t="shared" si="72"/>
        <v>1307.8337892998914</v>
      </c>
      <c r="L771" s="26">
        <f t="shared" si="75"/>
        <v>1395.9137892998913</v>
      </c>
      <c r="M771" s="26">
        <f t="shared" si="73"/>
        <v>1391.3637892998913</v>
      </c>
      <c r="N771" s="27">
        <f t="shared" si="74"/>
        <v>1393.6387892998914</v>
      </c>
      <c r="O771" s="12">
        <v>20.8</v>
      </c>
      <c r="P771" s="12">
        <v>53.3</v>
      </c>
      <c r="Q771" s="12">
        <v>47.1</v>
      </c>
      <c r="S771" s="28">
        <v>2.88</v>
      </c>
      <c r="U771" s="16">
        <f>AVERAGE(T766:T771)</f>
        <v>279.54866666666663</v>
      </c>
      <c r="V771" s="28">
        <v>0.142</v>
      </c>
      <c r="X771" s="47">
        <f>AVERAGE(W766:W771)</f>
        <v>0.9673333333333334</v>
      </c>
      <c r="Y771" s="29">
        <v>0.039</v>
      </c>
      <c r="Z771" s="27">
        <v>1393.6387892998914</v>
      </c>
    </row>
    <row r="772" spans="1:26" ht="12.75">
      <c r="A772" s="2">
        <v>37004</v>
      </c>
      <c r="B772" s="16">
        <v>113</v>
      </c>
      <c r="C772" s="31">
        <v>0.824305534</v>
      </c>
      <c r="D772" s="15">
        <v>0.824305534</v>
      </c>
      <c r="E772" s="4">
        <v>7623</v>
      </c>
      <c r="F772" s="14">
        <v>0</v>
      </c>
      <c r="G772" s="31">
        <v>38.72140309</v>
      </c>
      <c r="H772" s="31">
        <v>-76.83229048</v>
      </c>
      <c r="I772" s="13">
        <v>914.4</v>
      </c>
      <c r="J772" s="12">
        <f t="shared" si="71"/>
        <v>872.8</v>
      </c>
      <c r="K772" s="26">
        <f t="shared" si="72"/>
        <v>1239.0477886643637</v>
      </c>
      <c r="L772" s="26">
        <f t="shared" si="75"/>
        <v>1327.1277886643636</v>
      </c>
      <c r="M772" s="26">
        <f t="shared" si="73"/>
        <v>1322.5777886643637</v>
      </c>
      <c r="N772" s="27">
        <f t="shared" si="74"/>
        <v>1324.8527886643637</v>
      </c>
      <c r="O772" s="12">
        <v>20.7</v>
      </c>
      <c r="P772" s="12">
        <v>57.5</v>
      </c>
      <c r="Q772" s="12">
        <v>54.9</v>
      </c>
      <c r="S772" s="28">
        <v>2.219</v>
      </c>
      <c r="V772" s="28">
        <v>0.141</v>
      </c>
      <c r="Y772" s="29">
        <v>0.032</v>
      </c>
      <c r="Z772" s="27">
        <v>1324.8527886643637</v>
      </c>
    </row>
    <row r="773" spans="1:26" ht="12.75">
      <c r="A773" s="2">
        <v>37004</v>
      </c>
      <c r="B773" s="16">
        <v>113</v>
      </c>
      <c r="C773" s="31">
        <v>0.824421287</v>
      </c>
      <c r="D773" s="15">
        <v>0.824421287</v>
      </c>
      <c r="E773" s="4">
        <v>7633</v>
      </c>
      <c r="F773" s="14">
        <v>0</v>
      </c>
      <c r="G773" s="31">
        <v>38.72703349</v>
      </c>
      <c r="H773" s="31">
        <v>-76.824334</v>
      </c>
      <c r="I773" s="13">
        <v>922.8</v>
      </c>
      <c r="J773" s="12">
        <f t="shared" si="71"/>
        <v>881.1999999999999</v>
      </c>
      <c r="K773" s="26">
        <f t="shared" si="72"/>
        <v>1159.511044313069</v>
      </c>
      <c r="L773" s="26">
        <f t="shared" si="75"/>
        <v>1247.591044313069</v>
      </c>
      <c r="M773" s="26">
        <f t="shared" si="73"/>
        <v>1243.041044313069</v>
      </c>
      <c r="N773" s="27">
        <f t="shared" si="74"/>
        <v>1245.3160443130691</v>
      </c>
      <c r="O773" s="12">
        <v>21.7</v>
      </c>
      <c r="P773" s="12">
        <v>56.4</v>
      </c>
      <c r="Q773" s="12">
        <v>63.9</v>
      </c>
      <c r="S773" s="28">
        <v>2.24</v>
      </c>
      <c r="V773" s="28">
        <v>0.132</v>
      </c>
      <c r="Y773" s="29">
        <v>0.033</v>
      </c>
      <c r="Z773" s="27">
        <v>1245.3160443130691</v>
      </c>
    </row>
    <row r="774" spans="1:26" ht="12.75">
      <c r="A774" s="2">
        <v>37004</v>
      </c>
      <c r="B774" s="16">
        <v>113</v>
      </c>
      <c r="C774" s="31">
        <v>0.824537039</v>
      </c>
      <c r="D774" s="15">
        <v>0.824537039</v>
      </c>
      <c r="E774" s="4">
        <v>7643</v>
      </c>
      <c r="F774" s="14">
        <v>0</v>
      </c>
      <c r="G774" s="31">
        <v>38.7336352</v>
      </c>
      <c r="H774" s="31">
        <v>-76.81727506</v>
      </c>
      <c r="I774" s="13">
        <v>931.5</v>
      </c>
      <c r="J774" s="12">
        <f t="shared" si="71"/>
        <v>889.9</v>
      </c>
      <c r="K774" s="26">
        <f t="shared" si="72"/>
        <v>1077.929024072821</v>
      </c>
      <c r="L774" s="26">
        <f t="shared" si="75"/>
        <v>1166.009024072821</v>
      </c>
      <c r="M774" s="26">
        <f t="shared" si="73"/>
        <v>1161.459024072821</v>
      </c>
      <c r="N774" s="27">
        <f t="shared" si="74"/>
        <v>1163.7340240728208</v>
      </c>
      <c r="O774" s="12">
        <v>22.4</v>
      </c>
      <c r="P774" s="12">
        <v>55.7</v>
      </c>
      <c r="Q774" s="12">
        <v>68.8</v>
      </c>
      <c r="S774" s="28">
        <v>2.584</v>
      </c>
      <c r="V774" s="28">
        <v>0.121</v>
      </c>
      <c r="Y774" s="29">
        <v>0.03</v>
      </c>
      <c r="Z774" s="27">
        <v>1163.7340240728208</v>
      </c>
    </row>
    <row r="775" spans="1:26" ht="12.75">
      <c r="A775" s="2">
        <v>37004</v>
      </c>
      <c r="B775" s="16">
        <v>113</v>
      </c>
      <c r="C775" s="31">
        <v>0.824652791</v>
      </c>
      <c r="D775" s="15">
        <v>0.824652791</v>
      </c>
      <c r="E775" s="4">
        <v>7653</v>
      </c>
      <c r="F775" s="14">
        <v>0</v>
      </c>
      <c r="G775" s="31">
        <v>38.74111538</v>
      </c>
      <c r="H775" s="31">
        <v>-76.8112702</v>
      </c>
      <c r="I775" s="13">
        <v>936.1</v>
      </c>
      <c r="J775" s="12">
        <f t="shared" si="71"/>
        <v>894.5</v>
      </c>
      <c r="K775" s="26">
        <f t="shared" si="72"/>
        <v>1035.11546105157</v>
      </c>
      <c r="L775" s="26">
        <f t="shared" si="75"/>
        <v>1123.19546105157</v>
      </c>
      <c r="M775" s="26">
        <f t="shared" si="73"/>
        <v>1118.64546105157</v>
      </c>
      <c r="N775" s="27">
        <f t="shared" si="74"/>
        <v>1120.9204610515699</v>
      </c>
      <c r="O775" s="12">
        <v>22.8</v>
      </c>
      <c r="P775" s="12">
        <v>53.8</v>
      </c>
      <c r="Q775" s="12">
        <v>72.3</v>
      </c>
      <c r="R775" s="1">
        <v>3.28E-05</v>
      </c>
      <c r="S775" s="28">
        <v>2.287</v>
      </c>
      <c r="V775" s="28">
        <v>0.151</v>
      </c>
      <c r="Y775" s="29">
        <v>0.028</v>
      </c>
      <c r="Z775" s="27">
        <v>1120.9204610515699</v>
      </c>
    </row>
    <row r="776" spans="1:26" ht="12.75">
      <c r="A776" s="2">
        <v>37004</v>
      </c>
      <c r="B776" s="16">
        <v>113</v>
      </c>
      <c r="C776" s="31">
        <v>0.824768543</v>
      </c>
      <c r="D776" s="15">
        <v>0.824768543</v>
      </c>
      <c r="E776" s="4">
        <v>7663</v>
      </c>
      <c r="F776" s="14">
        <v>0</v>
      </c>
      <c r="G776" s="31">
        <v>38.74958952</v>
      </c>
      <c r="H776" s="31">
        <v>-76.80698627</v>
      </c>
      <c r="I776" s="13">
        <v>934.5</v>
      </c>
      <c r="J776" s="12">
        <f t="shared" si="71"/>
        <v>892.9</v>
      </c>
      <c r="K776" s="26">
        <f t="shared" si="72"/>
        <v>1049.9821117665635</v>
      </c>
      <c r="L776" s="26">
        <f t="shared" si="75"/>
        <v>1138.0621117665635</v>
      </c>
      <c r="M776" s="26">
        <f t="shared" si="73"/>
        <v>1133.5121117665635</v>
      </c>
      <c r="N776" s="27">
        <f t="shared" si="74"/>
        <v>1135.7871117665636</v>
      </c>
      <c r="O776" s="12">
        <v>22.1</v>
      </c>
      <c r="P776" s="12">
        <v>54.9</v>
      </c>
      <c r="Q776" s="12">
        <v>71</v>
      </c>
      <c r="S776" s="28">
        <v>1.288</v>
      </c>
      <c r="V776" s="28">
        <v>0.143</v>
      </c>
      <c r="Y776" s="29">
        <v>0.029</v>
      </c>
      <c r="Z776" s="27">
        <v>1135.7871117665636</v>
      </c>
    </row>
    <row r="777" spans="1:26" ht="12.75">
      <c r="A777" s="2">
        <v>37004</v>
      </c>
      <c r="B777" s="16">
        <v>113</v>
      </c>
      <c r="C777" s="31">
        <v>0.824884236</v>
      </c>
      <c r="D777" s="15">
        <v>0.824884236</v>
      </c>
      <c r="E777" s="4">
        <v>7673</v>
      </c>
      <c r="F777" s="14">
        <v>0</v>
      </c>
      <c r="G777" s="31">
        <v>38.75853364</v>
      </c>
      <c r="H777" s="31">
        <v>-76.80515074</v>
      </c>
      <c r="I777" s="13">
        <v>933.4</v>
      </c>
      <c r="J777" s="12">
        <f aca="true" t="shared" si="78" ref="J777:J825">(I777-41.6)</f>
        <v>891.8</v>
      </c>
      <c r="K777" s="26">
        <f aca="true" t="shared" si="79" ref="K777:K826">(8303.951372*(LN(1013.25/J777)))</f>
        <v>1060.2183953614249</v>
      </c>
      <c r="L777" s="26">
        <f t="shared" si="75"/>
        <v>1148.2983953614248</v>
      </c>
      <c r="M777" s="26">
        <f aca="true" t="shared" si="80" ref="M777:M825">(K777+83.53)</f>
        <v>1143.7483953614249</v>
      </c>
      <c r="N777" s="27">
        <f aca="true" t="shared" si="81" ref="N777:N825">AVERAGE(L777:M777)</f>
        <v>1146.0233953614247</v>
      </c>
      <c r="O777" s="12">
        <v>21.6</v>
      </c>
      <c r="P777" s="12">
        <v>55.2</v>
      </c>
      <c r="Q777" s="12">
        <v>72.8</v>
      </c>
      <c r="S777" s="28">
        <v>2.525</v>
      </c>
      <c r="V777" s="28">
        <v>0.132</v>
      </c>
      <c r="Y777" s="29">
        <v>0.027</v>
      </c>
      <c r="Z777" s="27">
        <v>1146.0233953614247</v>
      </c>
    </row>
    <row r="778" spans="1:26" ht="12.75">
      <c r="A778" s="2">
        <v>37004</v>
      </c>
      <c r="B778" s="16">
        <v>113</v>
      </c>
      <c r="C778" s="31">
        <v>0.824999988</v>
      </c>
      <c r="D778" s="15">
        <v>0.824999988</v>
      </c>
      <c r="E778" s="4">
        <v>7683</v>
      </c>
      <c r="F778" s="14">
        <v>0</v>
      </c>
      <c r="G778" s="31">
        <v>38.76694858</v>
      </c>
      <c r="H778" s="31">
        <v>-76.8068255</v>
      </c>
      <c r="I778" s="13">
        <v>934.7</v>
      </c>
      <c r="J778" s="12">
        <f t="shared" si="78"/>
        <v>893.1</v>
      </c>
      <c r="K778" s="26">
        <f t="shared" si="79"/>
        <v>1048.1223242174663</v>
      </c>
      <c r="L778" s="26">
        <f aca="true" t="shared" si="82" ref="L778:L826">(K778+88.08)</f>
        <v>1136.2023242174662</v>
      </c>
      <c r="M778" s="26">
        <f t="shared" si="80"/>
        <v>1131.6523242174662</v>
      </c>
      <c r="N778" s="27">
        <f t="shared" si="81"/>
        <v>1133.9273242174663</v>
      </c>
      <c r="O778" s="12">
        <v>21.5</v>
      </c>
      <c r="P778" s="12">
        <v>57</v>
      </c>
      <c r="Q778" s="12">
        <v>70.9</v>
      </c>
      <c r="S778" s="28">
        <v>3.375</v>
      </c>
      <c r="V778" s="28">
        <v>0.132</v>
      </c>
      <c r="Y778" s="29">
        <v>0.026</v>
      </c>
      <c r="Z778" s="27">
        <v>1133.9273242174663</v>
      </c>
    </row>
    <row r="779" spans="1:26" ht="12.75">
      <c r="A779" s="2">
        <v>37004</v>
      </c>
      <c r="B779" s="16">
        <v>113</v>
      </c>
      <c r="C779" s="31">
        <v>0.82511574</v>
      </c>
      <c r="D779" s="15">
        <v>0.82511574</v>
      </c>
      <c r="E779" s="4">
        <v>7693</v>
      </c>
      <c r="F779" s="14">
        <v>0</v>
      </c>
      <c r="G779" s="31">
        <v>38.77456871</v>
      </c>
      <c r="H779" s="31">
        <v>-76.8098968</v>
      </c>
      <c r="I779" s="13">
        <v>935.6</v>
      </c>
      <c r="J779" s="12">
        <f t="shared" si="78"/>
        <v>894</v>
      </c>
      <c r="K779" s="26">
        <f t="shared" si="79"/>
        <v>1039.7584309080603</v>
      </c>
      <c r="L779" s="26">
        <f t="shared" si="82"/>
        <v>1127.8384309080602</v>
      </c>
      <c r="M779" s="26">
        <f t="shared" si="80"/>
        <v>1123.2884309080603</v>
      </c>
      <c r="N779" s="27">
        <f t="shared" si="81"/>
        <v>1125.5634309080601</v>
      </c>
      <c r="O779" s="12">
        <v>21.4</v>
      </c>
      <c r="P779" s="12">
        <v>57.3</v>
      </c>
      <c r="Q779" s="12">
        <v>70.4</v>
      </c>
      <c r="S779" s="28">
        <v>1.015</v>
      </c>
      <c r="V779" s="28">
        <v>0.123</v>
      </c>
      <c r="Y779" s="29">
        <v>0.026</v>
      </c>
      <c r="Z779" s="27">
        <v>1125.5634309080601</v>
      </c>
    </row>
    <row r="780" spans="1:26" ht="12.75">
      <c r="A780" s="2">
        <v>37004</v>
      </c>
      <c r="B780" s="16">
        <v>113</v>
      </c>
      <c r="C780" s="31">
        <v>0.825231493</v>
      </c>
      <c r="D780" s="15">
        <v>0.825231493</v>
      </c>
      <c r="E780" s="4">
        <v>7703</v>
      </c>
      <c r="F780" s="14">
        <v>0</v>
      </c>
      <c r="G780" s="31">
        <v>38.78180535</v>
      </c>
      <c r="H780" s="31">
        <v>-76.81275226</v>
      </c>
      <c r="I780" s="13">
        <v>934.2</v>
      </c>
      <c r="J780" s="12">
        <f t="shared" si="78"/>
        <v>892.6</v>
      </c>
      <c r="K780" s="26">
        <f t="shared" si="79"/>
        <v>1052.7725743093154</v>
      </c>
      <c r="L780" s="26">
        <f t="shared" si="82"/>
        <v>1140.8525743093153</v>
      </c>
      <c r="M780" s="26">
        <f t="shared" si="80"/>
        <v>1136.3025743093153</v>
      </c>
      <c r="N780" s="27">
        <f t="shared" si="81"/>
        <v>1138.5775743093154</v>
      </c>
      <c r="O780" s="12">
        <v>21.5</v>
      </c>
      <c r="P780" s="12">
        <v>56.9</v>
      </c>
      <c r="Q780" s="12">
        <v>72</v>
      </c>
      <c r="S780" s="28">
        <v>2.566</v>
      </c>
      <c r="V780" s="28">
        <v>0.133</v>
      </c>
      <c r="Y780" s="29">
        <v>0.034</v>
      </c>
      <c r="Z780" s="27">
        <v>1138.5775743093154</v>
      </c>
    </row>
    <row r="781" spans="1:26" ht="12.75">
      <c r="A781" s="2">
        <v>37004</v>
      </c>
      <c r="B781" s="16">
        <v>113</v>
      </c>
      <c r="C781" s="31">
        <v>0.825347245</v>
      </c>
      <c r="D781" s="15">
        <v>0.825347245</v>
      </c>
      <c r="E781" s="4">
        <v>7713</v>
      </c>
      <c r="F781" s="14">
        <v>0</v>
      </c>
      <c r="G781" s="31">
        <v>38.78913798</v>
      </c>
      <c r="H781" s="31">
        <v>-76.81530131</v>
      </c>
      <c r="I781" s="13">
        <v>935.9</v>
      </c>
      <c r="J781" s="12">
        <f t="shared" si="78"/>
        <v>894.3</v>
      </c>
      <c r="K781" s="26">
        <f t="shared" si="79"/>
        <v>1036.9723374841733</v>
      </c>
      <c r="L781" s="26">
        <f t="shared" si="82"/>
        <v>1125.0523374841732</v>
      </c>
      <c r="M781" s="26">
        <f t="shared" si="80"/>
        <v>1120.5023374841733</v>
      </c>
      <c r="N781" s="27">
        <f t="shared" si="81"/>
        <v>1122.7773374841731</v>
      </c>
      <c r="O781" s="12">
        <v>21.5</v>
      </c>
      <c r="P781" s="12">
        <v>56.8</v>
      </c>
      <c r="Q781" s="12">
        <v>72.5</v>
      </c>
      <c r="R781" s="1">
        <v>2.97E-05</v>
      </c>
      <c r="S781" s="28">
        <v>2.159</v>
      </c>
      <c r="V781" s="28">
        <v>0.141</v>
      </c>
      <c r="Y781" s="29">
        <v>0.035</v>
      </c>
      <c r="Z781" s="27">
        <v>1122.7773374841731</v>
      </c>
    </row>
    <row r="782" spans="1:26" ht="12.75">
      <c r="A782" s="2">
        <v>37004</v>
      </c>
      <c r="B782" s="16">
        <v>113</v>
      </c>
      <c r="C782" s="31">
        <v>0.825462937</v>
      </c>
      <c r="D782" s="15">
        <v>0.825462937</v>
      </c>
      <c r="E782" s="4">
        <v>7723</v>
      </c>
      <c r="F782" s="14">
        <v>0</v>
      </c>
      <c r="G782" s="31">
        <v>38.79639615</v>
      </c>
      <c r="H782" s="31">
        <v>-76.81766242</v>
      </c>
      <c r="I782" s="13">
        <v>935.7</v>
      </c>
      <c r="J782" s="12">
        <f t="shared" si="78"/>
        <v>894.1</v>
      </c>
      <c r="K782" s="26">
        <f t="shared" si="79"/>
        <v>1038.8296292324665</v>
      </c>
      <c r="L782" s="26">
        <f t="shared" si="82"/>
        <v>1126.9096292324664</v>
      </c>
      <c r="M782" s="26">
        <f t="shared" si="80"/>
        <v>1122.3596292324664</v>
      </c>
      <c r="N782" s="27">
        <f t="shared" si="81"/>
        <v>1124.6346292324665</v>
      </c>
      <c r="O782" s="12">
        <v>21.4</v>
      </c>
      <c r="P782" s="12">
        <v>56.6</v>
      </c>
      <c r="Q782" s="12">
        <v>74.4</v>
      </c>
      <c r="S782" s="28">
        <v>2.299</v>
      </c>
      <c r="V782" s="28">
        <v>0.121</v>
      </c>
      <c r="Y782" s="29">
        <v>0.04</v>
      </c>
      <c r="Z782" s="27">
        <v>1124.6346292324665</v>
      </c>
    </row>
    <row r="783" spans="1:26" ht="12.75">
      <c r="A783" s="2">
        <v>37004</v>
      </c>
      <c r="B783" s="16">
        <v>113</v>
      </c>
      <c r="C783" s="31">
        <v>0.82557869</v>
      </c>
      <c r="D783" s="15">
        <v>0.82557869</v>
      </c>
      <c r="E783" s="4">
        <v>7733</v>
      </c>
      <c r="F783" s="14">
        <v>0</v>
      </c>
      <c r="G783" s="31">
        <v>38.80357125</v>
      </c>
      <c r="H783" s="31">
        <v>-76.82015515</v>
      </c>
      <c r="I783" s="13">
        <v>935.9</v>
      </c>
      <c r="J783" s="12">
        <f t="shared" si="78"/>
        <v>894.3</v>
      </c>
      <c r="K783" s="26">
        <f t="shared" si="79"/>
        <v>1036.9723374841733</v>
      </c>
      <c r="L783" s="26">
        <f t="shared" si="82"/>
        <v>1125.0523374841732</v>
      </c>
      <c r="M783" s="26">
        <f t="shared" si="80"/>
        <v>1120.5023374841733</v>
      </c>
      <c r="N783" s="27">
        <f t="shared" si="81"/>
        <v>1122.7773374841731</v>
      </c>
      <c r="O783" s="12">
        <v>21.4</v>
      </c>
      <c r="P783" s="12">
        <v>56.4</v>
      </c>
      <c r="Q783" s="12">
        <v>72.4</v>
      </c>
      <c r="S783" s="28">
        <v>2.279</v>
      </c>
      <c r="V783" s="28">
        <v>0.143</v>
      </c>
      <c r="Y783" s="29">
        <v>0.037</v>
      </c>
      <c r="Z783" s="27">
        <v>1122.7773374841731</v>
      </c>
    </row>
    <row r="784" spans="1:26" ht="12.75">
      <c r="A784" s="2">
        <v>37004</v>
      </c>
      <c r="B784" s="16">
        <v>113</v>
      </c>
      <c r="C784" s="31">
        <v>0.825694442</v>
      </c>
      <c r="D784" s="15">
        <v>0.825694442</v>
      </c>
      <c r="E784" s="4">
        <v>7743</v>
      </c>
      <c r="F784" s="14">
        <v>0</v>
      </c>
      <c r="G784" s="31">
        <v>38.81081093</v>
      </c>
      <c r="H784" s="31">
        <v>-76.8229935</v>
      </c>
      <c r="I784" s="13">
        <v>937</v>
      </c>
      <c r="J784" s="12">
        <f t="shared" si="78"/>
        <v>895.4</v>
      </c>
      <c r="K784" s="26">
        <f t="shared" si="79"/>
        <v>1026.7646516603809</v>
      </c>
      <c r="L784" s="26">
        <f t="shared" si="82"/>
        <v>1114.8446516603808</v>
      </c>
      <c r="M784" s="26">
        <f t="shared" si="80"/>
        <v>1110.2946516603809</v>
      </c>
      <c r="N784" s="27">
        <f t="shared" si="81"/>
        <v>1112.5696516603807</v>
      </c>
      <c r="O784" s="12">
        <v>21.4</v>
      </c>
      <c r="P784" s="12">
        <v>57.3</v>
      </c>
      <c r="Q784" s="12">
        <v>71.4</v>
      </c>
      <c r="S784" s="28">
        <v>2.681</v>
      </c>
      <c r="V784" s="28">
        <v>0.122</v>
      </c>
      <c r="Y784" s="29">
        <v>0.036</v>
      </c>
      <c r="Z784" s="27">
        <v>1112.5696516603807</v>
      </c>
    </row>
    <row r="785" spans="1:26" ht="12.75">
      <c r="A785" s="2">
        <v>37004</v>
      </c>
      <c r="B785" s="16">
        <v>113</v>
      </c>
      <c r="C785" s="31">
        <v>0.825810194</v>
      </c>
      <c r="D785" s="15">
        <v>0.825810194</v>
      </c>
      <c r="E785" s="4">
        <v>7753</v>
      </c>
      <c r="F785" s="14">
        <v>0</v>
      </c>
      <c r="G785" s="31">
        <v>38.81787322</v>
      </c>
      <c r="H785" s="31">
        <v>-76.82590426</v>
      </c>
      <c r="I785" s="13">
        <v>936.4</v>
      </c>
      <c r="J785" s="12">
        <f t="shared" si="78"/>
        <v>894.8</v>
      </c>
      <c r="K785" s="26">
        <f t="shared" si="79"/>
        <v>1032.3309247134011</v>
      </c>
      <c r="L785" s="26">
        <f t="shared" si="82"/>
        <v>1120.410924713401</v>
      </c>
      <c r="M785" s="26">
        <f t="shared" si="80"/>
        <v>1115.8609247134011</v>
      </c>
      <c r="N785" s="27">
        <f t="shared" si="81"/>
        <v>1118.135924713401</v>
      </c>
      <c r="O785" s="12">
        <v>21.3</v>
      </c>
      <c r="P785" s="12">
        <v>57.5</v>
      </c>
      <c r="Q785" s="12">
        <v>72</v>
      </c>
      <c r="S785" s="28">
        <v>1.824</v>
      </c>
      <c r="V785" s="28">
        <v>0.143</v>
      </c>
      <c r="Y785" s="29">
        <v>0.034</v>
      </c>
      <c r="Z785" s="27">
        <v>1118.135924713401</v>
      </c>
    </row>
    <row r="786" spans="1:26" ht="12.75">
      <c r="A786" s="2">
        <v>37004</v>
      </c>
      <c r="B786" s="16">
        <v>113</v>
      </c>
      <c r="C786" s="31">
        <v>0.825925946</v>
      </c>
      <c r="D786" s="15">
        <v>0.825925946</v>
      </c>
      <c r="E786" s="4">
        <v>7763</v>
      </c>
      <c r="F786" s="14">
        <v>0</v>
      </c>
      <c r="G786" s="31">
        <v>38.82494146</v>
      </c>
      <c r="H786" s="31">
        <v>-76.82855519</v>
      </c>
      <c r="I786" s="13">
        <v>936.2</v>
      </c>
      <c r="J786" s="12">
        <f t="shared" si="78"/>
        <v>894.6</v>
      </c>
      <c r="K786" s="26">
        <f t="shared" si="79"/>
        <v>1034.187178520615</v>
      </c>
      <c r="L786" s="26">
        <f t="shared" si="82"/>
        <v>1122.2671785206148</v>
      </c>
      <c r="M786" s="26">
        <f t="shared" si="80"/>
        <v>1117.7171785206149</v>
      </c>
      <c r="N786" s="27">
        <f t="shared" si="81"/>
        <v>1119.9921785206147</v>
      </c>
      <c r="O786" s="12">
        <v>21.3</v>
      </c>
      <c r="P786" s="12">
        <v>57.6</v>
      </c>
      <c r="Q786" s="12">
        <v>72.4</v>
      </c>
      <c r="S786" s="28">
        <v>1.964</v>
      </c>
      <c r="V786" s="28">
        <v>0.132</v>
      </c>
      <c r="Y786" s="29">
        <v>0.032</v>
      </c>
      <c r="Z786" s="27">
        <v>1119.9921785206147</v>
      </c>
    </row>
    <row r="787" spans="1:26" ht="12.75">
      <c r="A787" s="2">
        <v>37004</v>
      </c>
      <c r="B787" s="16">
        <v>113</v>
      </c>
      <c r="C787" s="31">
        <v>0.826041639</v>
      </c>
      <c r="D787" s="15">
        <v>0.826041639</v>
      </c>
      <c r="E787" s="4">
        <v>7773</v>
      </c>
      <c r="F787" s="14">
        <v>0</v>
      </c>
      <c r="G787" s="31">
        <v>38.83206536</v>
      </c>
      <c r="H787" s="31">
        <v>-76.83088314</v>
      </c>
      <c r="I787" s="13">
        <v>935.2</v>
      </c>
      <c r="J787" s="12">
        <f t="shared" si="78"/>
        <v>893.6</v>
      </c>
      <c r="K787" s="26">
        <f t="shared" si="79"/>
        <v>1043.4746768291147</v>
      </c>
      <c r="L787" s="26">
        <f t="shared" si="82"/>
        <v>1131.5546768291147</v>
      </c>
      <c r="M787" s="26">
        <f t="shared" si="80"/>
        <v>1127.0046768291147</v>
      </c>
      <c r="N787" s="27">
        <f t="shared" si="81"/>
        <v>1129.2796768291146</v>
      </c>
      <c r="O787" s="12">
        <v>21.1</v>
      </c>
      <c r="P787" s="12">
        <v>58</v>
      </c>
      <c r="Q787" s="12">
        <v>73.4</v>
      </c>
      <c r="R787" s="1">
        <v>2.71E-05</v>
      </c>
      <c r="S787" s="28">
        <v>2.019</v>
      </c>
      <c r="V787" s="28">
        <v>0.131</v>
      </c>
      <c r="Y787" s="29">
        <v>0.031</v>
      </c>
      <c r="Z787" s="27">
        <v>1129.2796768291146</v>
      </c>
    </row>
    <row r="788" spans="1:26" ht="12.75">
      <c r="A788" s="2">
        <v>37004</v>
      </c>
      <c r="B788" s="16">
        <v>113</v>
      </c>
      <c r="C788" s="31">
        <v>0.826157391</v>
      </c>
      <c r="D788" s="15">
        <v>0.826157391</v>
      </c>
      <c r="E788" s="4">
        <v>7783</v>
      </c>
      <c r="F788" s="14">
        <v>0</v>
      </c>
      <c r="G788" s="31">
        <v>38.83915002</v>
      </c>
      <c r="H788" s="31">
        <v>-76.83302601</v>
      </c>
      <c r="I788" s="13">
        <v>936.4</v>
      </c>
      <c r="J788" s="12">
        <f t="shared" si="78"/>
        <v>894.8</v>
      </c>
      <c r="K788" s="26">
        <f t="shared" si="79"/>
        <v>1032.3309247134011</v>
      </c>
      <c r="L788" s="26">
        <f t="shared" si="82"/>
        <v>1120.410924713401</v>
      </c>
      <c r="M788" s="26">
        <f t="shared" si="80"/>
        <v>1115.8609247134011</v>
      </c>
      <c r="N788" s="27">
        <f t="shared" si="81"/>
        <v>1118.135924713401</v>
      </c>
      <c r="O788" s="12">
        <v>21.2</v>
      </c>
      <c r="P788" s="12">
        <v>57.8</v>
      </c>
      <c r="Q788" s="12">
        <v>74.4</v>
      </c>
      <c r="S788" s="28">
        <v>2.288</v>
      </c>
      <c r="V788" s="28">
        <v>0.122</v>
      </c>
      <c r="Y788" s="29">
        <v>0.031</v>
      </c>
      <c r="Z788" s="27">
        <v>1118.135924713401</v>
      </c>
    </row>
    <row r="789" spans="1:26" ht="12.75">
      <c r="A789" s="2">
        <v>37004</v>
      </c>
      <c r="B789" s="16">
        <v>113</v>
      </c>
      <c r="C789" s="31">
        <v>0.826273143</v>
      </c>
      <c r="D789" s="15">
        <v>0.826273143</v>
      </c>
      <c r="E789" s="4">
        <v>7793</v>
      </c>
      <c r="F789" s="14">
        <v>0</v>
      </c>
      <c r="G789" s="31">
        <v>38.84626524</v>
      </c>
      <c r="H789" s="31">
        <v>-76.83513863</v>
      </c>
      <c r="I789" s="13">
        <v>937</v>
      </c>
      <c r="J789" s="12">
        <f t="shared" si="78"/>
        <v>895.4</v>
      </c>
      <c r="K789" s="26">
        <f t="shared" si="79"/>
        <v>1026.7646516603809</v>
      </c>
      <c r="L789" s="26">
        <f t="shared" si="82"/>
        <v>1114.8446516603808</v>
      </c>
      <c r="M789" s="26">
        <f t="shared" si="80"/>
        <v>1110.2946516603809</v>
      </c>
      <c r="N789" s="27">
        <f t="shared" si="81"/>
        <v>1112.5696516603807</v>
      </c>
      <c r="O789" s="12">
        <v>21.4</v>
      </c>
      <c r="P789" s="12">
        <v>57.7</v>
      </c>
      <c r="Q789" s="12">
        <v>71.1</v>
      </c>
      <c r="S789" s="28">
        <v>2.26</v>
      </c>
      <c r="V789" s="28">
        <v>0.143</v>
      </c>
      <c r="Y789" s="29">
        <v>0.031</v>
      </c>
      <c r="Z789" s="27">
        <v>1112.5696516603807</v>
      </c>
    </row>
    <row r="790" spans="1:26" ht="12.75">
      <c r="A790" s="2">
        <v>37004</v>
      </c>
      <c r="B790" s="16">
        <v>113</v>
      </c>
      <c r="C790" s="31">
        <v>0.826388896</v>
      </c>
      <c r="D790" s="15">
        <v>0.826388896</v>
      </c>
      <c r="E790" s="4">
        <v>7803</v>
      </c>
      <c r="F790" s="14">
        <v>0</v>
      </c>
      <c r="G790" s="31">
        <v>38.85333331</v>
      </c>
      <c r="H790" s="31">
        <v>-76.83724162</v>
      </c>
      <c r="I790" s="13">
        <v>935.4</v>
      </c>
      <c r="J790" s="12">
        <f t="shared" si="78"/>
        <v>893.8</v>
      </c>
      <c r="K790" s="26">
        <f t="shared" si="79"/>
        <v>1041.6163459783475</v>
      </c>
      <c r="L790" s="26">
        <f t="shared" si="82"/>
        <v>1129.6963459783474</v>
      </c>
      <c r="M790" s="26">
        <f t="shared" si="80"/>
        <v>1125.1463459783474</v>
      </c>
      <c r="N790" s="27">
        <f t="shared" si="81"/>
        <v>1127.4213459783473</v>
      </c>
      <c r="O790" s="12">
        <v>21.2</v>
      </c>
      <c r="P790" s="12">
        <v>57</v>
      </c>
      <c r="Q790" s="12">
        <v>72.9</v>
      </c>
      <c r="S790" s="28">
        <v>1.861</v>
      </c>
      <c r="V790" s="28">
        <v>0.124</v>
      </c>
      <c r="Y790" s="29">
        <v>0.033</v>
      </c>
      <c r="Z790" s="27">
        <v>1127.4213459783473</v>
      </c>
    </row>
    <row r="791" spans="1:26" ht="12.75">
      <c r="A791" s="2">
        <v>37004</v>
      </c>
      <c r="B791" s="16">
        <v>113</v>
      </c>
      <c r="C791" s="31">
        <v>0.826504648</v>
      </c>
      <c r="D791" s="15">
        <v>0.826504648</v>
      </c>
      <c r="E791" s="4">
        <v>7813</v>
      </c>
      <c r="F791" s="14">
        <v>0</v>
      </c>
      <c r="G791" s="31">
        <v>38.86044811</v>
      </c>
      <c r="H791" s="31">
        <v>-76.83931336</v>
      </c>
      <c r="I791" s="13">
        <v>935</v>
      </c>
      <c r="J791" s="12">
        <f t="shared" si="78"/>
        <v>893.4</v>
      </c>
      <c r="K791" s="26">
        <f t="shared" si="79"/>
        <v>1045.3334236464998</v>
      </c>
      <c r="L791" s="26">
        <f t="shared" si="82"/>
        <v>1133.4134236464997</v>
      </c>
      <c r="M791" s="26">
        <f t="shared" si="80"/>
        <v>1128.8634236464998</v>
      </c>
      <c r="N791" s="27">
        <f t="shared" si="81"/>
        <v>1131.1384236464996</v>
      </c>
      <c r="O791" s="12">
        <v>21.2</v>
      </c>
      <c r="P791" s="12">
        <v>58.4</v>
      </c>
      <c r="Q791" s="12">
        <v>72</v>
      </c>
      <c r="S791" s="28">
        <v>2.438</v>
      </c>
      <c r="V791" s="28">
        <v>0.126</v>
      </c>
      <c r="Y791" s="29">
        <v>0.032</v>
      </c>
      <c r="Z791" s="27">
        <v>1131.1384236464996</v>
      </c>
    </row>
    <row r="792" spans="1:26" ht="12.75">
      <c r="A792" s="2">
        <v>37004</v>
      </c>
      <c r="B792" s="16">
        <v>113</v>
      </c>
      <c r="C792" s="31">
        <v>0.8266204</v>
      </c>
      <c r="D792" s="15">
        <v>0.8266204</v>
      </c>
      <c r="E792" s="4">
        <v>7823</v>
      </c>
      <c r="F792" s="14">
        <v>0</v>
      </c>
      <c r="G792" s="31">
        <v>38.86744811</v>
      </c>
      <c r="H792" s="31">
        <v>-76.84181464</v>
      </c>
      <c r="I792" s="13">
        <v>937.2</v>
      </c>
      <c r="J792" s="12">
        <f t="shared" si="78"/>
        <v>895.6</v>
      </c>
      <c r="K792" s="26">
        <f t="shared" si="79"/>
        <v>1024.910056148037</v>
      </c>
      <c r="L792" s="26">
        <f t="shared" si="82"/>
        <v>1112.990056148037</v>
      </c>
      <c r="M792" s="26">
        <f t="shared" si="80"/>
        <v>1108.440056148037</v>
      </c>
      <c r="N792" s="27">
        <f t="shared" si="81"/>
        <v>1110.715056148037</v>
      </c>
      <c r="O792" s="12">
        <v>21.5</v>
      </c>
      <c r="P792" s="12">
        <v>58.3</v>
      </c>
      <c r="Q792" s="12">
        <v>70.1</v>
      </c>
      <c r="S792" s="28">
        <v>2.181</v>
      </c>
      <c r="V792" s="28">
        <v>0.134</v>
      </c>
      <c r="Y792" s="29">
        <v>0.033</v>
      </c>
      <c r="Z792" s="27">
        <v>1110.715056148037</v>
      </c>
    </row>
    <row r="793" spans="1:26" ht="12.75">
      <c r="A793" s="2">
        <v>37004</v>
      </c>
      <c r="B793" s="16">
        <v>113</v>
      </c>
      <c r="C793" s="31">
        <v>0.826736093</v>
      </c>
      <c r="D793" s="15">
        <v>0.826736093</v>
      </c>
      <c r="E793" s="4">
        <v>7833</v>
      </c>
      <c r="F793" s="14">
        <v>0</v>
      </c>
      <c r="G793" s="31">
        <v>38.87407825</v>
      </c>
      <c r="H793" s="31">
        <v>-76.84541316</v>
      </c>
      <c r="I793" s="13">
        <v>947.1</v>
      </c>
      <c r="J793" s="12">
        <f t="shared" si="78"/>
        <v>905.5</v>
      </c>
      <c r="K793" s="26">
        <f t="shared" si="79"/>
        <v>933.6214585937305</v>
      </c>
      <c r="L793" s="26">
        <f t="shared" si="82"/>
        <v>1021.7014585937305</v>
      </c>
      <c r="M793" s="26">
        <f t="shared" si="80"/>
        <v>1017.1514585937305</v>
      </c>
      <c r="N793" s="27">
        <f t="shared" si="81"/>
        <v>1019.4264585937306</v>
      </c>
      <c r="O793" s="12">
        <v>23.1</v>
      </c>
      <c r="P793" s="12">
        <v>55.7</v>
      </c>
      <c r="Q793" s="12">
        <v>69.4</v>
      </c>
      <c r="R793" s="1">
        <v>3.15E-05</v>
      </c>
      <c r="S793" s="28">
        <v>2.374</v>
      </c>
      <c r="V793" s="28">
        <v>0.122</v>
      </c>
      <c r="Y793" s="29">
        <v>0.038</v>
      </c>
      <c r="Z793" s="27">
        <v>1019.4264585937306</v>
      </c>
    </row>
    <row r="794" spans="1:26" ht="12.75">
      <c r="A794" s="2">
        <v>37004</v>
      </c>
      <c r="B794" s="16">
        <v>113</v>
      </c>
      <c r="C794" s="31">
        <v>0.826851845</v>
      </c>
      <c r="D794" s="15">
        <v>0.826851845</v>
      </c>
      <c r="E794" s="4">
        <v>7843</v>
      </c>
      <c r="F794" s="14">
        <v>0</v>
      </c>
      <c r="G794" s="31">
        <v>38.88043473</v>
      </c>
      <c r="H794" s="31">
        <v>-76.84989522</v>
      </c>
      <c r="I794" s="13">
        <v>955.7</v>
      </c>
      <c r="J794" s="12">
        <f t="shared" si="78"/>
        <v>914.1</v>
      </c>
      <c r="K794" s="26">
        <f t="shared" si="79"/>
        <v>855.1267195788186</v>
      </c>
      <c r="L794" s="26">
        <f t="shared" si="82"/>
        <v>943.2067195788186</v>
      </c>
      <c r="M794" s="26">
        <f t="shared" si="80"/>
        <v>938.6567195788185</v>
      </c>
      <c r="N794" s="27">
        <f t="shared" si="81"/>
        <v>940.9317195788185</v>
      </c>
      <c r="O794" s="12">
        <v>24.3</v>
      </c>
      <c r="P794" s="12">
        <v>52.4</v>
      </c>
      <c r="Q794" s="12">
        <v>73.9</v>
      </c>
      <c r="S794" s="28">
        <v>2.009</v>
      </c>
      <c r="V794" s="28">
        <v>0.134</v>
      </c>
      <c r="Y794" s="29">
        <v>0.034</v>
      </c>
      <c r="Z794" s="27">
        <v>940.9317195788185</v>
      </c>
    </row>
    <row r="795" spans="1:26" ht="12.75">
      <c r="A795" s="2">
        <v>37004</v>
      </c>
      <c r="B795" s="16">
        <v>113</v>
      </c>
      <c r="C795" s="31">
        <v>0.826967597</v>
      </c>
      <c r="D795" s="15">
        <v>0.826967597</v>
      </c>
      <c r="E795" s="4">
        <v>7853</v>
      </c>
      <c r="F795" s="14">
        <v>0</v>
      </c>
      <c r="G795" s="31">
        <v>38.88700527</v>
      </c>
      <c r="H795" s="31">
        <v>-76.85496767</v>
      </c>
      <c r="I795" s="13">
        <v>961.4</v>
      </c>
      <c r="J795" s="12">
        <f t="shared" si="78"/>
        <v>919.8</v>
      </c>
      <c r="K795" s="26">
        <f t="shared" si="79"/>
        <v>803.5070290401038</v>
      </c>
      <c r="L795" s="26">
        <f t="shared" si="82"/>
        <v>891.5870290401039</v>
      </c>
      <c r="M795" s="26">
        <f t="shared" si="80"/>
        <v>887.0370290401038</v>
      </c>
      <c r="N795" s="27">
        <f t="shared" si="81"/>
        <v>889.3120290401039</v>
      </c>
      <c r="O795" s="12">
        <v>24.8</v>
      </c>
      <c r="P795" s="12">
        <v>51.1</v>
      </c>
      <c r="Q795" s="12">
        <v>71.9</v>
      </c>
      <c r="S795" s="28">
        <v>3.109</v>
      </c>
      <c r="V795" s="28">
        <v>0.142</v>
      </c>
      <c r="Y795" s="29">
        <v>0.036</v>
      </c>
      <c r="Z795" s="27">
        <v>889.3120290401039</v>
      </c>
    </row>
    <row r="796" spans="1:26" ht="12.75">
      <c r="A796" s="2">
        <v>37004</v>
      </c>
      <c r="B796" s="16">
        <v>113</v>
      </c>
      <c r="C796" s="31">
        <v>0.827083349</v>
      </c>
      <c r="D796" s="15">
        <v>0.827083349</v>
      </c>
      <c r="E796" s="4">
        <v>7863</v>
      </c>
      <c r="F796" s="14">
        <v>0</v>
      </c>
      <c r="G796" s="31">
        <v>38.89402125</v>
      </c>
      <c r="H796" s="31">
        <v>-76.86037675</v>
      </c>
      <c r="I796" s="13">
        <v>964.7</v>
      </c>
      <c r="J796" s="12">
        <f t="shared" si="78"/>
        <v>923.1</v>
      </c>
      <c r="K796" s="26">
        <f t="shared" si="79"/>
        <v>773.767956039426</v>
      </c>
      <c r="L796" s="26">
        <f t="shared" si="82"/>
        <v>861.8479560394261</v>
      </c>
      <c r="M796" s="26">
        <f t="shared" si="80"/>
        <v>857.297956039426</v>
      </c>
      <c r="N796" s="27">
        <f t="shared" si="81"/>
        <v>859.5729560394261</v>
      </c>
      <c r="O796" s="12">
        <v>25</v>
      </c>
      <c r="P796" s="12">
        <v>51.2</v>
      </c>
      <c r="Q796" s="12">
        <v>70.4</v>
      </c>
      <c r="S796" s="28">
        <v>1.404</v>
      </c>
      <c r="V796" s="28">
        <v>0.131</v>
      </c>
      <c r="Y796" s="29">
        <v>0.04</v>
      </c>
      <c r="Z796" s="27">
        <v>859.5729560394261</v>
      </c>
    </row>
    <row r="797" spans="1:26" ht="12.75">
      <c r="A797" s="2">
        <v>37004</v>
      </c>
      <c r="B797" s="16">
        <v>113</v>
      </c>
      <c r="C797" s="31">
        <v>0.827199101</v>
      </c>
      <c r="D797" s="15">
        <v>0.827199101</v>
      </c>
      <c r="E797" s="4">
        <v>7873</v>
      </c>
      <c r="F797" s="14">
        <v>0</v>
      </c>
      <c r="G797" s="31">
        <v>38.90187149</v>
      </c>
      <c r="H797" s="31">
        <v>-76.86524681</v>
      </c>
      <c r="I797" s="13">
        <v>972.3</v>
      </c>
      <c r="J797" s="12">
        <f t="shared" si="78"/>
        <v>930.6999999999999</v>
      </c>
      <c r="K797" s="26">
        <f t="shared" si="79"/>
        <v>705.6803694569109</v>
      </c>
      <c r="L797" s="26">
        <f t="shared" si="82"/>
        <v>793.7603694569109</v>
      </c>
      <c r="M797" s="26">
        <f t="shared" si="80"/>
        <v>789.2103694569108</v>
      </c>
      <c r="N797" s="27">
        <f t="shared" si="81"/>
        <v>791.4853694569108</v>
      </c>
      <c r="O797" s="12">
        <v>25.7</v>
      </c>
      <c r="P797" s="12">
        <v>50.7</v>
      </c>
      <c r="Q797" s="12">
        <v>67.4</v>
      </c>
      <c r="S797" s="28">
        <v>2.344</v>
      </c>
      <c r="V797" s="28">
        <v>0.122</v>
      </c>
      <c r="Y797" s="29">
        <v>0.032</v>
      </c>
      <c r="Z797" s="27">
        <v>791.4853694569108</v>
      </c>
    </row>
    <row r="798" spans="1:26" ht="12.75">
      <c r="A798" s="2">
        <v>37004</v>
      </c>
      <c r="B798" s="16">
        <v>113</v>
      </c>
      <c r="C798" s="31">
        <v>0.827314794</v>
      </c>
      <c r="D798" s="15">
        <v>0.827314794</v>
      </c>
      <c r="E798" s="4">
        <v>7883</v>
      </c>
      <c r="F798" s="14">
        <v>0</v>
      </c>
      <c r="G798" s="31">
        <v>38.90941641</v>
      </c>
      <c r="H798" s="31">
        <v>-76.87009</v>
      </c>
      <c r="I798" s="13">
        <v>981.7</v>
      </c>
      <c r="J798" s="12">
        <f t="shared" si="78"/>
        <v>940.1</v>
      </c>
      <c r="K798" s="26">
        <f t="shared" si="79"/>
        <v>622.231791526246</v>
      </c>
      <c r="L798" s="26">
        <f t="shared" si="82"/>
        <v>710.311791526246</v>
      </c>
      <c r="M798" s="26">
        <f t="shared" si="80"/>
        <v>705.7617915262459</v>
      </c>
      <c r="N798" s="27">
        <f t="shared" si="81"/>
        <v>708.0367915262459</v>
      </c>
      <c r="O798" s="12">
        <v>26.4</v>
      </c>
      <c r="P798" s="12">
        <v>49.3</v>
      </c>
      <c r="Q798" s="12">
        <v>70.4</v>
      </c>
      <c r="S798" s="28">
        <v>3.099</v>
      </c>
      <c r="V798" s="28">
        <v>0.132</v>
      </c>
      <c r="Y798" s="29">
        <v>0.034</v>
      </c>
      <c r="Z798" s="27">
        <v>708.0367915262459</v>
      </c>
    </row>
    <row r="799" spans="1:26" ht="12.75">
      <c r="A799" s="2">
        <v>37004</v>
      </c>
      <c r="B799" s="16">
        <v>113</v>
      </c>
      <c r="C799" s="31">
        <v>0.827430546</v>
      </c>
      <c r="D799" s="15">
        <v>0.827430546</v>
      </c>
      <c r="E799" s="4">
        <v>7893</v>
      </c>
      <c r="F799" s="14">
        <v>0</v>
      </c>
      <c r="G799" s="31">
        <v>38.91694915</v>
      </c>
      <c r="H799" s="31">
        <v>-76.87436364</v>
      </c>
      <c r="I799" s="13">
        <v>990.6</v>
      </c>
      <c r="J799" s="12">
        <f t="shared" si="78"/>
        <v>949</v>
      </c>
      <c r="K799" s="26">
        <f t="shared" si="79"/>
        <v>543.9874275307052</v>
      </c>
      <c r="L799" s="26">
        <f t="shared" si="82"/>
        <v>632.0674275307052</v>
      </c>
      <c r="M799" s="26">
        <f t="shared" si="80"/>
        <v>627.5174275307052</v>
      </c>
      <c r="N799" s="27">
        <f t="shared" si="81"/>
        <v>629.7924275307053</v>
      </c>
      <c r="O799" s="12">
        <v>27.4</v>
      </c>
      <c r="P799" s="12">
        <v>47.5</v>
      </c>
      <c r="Q799" s="12">
        <v>69.4</v>
      </c>
      <c r="R799" s="1">
        <v>3.6E-05</v>
      </c>
      <c r="S799" s="28">
        <v>1.783</v>
      </c>
      <c r="V799" s="28">
        <v>0.132</v>
      </c>
      <c r="Y799" s="29">
        <v>0.035</v>
      </c>
      <c r="Z799" s="27">
        <v>629.7924275307053</v>
      </c>
    </row>
    <row r="800" spans="1:26" ht="12.75">
      <c r="A800" s="2">
        <v>37004</v>
      </c>
      <c r="B800" s="16">
        <v>113</v>
      </c>
      <c r="C800" s="31">
        <v>0.827546299</v>
      </c>
      <c r="D800" s="15">
        <v>0.827546299</v>
      </c>
      <c r="E800" s="4">
        <v>7903</v>
      </c>
      <c r="F800" s="14">
        <v>0</v>
      </c>
      <c r="G800" s="31">
        <v>38.92460984</v>
      </c>
      <c r="H800" s="31">
        <v>-76.87866581</v>
      </c>
      <c r="I800" s="13">
        <v>999.6</v>
      </c>
      <c r="J800" s="12">
        <f t="shared" si="78"/>
        <v>958</v>
      </c>
      <c r="K800" s="26">
        <f t="shared" si="79"/>
        <v>465.60660191620923</v>
      </c>
      <c r="L800" s="26">
        <f t="shared" si="82"/>
        <v>553.6866019162093</v>
      </c>
      <c r="M800" s="26">
        <f t="shared" si="80"/>
        <v>549.1366019162092</v>
      </c>
      <c r="N800" s="27">
        <f t="shared" si="81"/>
        <v>551.4116019162093</v>
      </c>
      <c r="O800" s="12">
        <v>27.9</v>
      </c>
      <c r="P800" s="12">
        <v>46.9</v>
      </c>
      <c r="Q800" s="12">
        <v>69.4</v>
      </c>
      <c r="S800" s="28">
        <v>2.099</v>
      </c>
      <c r="V800" s="28">
        <v>0.141</v>
      </c>
      <c r="Y800" s="29">
        <v>0.03</v>
      </c>
      <c r="Z800" s="27">
        <v>551.4116019162093</v>
      </c>
    </row>
    <row r="801" spans="1:26" ht="12.75">
      <c r="A801" s="2">
        <v>37004</v>
      </c>
      <c r="B801" s="16">
        <v>113</v>
      </c>
      <c r="C801" s="31">
        <v>0.827662051</v>
      </c>
      <c r="D801" s="15">
        <v>0.827662051</v>
      </c>
      <c r="E801" s="4">
        <v>7913</v>
      </c>
      <c r="F801" s="14">
        <v>0</v>
      </c>
      <c r="G801" s="31">
        <v>38.93244108</v>
      </c>
      <c r="H801" s="31">
        <v>-76.88309541</v>
      </c>
      <c r="I801" s="13">
        <v>1008.1</v>
      </c>
      <c r="J801" s="12">
        <f t="shared" si="78"/>
        <v>966.5</v>
      </c>
      <c r="K801" s="26">
        <f t="shared" si="79"/>
        <v>392.2534757664838</v>
      </c>
      <c r="L801" s="26">
        <f t="shared" si="82"/>
        <v>480.3334757664838</v>
      </c>
      <c r="M801" s="26">
        <f t="shared" si="80"/>
        <v>475.7834757664838</v>
      </c>
      <c r="N801" s="27">
        <f t="shared" si="81"/>
        <v>478.05847576648375</v>
      </c>
      <c r="O801" s="12">
        <v>28.5</v>
      </c>
      <c r="P801" s="12">
        <v>46</v>
      </c>
      <c r="Q801" s="12">
        <v>66.9</v>
      </c>
      <c r="S801" s="28">
        <v>1.584</v>
      </c>
      <c r="V801" s="28">
        <v>0.131</v>
      </c>
      <c r="Y801" s="29">
        <v>0.03</v>
      </c>
      <c r="Z801" s="27">
        <v>478.05847576648375</v>
      </c>
    </row>
    <row r="802" spans="1:26" ht="12.75">
      <c r="A802" s="2">
        <v>37004</v>
      </c>
      <c r="B802" s="16">
        <v>113</v>
      </c>
      <c r="C802" s="31">
        <v>0.827777803</v>
      </c>
      <c r="D802" s="15">
        <v>0.827777803</v>
      </c>
      <c r="E802" s="4">
        <v>7923</v>
      </c>
      <c r="F802" s="14">
        <v>0</v>
      </c>
      <c r="G802" s="31">
        <v>38.94025136</v>
      </c>
      <c r="H802" s="31">
        <v>-76.8874447</v>
      </c>
      <c r="I802" s="13">
        <v>1011.3</v>
      </c>
      <c r="J802" s="12">
        <f t="shared" si="78"/>
        <v>969.6999999999999</v>
      </c>
      <c r="K802" s="26">
        <f t="shared" si="79"/>
        <v>364.8052074215425</v>
      </c>
      <c r="L802" s="26">
        <f t="shared" si="82"/>
        <v>452.8852074215425</v>
      </c>
      <c r="M802" s="26">
        <f t="shared" si="80"/>
        <v>448.33520742154246</v>
      </c>
      <c r="N802" s="27">
        <f t="shared" si="81"/>
        <v>450.61020742154244</v>
      </c>
      <c r="O802" s="12">
        <v>28.3</v>
      </c>
      <c r="P802" s="12">
        <v>45.7</v>
      </c>
      <c r="Q802" s="12">
        <v>66.9</v>
      </c>
      <c r="S802" s="28">
        <v>2.365</v>
      </c>
      <c r="V802" s="28">
        <v>0.132</v>
      </c>
      <c r="Y802" s="29">
        <v>0.033</v>
      </c>
      <c r="Z802" s="27">
        <v>450.61020742154244</v>
      </c>
    </row>
    <row r="803" spans="1:26" ht="12.75">
      <c r="A803" s="2">
        <v>37004</v>
      </c>
      <c r="B803" s="16">
        <v>113</v>
      </c>
      <c r="C803" s="31">
        <v>0.827893496</v>
      </c>
      <c r="D803" s="15">
        <v>0.827893496</v>
      </c>
      <c r="E803" s="4">
        <v>7933</v>
      </c>
      <c r="F803" s="14">
        <v>0</v>
      </c>
      <c r="G803" s="31">
        <v>38.94790799</v>
      </c>
      <c r="H803" s="31">
        <v>-76.89140944</v>
      </c>
      <c r="I803" s="13">
        <v>1014.3</v>
      </c>
      <c r="J803" s="12">
        <f t="shared" si="78"/>
        <v>972.6999999999999</v>
      </c>
      <c r="K803" s="26">
        <f t="shared" si="79"/>
        <v>339.15459588483003</v>
      </c>
      <c r="L803" s="26">
        <f t="shared" si="82"/>
        <v>427.23459588483</v>
      </c>
      <c r="M803" s="26">
        <f t="shared" si="80"/>
        <v>422.68459588483006</v>
      </c>
      <c r="N803" s="27">
        <f t="shared" si="81"/>
        <v>424.95959588483004</v>
      </c>
      <c r="O803" s="12">
        <v>28.1</v>
      </c>
      <c r="P803" s="12">
        <v>45.9</v>
      </c>
      <c r="Q803" s="12">
        <v>65.4</v>
      </c>
      <c r="S803" s="28">
        <v>1.673</v>
      </c>
      <c r="Y803" s="29">
        <v>0.036</v>
      </c>
      <c r="Z803" s="27">
        <v>424.95959588483004</v>
      </c>
    </row>
    <row r="804" spans="1:26" ht="12.75">
      <c r="A804" s="2">
        <v>37004</v>
      </c>
      <c r="B804" s="16">
        <v>113</v>
      </c>
      <c r="C804" s="31">
        <v>0.828009248</v>
      </c>
      <c r="D804" s="15">
        <v>0.828009248</v>
      </c>
      <c r="E804" s="4">
        <v>7943</v>
      </c>
      <c r="F804" s="14">
        <v>0</v>
      </c>
      <c r="G804" s="31">
        <v>38.95545017</v>
      </c>
      <c r="H804" s="31">
        <v>-76.89501576</v>
      </c>
      <c r="I804" s="13">
        <v>1019.8</v>
      </c>
      <c r="J804" s="12">
        <f t="shared" si="78"/>
        <v>978.1999999999999</v>
      </c>
      <c r="K804" s="26">
        <f t="shared" si="79"/>
        <v>292.33327901003014</v>
      </c>
      <c r="L804" s="26">
        <f t="shared" si="82"/>
        <v>380.4132790100301</v>
      </c>
      <c r="M804" s="26">
        <f t="shared" si="80"/>
        <v>375.86327901003017</v>
      </c>
      <c r="N804" s="27">
        <f t="shared" si="81"/>
        <v>378.13827901003015</v>
      </c>
      <c r="O804" s="12">
        <v>28.3</v>
      </c>
      <c r="P804" s="12">
        <v>45.8</v>
      </c>
      <c r="Q804" s="12">
        <v>63.4</v>
      </c>
      <c r="S804" s="28">
        <v>2.248</v>
      </c>
      <c r="Y804" s="29">
        <v>0.038</v>
      </c>
      <c r="Z804" s="27">
        <v>378.13827901003015</v>
      </c>
    </row>
    <row r="805" spans="1:26" ht="12.75">
      <c r="A805" s="2">
        <v>37004</v>
      </c>
      <c r="B805" s="16">
        <v>113</v>
      </c>
      <c r="C805" s="31">
        <v>0.828125</v>
      </c>
      <c r="D805" s="15">
        <v>0.828125</v>
      </c>
      <c r="E805" s="4">
        <v>7953</v>
      </c>
      <c r="F805" s="14">
        <v>0</v>
      </c>
      <c r="G805" s="31">
        <v>38.962471</v>
      </c>
      <c r="H805" s="31">
        <v>-76.89821917</v>
      </c>
      <c r="I805" s="13">
        <v>1018.8</v>
      </c>
      <c r="J805" s="12">
        <f t="shared" si="78"/>
        <v>977.1999999999999</v>
      </c>
      <c r="K805" s="26">
        <f t="shared" si="79"/>
        <v>300.8266328976457</v>
      </c>
      <c r="L805" s="26">
        <f t="shared" si="82"/>
        <v>388.9066328976457</v>
      </c>
      <c r="M805" s="26">
        <f t="shared" si="80"/>
        <v>384.3566328976457</v>
      </c>
      <c r="N805" s="27">
        <f t="shared" si="81"/>
        <v>386.63163289764566</v>
      </c>
      <c r="O805" s="12">
        <v>27.2</v>
      </c>
      <c r="P805" s="12">
        <v>47.1</v>
      </c>
      <c r="Q805" s="12">
        <v>58.5</v>
      </c>
      <c r="R805" s="1">
        <v>3.6E-05</v>
      </c>
      <c r="S805" s="28">
        <v>3.1</v>
      </c>
      <c r="V805"/>
      <c r="Y805" s="29">
        <v>0.035</v>
      </c>
      <c r="Z805" s="27">
        <v>386.63163289764566</v>
      </c>
    </row>
    <row r="806" spans="1:26" ht="12.75">
      <c r="A806" s="2">
        <v>37004</v>
      </c>
      <c r="B806" s="16">
        <v>113</v>
      </c>
      <c r="C806" s="31">
        <v>0.828240752</v>
      </c>
      <c r="D806" s="15">
        <v>0.828240752</v>
      </c>
      <c r="E806" s="4">
        <v>7963</v>
      </c>
      <c r="F806" s="14">
        <v>0</v>
      </c>
      <c r="G806" s="31">
        <v>38.96921106</v>
      </c>
      <c r="H806" s="31">
        <v>-76.90119081</v>
      </c>
      <c r="I806" s="13">
        <v>1020.5</v>
      </c>
      <c r="J806" s="12">
        <f t="shared" si="78"/>
        <v>978.9</v>
      </c>
      <c r="K806" s="26">
        <f t="shared" si="79"/>
        <v>286.3930958734752</v>
      </c>
      <c r="L806" s="26">
        <f t="shared" si="82"/>
        <v>374.4730958734752</v>
      </c>
      <c r="M806" s="26">
        <f t="shared" si="80"/>
        <v>369.9230958734752</v>
      </c>
      <c r="N806" s="27">
        <f t="shared" si="81"/>
        <v>372.19809587347515</v>
      </c>
      <c r="O806" s="12">
        <v>27.3</v>
      </c>
      <c r="P806" s="12">
        <v>48</v>
      </c>
      <c r="Q806" s="12">
        <v>54.9</v>
      </c>
      <c r="S806" s="28">
        <v>1.712</v>
      </c>
      <c r="V806"/>
      <c r="Y806" s="29">
        <v>0.033</v>
      </c>
      <c r="Z806" s="27">
        <v>372.19809587347515</v>
      </c>
    </row>
    <row r="807" spans="1:26" ht="12.75">
      <c r="A807" s="2">
        <v>37004</v>
      </c>
      <c r="B807" s="16">
        <v>113</v>
      </c>
      <c r="C807" s="31">
        <v>0.828356504</v>
      </c>
      <c r="D807" s="15">
        <v>0.828356504</v>
      </c>
      <c r="E807" s="4">
        <v>7973</v>
      </c>
      <c r="F807" s="14">
        <v>0</v>
      </c>
      <c r="G807" s="31">
        <v>38.97488221</v>
      </c>
      <c r="H807" s="31">
        <v>-76.90382176</v>
      </c>
      <c r="I807" s="13">
        <v>1020.3</v>
      </c>
      <c r="J807" s="12">
        <f t="shared" si="78"/>
        <v>978.6999999999999</v>
      </c>
      <c r="K807" s="26">
        <f t="shared" si="79"/>
        <v>288.0898575001403</v>
      </c>
      <c r="L807" s="26">
        <f t="shared" si="82"/>
        <v>376.16985750014027</v>
      </c>
      <c r="M807" s="26">
        <f t="shared" si="80"/>
        <v>371.61985750014026</v>
      </c>
      <c r="N807" s="27">
        <f t="shared" si="81"/>
        <v>373.89485750014023</v>
      </c>
      <c r="O807" s="12">
        <v>27.3</v>
      </c>
      <c r="P807" s="12">
        <v>47.5</v>
      </c>
      <c r="Q807" s="12">
        <v>55</v>
      </c>
      <c r="S807" s="28">
        <v>1.915</v>
      </c>
      <c r="V807"/>
      <c r="Y807" s="29">
        <v>0.033</v>
      </c>
      <c r="Z807" s="27">
        <v>373.89485750014023</v>
      </c>
    </row>
    <row r="808" spans="1:26" ht="12.75">
      <c r="A808" s="2">
        <v>37004</v>
      </c>
      <c r="B808" s="16">
        <v>113</v>
      </c>
      <c r="C808" s="31">
        <v>0.828472197</v>
      </c>
      <c r="D808" s="15">
        <v>0.828472197</v>
      </c>
      <c r="E808" s="4">
        <v>7983</v>
      </c>
      <c r="F808" s="14">
        <v>0</v>
      </c>
      <c r="G808" s="31">
        <v>38.97993828</v>
      </c>
      <c r="H808" s="31">
        <v>-76.90633314</v>
      </c>
      <c r="I808" s="13">
        <v>1022</v>
      </c>
      <c r="J808" s="12">
        <f t="shared" si="78"/>
        <v>980.4</v>
      </c>
      <c r="K808" s="26">
        <f t="shared" si="79"/>
        <v>273.67842278459256</v>
      </c>
      <c r="L808" s="26">
        <f t="shared" si="82"/>
        <v>361.75842278459254</v>
      </c>
      <c r="M808" s="26">
        <f t="shared" si="80"/>
        <v>357.2084227845926</v>
      </c>
      <c r="N808" s="27">
        <f t="shared" si="81"/>
        <v>359.48342278459256</v>
      </c>
      <c r="O808" s="12">
        <v>27.4</v>
      </c>
      <c r="P808" s="12">
        <v>47.8</v>
      </c>
      <c r="Q808" s="12">
        <v>52.6</v>
      </c>
      <c r="S808" s="28">
        <v>2.28</v>
      </c>
      <c r="V808"/>
      <c r="Y808" s="29">
        <v>0.033</v>
      </c>
      <c r="Z808" s="27">
        <v>359.48342278459256</v>
      </c>
    </row>
    <row r="809" spans="1:26" ht="12.75">
      <c r="A809" s="2">
        <v>37004</v>
      </c>
      <c r="B809" s="16">
        <v>113</v>
      </c>
      <c r="C809" s="31">
        <v>0.828587949</v>
      </c>
      <c r="D809" s="15">
        <v>0.828587949</v>
      </c>
      <c r="E809" s="4">
        <v>7993</v>
      </c>
      <c r="F809" s="14">
        <v>0</v>
      </c>
      <c r="G809" s="31">
        <v>38.98478406</v>
      </c>
      <c r="H809" s="31">
        <v>-76.90893424</v>
      </c>
      <c r="I809" s="13">
        <v>1022.2</v>
      </c>
      <c r="J809" s="12">
        <f t="shared" si="78"/>
        <v>980.6</v>
      </c>
      <c r="K809" s="26">
        <f t="shared" si="79"/>
        <v>271.9846030190053</v>
      </c>
      <c r="L809" s="26">
        <f t="shared" si="82"/>
        <v>360.0646030190053</v>
      </c>
      <c r="M809" s="26">
        <f t="shared" si="80"/>
        <v>355.51460301900534</v>
      </c>
      <c r="N809" s="27">
        <f t="shared" si="81"/>
        <v>357.7896030190053</v>
      </c>
      <c r="O809" s="12">
        <v>27.5</v>
      </c>
      <c r="P809" s="12">
        <v>47.7</v>
      </c>
      <c r="Q809" s="12">
        <v>50.5</v>
      </c>
      <c r="S809" s="28">
        <v>2.08</v>
      </c>
      <c r="V809"/>
      <c r="Y809" s="29">
        <v>0.034</v>
      </c>
      <c r="Z809" s="27">
        <v>357.7896030190053</v>
      </c>
    </row>
    <row r="810" spans="1:26" ht="12.75">
      <c r="A810" s="2">
        <v>37004</v>
      </c>
      <c r="B810" s="16">
        <v>113</v>
      </c>
      <c r="C810" s="31">
        <v>0.828703701</v>
      </c>
      <c r="D810" s="15">
        <v>0.828703701</v>
      </c>
      <c r="E810" s="4">
        <v>8003</v>
      </c>
      <c r="F810" s="14">
        <v>0</v>
      </c>
      <c r="G810" s="31">
        <v>38.98963953</v>
      </c>
      <c r="H810" s="31">
        <v>-76.91165073</v>
      </c>
      <c r="I810" s="13">
        <v>1020.6</v>
      </c>
      <c r="J810" s="12">
        <f t="shared" si="78"/>
        <v>979</v>
      </c>
      <c r="K810" s="26">
        <f t="shared" si="79"/>
        <v>285.5448450558415</v>
      </c>
      <c r="L810" s="26">
        <f t="shared" si="82"/>
        <v>373.6248450558415</v>
      </c>
      <c r="M810" s="26">
        <f t="shared" si="80"/>
        <v>369.0748450558415</v>
      </c>
      <c r="N810" s="27">
        <f t="shared" si="81"/>
        <v>371.34984505584146</v>
      </c>
      <c r="O810" s="12">
        <v>27.5</v>
      </c>
      <c r="P810" s="12">
        <v>47.7</v>
      </c>
      <c r="Q810" s="12">
        <v>49.5</v>
      </c>
      <c r="S810" s="28">
        <v>3.161</v>
      </c>
      <c r="V810"/>
      <c r="Y810" s="29">
        <v>0.029</v>
      </c>
      <c r="Z810" s="27">
        <v>371.34984505584146</v>
      </c>
    </row>
    <row r="811" spans="1:26" ht="12.75">
      <c r="A811" s="2">
        <v>37004</v>
      </c>
      <c r="B811" s="16">
        <v>113</v>
      </c>
      <c r="C811" s="31">
        <v>0.828819454</v>
      </c>
      <c r="D811" s="15">
        <v>0.828819454</v>
      </c>
      <c r="E811" s="4">
        <v>8013</v>
      </c>
      <c r="F811" s="14">
        <v>0</v>
      </c>
      <c r="G811" s="31">
        <v>38.99448332</v>
      </c>
      <c r="H811" s="31">
        <v>-76.91452786</v>
      </c>
      <c r="I811" s="13">
        <v>1020.7</v>
      </c>
      <c r="J811" s="12">
        <f t="shared" si="78"/>
        <v>979.1</v>
      </c>
      <c r="K811" s="26">
        <f t="shared" si="79"/>
        <v>284.69668087840296</v>
      </c>
      <c r="L811" s="26">
        <f t="shared" si="82"/>
        <v>372.77668087840294</v>
      </c>
      <c r="M811" s="26">
        <f t="shared" si="80"/>
        <v>368.22668087840293</v>
      </c>
      <c r="N811" s="27">
        <f t="shared" si="81"/>
        <v>370.5016808784029</v>
      </c>
      <c r="O811" s="12">
        <v>27</v>
      </c>
      <c r="P811" s="12">
        <v>47.6</v>
      </c>
      <c r="Q811" s="12">
        <v>48</v>
      </c>
      <c r="S811" s="28">
        <v>0.219</v>
      </c>
      <c r="V811"/>
      <c r="Y811" s="29">
        <v>0.027</v>
      </c>
      <c r="Z811" s="27">
        <v>370.5016808784029</v>
      </c>
    </row>
    <row r="812" spans="1:26" ht="12.75">
      <c r="A812" s="2">
        <v>37004</v>
      </c>
      <c r="B812" s="16">
        <v>113</v>
      </c>
      <c r="C812" s="31">
        <v>0.828935206</v>
      </c>
      <c r="D812" s="15">
        <v>0.828935206</v>
      </c>
      <c r="E812" s="4">
        <v>8023</v>
      </c>
      <c r="F812" s="14">
        <v>0</v>
      </c>
      <c r="G812" s="31">
        <v>38.99916951</v>
      </c>
      <c r="H812" s="31">
        <v>-76.91784345</v>
      </c>
      <c r="I812" s="13">
        <v>1026.2</v>
      </c>
      <c r="J812" s="12">
        <f t="shared" si="78"/>
        <v>984.6</v>
      </c>
      <c r="K812" s="26">
        <f t="shared" si="79"/>
        <v>238.1805613354636</v>
      </c>
      <c r="L812" s="26">
        <f t="shared" si="82"/>
        <v>326.2605613354636</v>
      </c>
      <c r="M812" s="26">
        <f t="shared" si="80"/>
        <v>321.7105613354636</v>
      </c>
      <c r="N812" s="27">
        <f t="shared" si="81"/>
        <v>323.98556133546356</v>
      </c>
      <c r="O812" s="12">
        <v>27.4</v>
      </c>
      <c r="P812" s="12">
        <v>47.6</v>
      </c>
      <c r="Q812" s="12">
        <v>50.9</v>
      </c>
      <c r="S812" s="28">
        <v>3.129</v>
      </c>
      <c r="V812"/>
      <c r="Y812" s="29">
        <v>0.026</v>
      </c>
      <c r="Z812" s="27">
        <v>323.98556133546356</v>
      </c>
    </row>
    <row r="813" spans="1:26" ht="12.75">
      <c r="A813" s="2">
        <v>37004</v>
      </c>
      <c r="B813" s="16">
        <v>113</v>
      </c>
      <c r="C813" s="31">
        <v>0.829050899</v>
      </c>
      <c r="D813" s="15">
        <v>0.829050899</v>
      </c>
      <c r="E813" s="4">
        <v>8033</v>
      </c>
      <c r="F813" s="14">
        <v>0</v>
      </c>
      <c r="G813" s="31">
        <v>39.00323776</v>
      </c>
      <c r="H813" s="31">
        <v>-76.92156204</v>
      </c>
      <c r="I813" s="13">
        <v>1029.8</v>
      </c>
      <c r="J813" s="12">
        <f t="shared" si="78"/>
        <v>988.1999999999999</v>
      </c>
      <c r="K813" s="26">
        <f t="shared" si="79"/>
        <v>207.8741358271045</v>
      </c>
      <c r="L813" s="26">
        <f t="shared" si="82"/>
        <v>295.9541358271045</v>
      </c>
      <c r="M813" s="26">
        <f t="shared" si="80"/>
        <v>291.4041358271045</v>
      </c>
      <c r="N813" s="27">
        <f t="shared" si="81"/>
        <v>293.67913582710446</v>
      </c>
      <c r="O813" s="12">
        <v>27.7</v>
      </c>
      <c r="P813" s="12">
        <v>47.3</v>
      </c>
      <c r="Q813" s="12">
        <v>52.9</v>
      </c>
      <c r="S813" s="28">
        <v>1.912</v>
      </c>
      <c r="V813"/>
      <c r="Y813" s="29">
        <v>0.026</v>
      </c>
      <c r="Z813" s="27">
        <v>293.67913582710446</v>
      </c>
    </row>
    <row r="814" spans="1:26" ht="12.75">
      <c r="A814" s="2">
        <v>37004</v>
      </c>
      <c r="B814" s="16">
        <v>113</v>
      </c>
      <c r="C814" s="31">
        <v>0.829166651</v>
      </c>
      <c r="D814" s="15">
        <v>0.829166651</v>
      </c>
      <c r="E814" s="4">
        <v>8043</v>
      </c>
      <c r="F814" s="14">
        <v>0</v>
      </c>
      <c r="G814" s="31">
        <v>39.00453083</v>
      </c>
      <c r="H814" s="31">
        <v>-76.92654509</v>
      </c>
      <c r="I814" s="13">
        <v>1035</v>
      </c>
      <c r="J814" s="12">
        <f t="shared" si="78"/>
        <v>993.4</v>
      </c>
      <c r="K814" s="26">
        <f t="shared" si="79"/>
        <v>164.29253888492437</v>
      </c>
      <c r="L814" s="26">
        <f t="shared" si="82"/>
        <v>252.37253888492438</v>
      </c>
      <c r="M814" s="26">
        <f t="shared" si="80"/>
        <v>247.82253888492437</v>
      </c>
      <c r="N814" s="27">
        <f t="shared" si="81"/>
        <v>250.09753888492438</v>
      </c>
      <c r="O814" s="12">
        <v>28.1</v>
      </c>
      <c r="P814" s="12">
        <v>46.8</v>
      </c>
      <c r="Q814" s="12">
        <v>53.6</v>
      </c>
      <c r="S814" s="28">
        <v>2.001</v>
      </c>
      <c r="V814"/>
      <c r="Y814" s="29">
        <v>0.029</v>
      </c>
      <c r="Z814" s="27">
        <v>250.09753888492438</v>
      </c>
    </row>
    <row r="815" spans="1:26" ht="12.75">
      <c r="A815" s="2">
        <v>37004</v>
      </c>
      <c r="B815" s="16">
        <v>113</v>
      </c>
      <c r="C815" s="31">
        <v>0.829282403</v>
      </c>
      <c r="D815" s="15">
        <v>0.829282403</v>
      </c>
      <c r="E815" s="4">
        <v>8053</v>
      </c>
      <c r="F815" s="14">
        <v>0</v>
      </c>
      <c r="G815" s="31">
        <v>39.00328646</v>
      </c>
      <c r="H815" s="31">
        <v>-76.93092885</v>
      </c>
      <c r="I815" s="13">
        <v>1039</v>
      </c>
      <c r="J815" s="12">
        <f t="shared" si="78"/>
        <v>997.4</v>
      </c>
      <c r="K815" s="26">
        <f t="shared" si="79"/>
        <v>130.92318969251448</v>
      </c>
      <c r="L815" s="26">
        <f t="shared" si="82"/>
        <v>219.00318969251447</v>
      </c>
      <c r="M815" s="26">
        <f t="shared" si="80"/>
        <v>214.45318969251448</v>
      </c>
      <c r="N815" s="27">
        <f t="shared" si="81"/>
        <v>216.7281896925145</v>
      </c>
      <c r="O815" s="12">
        <v>28.5</v>
      </c>
      <c r="P815" s="12">
        <v>46.3</v>
      </c>
      <c r="Q815" s="12">
        <v>52.6</v>
      </c>
      <c r="S815" s="28">
        <v>2.011</v>
      </c>
      <c r="V815"/>
      <c r="Y815" s="29">
        <v>0.036</v>
      </c>
      <c r="Z815" s="27">
        <v>216.7281896925145</v>
      </c>
    </row>
    <row r="816" spans="1:26" ht="12.75">
      <c r="A816" s="2">
        <v>37004</v>
      </c>
      <c r="B816" s="16">
        <v>113</v>
      </c>
      <c r="C816" s="31">
        <v>0.829398155</v>
      </c>
      <c r="D816" s="15">
        <v>0.829398155</v>
      </c>
      <c r="E816" s="4">
        <v>8063</v>
      </c>
      <c r="F816" s="14">
        <v>0</v>
      </c>
      <c r="G816" s="31">
        <v>39.00079261</v>
      </c>
      <c r="H816" s="31">
        <v>-76.93432666</v>
      </c>
      <c r="I816" s="13">
        <v>1043.7</v>
      </c>
      <c r="J816" s="12">
        <f t="shared" si="78"/>
        <v>1002.1</v>
      </c>
      <c r="K816" s="26">
        <f t="shared" si="79"/>
        <v>91.88478676211056</v>
      </c>
      <c r="L816" s="26">
        <f t="shared" si="82"/>
        <v>179.96478676211058</v>
      </c>
      <c r="M816" s="26">
        <f t="shared" si="80"/>
        <v>175.41478676211057</v>
      </c>
      <c r="N816" s="27">
        <f t="shared" si="81"/>
        <v>177.68978676211057</v>
      </c>
      <c r="O816" s="12">
        <v>29.1</v>
      </c>
      <c r="P816" s="12">
        <v>45.3</v>
      </c>
      <c r="Q816" s="12">
        <v>54.4</v>
      </c>
      <c r="S816" s="28">
        <v>1.753</v>
      </c>
      <c r="V816"/>
      <c r="Y816" s="29">
        <v>0.028</v>
      </c>
      <c r="Z816" s="27">
        <v>177.68978676211057</v>
      </c>
    </row>
    <row r="817" spans="1:26" ht="12.75">
      <c r="A817" s="2">
        <v>37004</v>
      </c>
      <c r="B817" s="16">
        <v>113</v>
      </c>
      <c r="C817" s="31">
        <v>0.829513907</v>
      </c>
      <c r="D817" s="15">
        <v>0.829513907</v>
      </c>
      <c r="E817" s="4">
        <v>8073</v>
      </c>
      <c r="F817" s="14">
        <v>0</v>
      </c>
      <c r="G817" s="31">
        <v>38.99755894</v>
      </c>
      <c r="H817" s="31">
        <v>-76.93619503</v>
      </c>
      <c r="I817" s="13">
        <v>1050</v>
      </c>
      <c r="J817" s="12">
        <f t="shared" si="78"/>
        <v>1008.4</v>
      </c>
      <c r="K817" s="26">
        <f t="shared" si="79"/>
        <v>39.84294157584241</v>
      </c>
      <c r="L817" s="26">
        <f t="shared" si="82"/>
        <v>127.9229415758424</v>
      </c>
      <c r="M817" s="26">
        <f t="shared" si="80"/>
        <v>123.37294157584242</v>
      </c>
      <c r="N817" s="27">
        <f t="shared" si="81"/>
        <v>125.64794157584241</v>
      </c>
      <c r="O817" s="12">
        <v>29.8</v>
      </c>
      <c r="P817" s="12">
        <v>44</v>
      </c>
      <c r="Q817" s="12">
        <v>53.2</v>
      </c>
      <c r="S817" s="28">
        <v>2.411</v>
      </c>
      <c r="V817"/>
      <c r="Y817" s="29">
        <v>0.041</v>
      </c>
      <c r="Z817" s="27">
        <v>125.64794157584241</v>
      </c>
    </row>
    <row r="818" spans="1:26" ht="12.75">
      <c r="A818" s="2">
        <v>37004</v>
      </c>
      <c r="B818" s="16">
        <v>113</v>
      </c>
      <c r="C818" s="31">
        <v>0.8296296</v>
      </c>
      <c r="D818" s="15">
        <v>0.8296296</v>
      </c>
      <c r="E818" s="4">
        <v>8083</v>
      </c>
      <c r="F818" s="14">
        <v>0</v>
      </c>
      <c r="G818" s="31">
        <v>38.99410018</v>
      </c>
      <c r="H818" s="31">
        <v>-76.93634173</v>
      </c>
      <c r="I818" s="13">
        <v>1057.2</v>
      </c>
      <c r="J818" s="12">
        <f t="shared" si="78"/>
        <v>1015.6</v>
      </c>
      <c r="K818" s="26">
        <f t="shared" si="79"/>
        <v>-19.23680355990095</v>
      </c>
      <c r="L818" s="26">
        <f t="shared" si="82"/>
        <v>68.84319644009905</v>
      </c>
      <c r="M818" s="26">
        <f t="shared" si="80"/>
        <v>64.29319644009905</v>
      </c>
      <c r="N818" s="27">
        <f t="shared" si="81"/>
        <v>66.56819644009906</v>
      </c>
      <c r="O818" s="12">
        <v>30</v>
      </c>
      <c r="P818" s="12">
        <v>43.5</v>
      </c>
      <c r="Q818" s="12">
        <v>56</v>
      </c>
      <c r="S818" s="28">
        <v>3.545</v>
      </c>
      <c r="V818"/>
      <c r="Y818" s="29">
        <v>0.034</v>
      </c>
      <c r="Z818" s="27">
        <v>66.56819644009906</v>
      </c>
    </row>
    <row r="819" spans="1:26" ht="12.75">
      <c r="A819" s="2">
        <v>37004</v>
      </c>
      <c r="B819" s="16">
        <v>113</v>
      </c>
      <c r="C819" s="31">
        <v>0.829745352</v>
      </c>
      <c r="D819" s="15">
        <v>0.829745352</v>
      </c>
      <c r="E819" s="4">
        <v>8093</v>
      </c>
      <c r="F819" s="14">
        <v>0</v>
      </c>
      <c r="G819" s="31">
        <v>38.99077269</v>
      </c>
      <c r="H819" s="31">
        <v>-76.9342061</v>
      </c>
      <c r="I819" s="13">
        <v>1060.7</v>
      </c>
      <c r="J819" s="12">
        <f t="shared" si="78"/>
        <v>1019.1</v>
      </c>
      <c r="K819" s="26">
        <f t="shared" si="79"/>
        <v>-47.805003754562264</v>
      </c>
      <c r="L819" s="26">
        <f t="shared" si="82"/>
        <v>40.274996245437734</v>
      </c>
      <c r="M819" s="26">
        <f t="shared" si="80"/>
        <v>35.72499624543774</v>
      </c>
      <c r="N819" s="27">
        <f t="shared" si="81"/>
        <v>37.999996245437735</v>
      </c>
      <c r="O819" s="12">
        <v>31.1</v>
      </c>
      <c r="P819" s="12">
        <v>43.2</v>
      </c>
      <c r="Q819" s="12">
        <v>54</v>
      </c>
      <c r="S819" s="28">
        <v>2.395</v>
      </c>
      <c r="V819"/>
      <c r="Y819" s="29">
        <v>0.031</v>
      </c>
      <c r="Z819" s="27">
        <v>37.999996245437735</v>
      </c>
    </row>
    <row r="820" spans="1:26" ht="12.75">
      <c r="A820" s="2">
        <v>37004</v>
      </c>
      <c r="B820" s="16">
        <v>113</v>
      </c>
      <c r="C820" s="31">
        <v>0.829861104</v>
      </c>
      <c r="D820" s="15">
        <v>0.829861104</v>
      </c>
      <c r="E820" s="4">
        <v>8103</v>
      </c>
      <c r="F820" s="14">
        <v>0</v>
      </c>
      <c r="G820" s="31">
        <v>38.98768164</v>
      </c>
      <c r="H820" s="31">
        <v>-76.93050212</v>
      </c>
      <c r="I820" s="13">
        <v>1064.2</v>
      </c>
      <c r="J820" s="12">
        <f t="shared" si="78"/>
        <v>1022.6</v>
      </c>
      <c r="K820" s="26">
        <f t="shared" si="79"/>
        <v>-76.27525724117689</v>
      </c>
      <c r="L820" s="26">
        <f t="shared" si="82"/>
        <v>11.80474275882311</v>
      </c>
      <c r="M820" s="26">
        <f t="shared" si="80"/>
        <v>7.254742758823113</v>
      </c>
      <c r="N820" s="27">
        <f t="shared" si="81"/>
        <v>9.529742758823112</v>
      </c>
      <c r="O820" s="12">
        <v>30.8</v>
      </c>
      <c r="P820" s="12">
        <v>43.4</v>
      </c>
      <c r="Q820" s="12">
        <v>53.6</v>
      </c>
      <c r="S820" s="28">
        <v>1.924</v>
      </c>
      <c r="V820"/>
      <c r="Y820" s="29">
        <v>0.054</v>
      </c>
      <c r="Z820" s="27">
        <v>9.529742758823112</v>
      </c>
    </row>
    <row r="821" spans="1:26" ht="12.75">
      <c r="A821" s="2">
        <v>37004</v>
      </c>
      <c r="B821" s="16">
        <v>113</v>
      </c>
      <c r="C821" s="31">
        <v>0.829976857</v>
      </c>
      <c r="D821" s="15">
        <v>0.829976857</v>
      </c>
      <c r="E821" s="4">
        <v>8113</v>
      </c>
      <c r="F821" s="14">
        <v>0</v>
      </c>
      <c r="G821" s="31">
        <v>38.98467583</v>
      </c>
      <c r="H821" s="31">
        <v>-76.92697333</v>
      </c>
      <c r="I821" s="13">
        <v>1062.1</v>
      </c>
      <c r="J821" s="12">
        <f t="shared" si="78"/>
        <v>1020.4999999999999</v>
      </c>
      <c r="K821" s="26">
        <f t="shared" si="79"/>
        <v>-59.20482111739575</v>
      </c>
      <c r="L821" s="26">
        <f t="shared" si="82"/>
        <v>28.875178882604246</v>
      </c>
      <c r="M821" s="26">
        <f t="shared" si="80"/>
        <v>24.32517888260425</v>
      </c>
      <c r="N821" s="27">
        <f t="shared" si="81"/>
        <v>26.600178882604247</v>
      </c>
      <c r="O821" s="12">
        <v>31</v>
      </c>
      <c r="P821" s="12">
        <v>43.2</v>
      </c>
      <c r="Q821" s="12">
        <v>56.5</v>
      </c>
      <c r="S821" s="28">
        <v>2.259</v>
      </c>
      <c r="V821"/>
      <c r="Y821" s="29">
        <v>0.064</v>
      </c>
      <c r="Z821" s="27">
        <v>26.600178882604247</v>
      </c>
    </row>
    <row r="822" spans="1:26" ht="12.75">
      <c r="A822" s="2">
        <v>37004</v>
      </c>
      <c r="B822" s="16">
        <v>113</v>
      </c>
      <c r="C822" s="31">
        <v>0.830092609</v>
      </c>
      <c r="D822" s="15">
        <v>0.830092609</v>
      </c>
      <c r="E822" s="4">
        <v>8123</v>
      </c>
      <c r="F822" s="14">
        <v>0</v>
      </c>
      <c r="G822" s="31">
        <v>38.98171883</v>
      </c>
      <c r="H822" s="31">
        <v>-76.92360099</v>
      </c>
      <c r="I822" s="13">
        <v>1063.3</v>
      </c>
      <c r="J822" s="12">
        <f t="shared" si="78"/>
        <v>1021.6999999999999</v>
      </c>
      <c r="K822" s="26">
        <f t="shared" si="79"/>
        <v>-68.96365256706926</v>
      </c>
      <c r="L822" s="26">
        <f t="shared" si="82"/>
        <v>19.116347432930738</v>
      </c>
      <c r="M822" s="26">
        <f t="shared" si="80"/>
        <v>14.56634743293074</v>
      </c>
      <c r="N822" s="27">
        <f t="shared" si="81"/>
        <v>16.84134743293074</v>
      </c>
      <c r="O822" s="12">
        <v>30.6</v>
      </c>
      <c r="P822" s="12">
        <v>43.9</v>
      </c>
      <c r="Q822" s="12">
        <v>61.5</v>
      </c>
      <c r="S822" s="28">
        <v>1.782</v>
      </c>
      <c r="V822"/>
      <c r="Y822" s="29">
        <v>0.06</v>
      </c>
      <c r="Z822" s="27">
        <v>16.84134743293074</v>
      </c>
    </row>
    <row r="823" spans="1:26" ht="12.75">
      <c r="A823" s="2">
        <v>37004</v>
      </c>
      <c r="B823" s="16">
        <v>113</v>
      </c>
      <c r="C823" s="31">
        <v>0.830208361</v>
      </c>
      <c r="D823" s="15">
        <v>0.830208361</v>
      </c>
      <c r="E823" s="4">
        <v>8133</v>
      </c>
      <c r="F823" s="14">
        <v>0</v>
      </c>
      <c r="G823" s="31">
        <v>38.9796575</v>
      </c>
      <c r="H823" s="31">
        <v>-76.92123501</v>
      </c>
      <c r="I823" s="13">
        <v>1063.5</v>
      </c>
      <c r="J823" s="12">
        <f t="shared" si="78"/>
        <v>1021.9</v>
      </c>
      <c r="K823" s="26">
        <f t="shared" si="79"/>
        <v>-70.58901005356641</v>
      </c>
      <c r="L823" s="26">
        <f t="shared" si="82"/>
        <v>17.490989946433587</v>
      </c>
      <c r="M823" s="26">
        <f t="shared" si="80"/>
        <v>12.94098994643359</v>
      </c>
      <c r="N823" s="27">
        <f t="shared" si="81"/>
        <v>15.215989946433588</v>
      </c>
      <c r="O823" s="12">
        <v>30.7</v>
      </c>
      <c r="P823" s="12">
        <v>43.4</v>
      </c>
      <c r="S823" s="28">
        <v>2.82</v>
      </c>
      <c r="V823"/>
      <c r="Y823" s="29">
        <v>0.059</v>
      </c>
      <c r="Z823" s="27">
        <v>15.215989946433588</v>
      </c>
    </row>
    <row r="824" spans="1:26" ht="12.75">
      <c r="A824" s="2">
        <v>37004</v>
      </c>
      <c r="B824" s="16">
        <v>113</v>
      </c>
      <c r="C824" s="31">
        <v>0.830324054</v>
      </c>
      <c r="D824" s="15">
        <v>0.830324054</v>
      </c>
      <c r="E824" s="4">
        <v>8143</v>
      </c>
      <c r="F824" s="14">
        <v>0</v>
      </c>
      <c r="G824" s="31">
        <v>38.97846766</v>
      </c>
      <c r="H824" s="31">
        <v>-76.91989098</v>
      </c>
      <c r="I824" s="13">
        <v>1063.1</v>
      </c>
      <c r="J824" s="12">
        <f t="shared" si="78"/>
        <v>1021.4999999999999</v>
      </c>
      <c r="K824" s="26">
        <f t="shared" si="79"/>
        <v>-67.33797688215851</v>
      </c>
      <c r="L824" s="26">
        <f t="shared" si="82"/>
        <v>20.742023117841484</v>
      </c>
      <c r="M824" s="26">
        <f t="shared" si="80"/>
        <v>16.192023117841487</v>
      </c>
      <c r="N824" s="27">
        <f t="shared" si="81"/>
        <v>18.467023117841485</v>
      </c>
      <c r="O824" s="12">
        <v>30.8</v>
      </c>
      <c r="P824" s="12">
        <v>42.9</v>
      </c>
      <c r="S824" s="28">
        <v>1.824</v>
      </c>
      <c r="V824"/>
      <c r="Y824" s="29">
        <v>0.059</v>
      </c>
      <c r="Z824" s="27">
        <v>18.467023117841485</v>
      </c>
    </row>
    <row r="825" spans="1:26" ht="12.75">
      <c r="A825" s="2">
        <v>37004</v>
      </c>
      <c r="B825" s="16">
        <v>113</v>
      </c>
      <c r="C825" s="31">
        <v>0.830439806</v>
      </c>
      <c r="D825" s="15">
        <v>0.830439806</v>
      </c>
      <c r="E825" s="4">
        <v>8153</v>
      </c>
      <c r="F825" s="14">
        <v>0</v>
      </c>
      <c r="G825" s="31">
        <v>38.97800325</v>
      </c>
      <c r="H825" s="31">
        <v>-76.91951049</v>
      </c>
      <c r="I825" s="13">
        <v>1063.1</v>
      </c>
      <c r="J825" s="12">
        <f t="shared" si="78"/>
        <v>1021.4999999999999</v>
      </c>
      <c r="K825" s="26">
        <f t="shared" si="79"/>
        <v>-67.33797688215851</v>
      </c>
      <c r="L825" s="26">
        <f t="shared" si="82"/>
        <v>20.742023117841484</v>
      </c>
      <c r="M825" s="26">
        <f t="shared" si="80"/>
        <v>16.192023117841487</v>
      </c>
      <c r="N825" s="27">
        <f t="shared" si="81"/>
        <v>18.467023117841485</v>
      </c>
      <c r="O825" s="12">
        <v>31</v>
      </c>
      <c r="P825" s="12">
        <v>43.4</v>
      </c>
      <c r="S825" s="28">
        <v>2.179</v>
      </c>
      <c r="V825"/>
      <c r="Y825" s="29">
        <v>0.059</v>
      </c>
      <c r="Z825" s="27">
        <v>18.467023117841485</v>
      </c>
    </row>
    <row r="826" spans="1:26" ht="12.75">
      <c r="A826" s="2">
        <v>37004</v>
      </c>
      <c r="B826" s="16">
        <v>113</v>
      </c>
      <c r="C826" s="31">
        <v>0.830555558</v>
      </c>
      <c r="D826" s="15">
        <v>0.830555558</v>
      </c>
      <c r="E826" s="4">
        <v>8160</v>
      </c>
      <c r="F826" s="14">
        <v>0</v>
      </c>
      <c r="G826" s="31">
        <v>38.97794248</v>
      </c>
      <c r="H826" s="31">
        <v>-76.9197356</v>
      </c>
      <c r="I826" s="13">
        <v>1063.1</v>
      </c>
      <c r="J826" s="12">
        <f>(I826-41.6)</f>
        <v>1021.4999999999999</v>
      </c>
      <c r="K826" s="26">
        <f t="shared" si="79"/>
        <v>-67.33797688215851</v>
      </c>
      <c r="L826" s="26">
        <f t="shared" si="82"/>
        <v>20.742023117841484</v>
      </c>
      <c r="M826" s="26">
        <f>(K826+83.53)</f>
        <v>16.192023117841487</v>
      </c>
      <c r="N826" s="27">
        <f>AVERAGE(L826:M826)</f>
        <v>18.467023117841485</v>
      </c>
      <c r="O826" s="12">
        <v>31.1</v>
      </c>
      <c r="P826" s="12">
        <v>43.1</v>
      </c>
      <c r="S826" s="28">
        <v>2.604</v>
      </c>
      <c r="V826"/>
      <c r="Y826" s="29">
        <v>0.058</v>
      </c>
      <c r="Z826" s="27">
        <v>18.467023117841485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59"/>
  <sheetViews>
    <sheetView zoomScale="75" zoomScaleNormal="75" workbookViewId="0" topLeftCell="A1">
      <selection activeCell="E12" sqref="E12"/>
    </sheetView>
  </sheetViews>
  <sheetFormatPr defaultColWidth="9.140625" defaultRowHeight="12.75"/>
  <cols>
    <col min="1" max="4" width="12.28125" style="0" customWidth="1"/>
  </cols>
  <sheetData>
    <row r="2" spans="1:4" ht="12.75">
      <c r="A2" t="s">
        <v>39</v>
      </c>
      <c r="B2" t="s">
        <v>40</v>
      </c>
      <c r="C2" t="s">
        <v>41</v>
      </c>
      <c r="D2" t="s">
        <v>42</v>
      </c>
    </row>
    <row r="3" spans="1:2" ht="12.75">
      <c r="A3" t="s">
        <v>43</v>
      </c>
      <c r="B3">
        <v>2.07</v>
      </c>
    </row>
    <row r="5" spans="1:4" ht="12.75">
      <c r="A5" t="s">
        <v>44</v>
      </c>
      <c r="B5" t="s">
        <v>45</v>
      </c>
      <c r="C5" t="s">
        <v>46</v>
      </c>
      <c r="D5" t="s">
        <v>47</v>
      </c>
    </row>
    <row r="6" spans="1:4" ht="12.75">
      <c r="A6" t="s">
        <v>48</v>
      </c>
      <c r="B6" t="s">
        <v>49</v>
      </c>
      <c r="C6">
        <v>84</v>
      </c>
      <c r="D6">
        <v>121</v>
      </c>
    </row>
    <row r="8" spans="1:2" ht="12.75">
      <c r="A8" t="s">
        <v>50</v>
      </c>
      <c r="B8" t="s">
        <v>51</v>
      </c>
    </row>
    <row r="9" spans="1:3" ht="12.75">
      <c r="A9" t="s">
        <v>52</v>
      </c>
      <c r="B9" t="s">
        <v>53</v>
      </c>
      <c r="C9" t="s">
        <v>54</v>
      </c>
    </row>
    <row r="11" spans="1:4" ht="12.75">
      <c r="A11" t="s">
        <v>55</v>
      </c>
      <c r="B11" t="s">
        <v>56</v>
      </c>
      <c r="C11" t="s">
        <v>57</v>
      </c>
      <c r="D11" t="s">
        <v>58</v>
      </c>
    </row>
    <row r="12" spans="1:4" ht="12.75">
      <c r="A12" t="s">
        <v>59</v>
      </c>
      <c r="B12" t="s">
        <v>60</v>
      </c>
      <c r="C12" s="50">
        <v>37004</v>
      </c>
      <c r="D12" s="3">
        <v>0.7471064814814815</v>
      </c>
    </row>
    <row r="13" spans="1:4" ht="12.75">
      <c r="A13" t="s">
        <v>61</v>
      </c>
      <c r="B13" t="s">
        <v>62</v>
      </c>
      <c r="C13" s="50">
        <v>37004</v>
      </c>
      <c r="D13" s="3">
        <v>0.7472222222222222</v>
      </c>
    </row>
    <row r="14" spans="1:4" ht="12.75">
      <c r="A14" t="s">
        <v>63</v>
      </c>
      <c r="B14" t="s">
        <v>64</v>
      </c>
      <c r="C14" s="50">
        <v>37004</v>
      </c>
      <c r="D14" s="3">
        <v>0.747349537037037</v>
      </c>
    </row>
    <row r="15" spans="1:4" ht="12.75">
      <c r="A15" t="s">
        <v>65</v>
      </c>
      <c r="B15" t="s">
        <v>66</v>
      </c>
      <c r="C15" s="50">
        <v>37004</v>
      </c>
      <c r="D15" s="3">
        <v>0.7474768518518519</v>
      </c>
    </row>
    <row r="16" spans="1:4" ht="12.75">
      <c r="A16" t="s">
        <v>67</v>
      </c>
      <c r="B16" t="s">
        <v>68</v>
      </c>
      <c r="C16" s="50">
        <v>37004</v>
      </c>
      <c r="D16" s="3">
        <v>0.7476041666666666</v>
      </c>
    </row>
    <row r="17" spans="1:4" ht="12.75">
      <c r="A17" t="s">
        <v>69</v>
      </c>
      <c r="B17" t="s">
        <v>70</v>
      </c>
      <c r="C17" s="50">
        <v>37004</v>
      </c>
      <c r="D17" s="3">
        <v>0.7477430555555555</v>
      </c>
    </row>
    <row r="18" spans="1:4" ht="12.75">
      <c r="A18" t="s">
        <v>71</v>
      </c>
      <c r="B18" t="s">
        <v>72</v>
      </c>
      <c r="C18" s="50">
        <v>37004</v>
      </c>
      <c r="D18" s="3">
        <v>0.7478587962962964</v>
      </c>
    </row>
    <row r="19" spans="1:4" ht="12.75">
      <c r="A19" t="s">
        <v>73</v>
      </c>
      <c r="B19" t="s">
        <v>74</v>
      </c>
      <c r="C19" s="50">
        <v>37004</v>
      </c>
      <c r="D19" s="3">
        <v>0.7479861111111111</v>
      </c>
    </row>
    <row r="20" spans="1:4" ht="12.75">
      <c r="A20" t="s">
        <v>75</v>
      </c>
      <c r="B20" t="s">
        <v>76</v>
      </c>
      <c r="C20" s="50">
        <v>37004</v>
      </c>
      <c r="D20" s="3">
        <v>0.7481018518518519</v>
      </c>
    </row>
    <row r="21" spans="1:4" ht="12.75">
      <c r="A21" t="s">
        <v>77</v>
      </c>
      <c r="B21" t="s">
        <v>78</v>
      </c>
      <c r="C21" s="50">
        <v>37004</v>
      </c>
      <c r="D21" s="3">
        <v>0.7482407407407408</v>
      </c>
    </row>
    <row r="22" spans="1:4" ht="12.75">
      <c r="A22" t="s">
        <v>79</v>
      </c>
      <c r="B22" t="s">
        <v>80</v>
      </c>
      <c r="C22" s="50">
        <v>37004</v>
      </c>
      <c r="D22" s="3">
        <v>0.7483680555555555</v>
      </c>
    </row>
    <row r="23" spans="1:4" ht="12.75">
      <c r="A23" t="s">
        <v>81</v>
      </c>
      <c r="B23" t="s">
        <v>82</v>
      </c>
      <c r="C23" s="50">
        <v>37004</v>
      </c>
      <c r="D23" s="3">
        <v>0.7484837962962962</v>
      </c>
    </row>
    <row r="24" spans="1:4" ht="12.75">
      <c r="A24" t="s">
        <v>83</v>
      </c>
      <c r="B24" t="s">
        <v>84</v>
      </c>
      <c r="C24" s="50">
        <v>37004</v>
      </c>
      <c r="D24" s="3">
        <v>0.748611111111111</v>
      </c>
    </row>
    <row r="25" spans="1:4" ht="12.75">
      <c r="A25" t="s">
        <v>85</v>
      </c>
      <c r="B25" t="s">
        <v>86</v>
      </c>
      <c r="C25" s="50">
        <v>37004</v>
      </c>
      <c r="D25" s="3">
        <v>0.7487268518518518</v>
      </c>
    </row>
    <row r="26" spans="1:4" ht="12.75">
      <c r="A26" t="s">
        <v>87</v>
      </c>
      <c r="B26" t="s">
        <v>88</v>
      </c>
      <c r="C26" s="50">
        <v>37004</v>
      </c>
      <c r="D26" s="3">
        <v>0.7488541666666667</v>
      </c>
    </row>
    <row r="27" spans="1:4" ht="12.75">
      <c r="A27" t="s">
        <v>89</v>
      </c>
      <c r="B27" t="s">
        <v>90</v>
      </c>
      <c r="C27" s="50">
        <v>37004</v>
      </c>
      <c r="D27" s="3">
        <v>0.7489930555555556</v>
      </c>
    </row>
    <row r="28" spans="1:4" ht="12.75">
      <c r="A28" t="s">
        <v>91</v>
      </c>
      <c r="B28" t="s">
        <v>92</v>
      </c>
      <c r="C28" s="50">
        <v>37004</v>
      </c>
      <c r="D28" s="3">
        <v>0.7491203703703704</v>
      </c>
    </row>
    <row r="29" spans="1:4" ht="12.75">
      <c r="A29" t="s">
        <v>93</v>
      </c>
      <c r="B29" t="s">
        <v>94</v>
      </c>
      <c r="C29" s="50">
        <v>37004</v>
      </c>
      <c r="D29" s="3">
        <v>0.7492592592592593</v>
      </c>
    </row>
    <row r="30" spans="1:4" ht="12.75">
      <c r="A30" t="s">
        <v>95</v>
      </c>
      <c r="B30" t="s">
        <v>96</v>
      </c>
      <c r="C30" s="50">
        <v>37004</v>
      </c>
      <c r="D30" s="3">
        <v>0.749386574074074</v>
      </c>
    </row>
    <row r="31" spans="1:4" ht="12.75">
      <c r="A31" t="s">
        <v>97</v>
      </c>
      <c r="B31" t="s">
        <v>98</v>
      </c>
      <c r="C31" s="50">
        <v>37004</v>
      </c>
      <c r="D31" s="3">
        <v>0.7495138888888889</v>
      </c>
    </row>
    <row r="32" spans="1:4" ht="12.75">
      <c r="A32" t="s">
        <v>99</v>
      </c>
      <c r="B32" t="s">
        <v>100</v>
      </c>
      <c r="C32" s="50">
        <v>37004</v>
      </c>
      <c r="D32" s="3">
        <v>0.7496412037037037</v>
      </c>
    </row>
    <row r="33" spans="1:4" ht="12.75">
      <c r="A33" t="s">
        <v>101</v>
      </c>
      <c r="B33" t="s">
        <v>102</v>
      </c>
      <c r="C33" s="50">
        <v>37004</v>
      </c>
      <c r="D33" s="3">
        <v>0.7497800925925926</v>
      </c>
    </row>
    <row r="34" spans="1:4" ht="12.75">
      <c r="A34" t="s">
        <v>103</v>
      </c>
      <c r="B34" t="s">
        <v>104</v>
      </c>
      <c r="C34" s="50">
        <v>37004</v>
      </c>
      <c r="D34" s="3">
        <v>0.7498958333333333</v>
      </c>
    </row>
    <row r="35" spans="1:4" ht="12.75">
      <c r="A35" t="s">
        <v>105</v>
      </c>
      <c r="B35" t="s">
        <v>106</v>
      </c>
      <c r="C35" s="50">
        <v>37004</v>
      </c>
      <c r="D35" s="3">
        <v>0.7500347222222222</v>
      </c>
    </row>
    <row r="36" spans="1:4" ht="12.75">
      <c r="A36" t="s">
        <v>107</v>
      </c>
      <c r="B36" t="s">
        <v>108</v>
      </c>
      <c r="C36" s="50">
        <v>37004</v>
      </c>
      <c r="D36" s="3">
        <v>0.7501736111111111</v>
      </c>
    </row>
    <row r="37" spans="1:4" ht="12.75">
      <c r="A37" t="s">
        <v>109</v>
      </c>
      <c r="B37" t="s">
        <v>110</v>
      </c>
      <c r="C37" s="50">
        <v>37004</v>
      </c>
      <c r="D37" s="3">
        <v>0.7503125</v>
      </c>
    </row>
    <row r="38" spans="1:4" ht="12.75">
      <c r="A38" t="s">
        <v>111</v>
      </c>
      <c r="B38" t="s">
        <v>112</v>
      </c>
      <c r="C38" s="50">
        <v>37004</v>
      </c>
      <c r="D38" s="3">
        <v>0.7504282407407407</v>
      </c>
    </row>
    <row r="39" spans="1:4" ht="12.75">
      <c r="A39" t="s">
        <v>113</v>
      </c>
      <c r="B39" t="s">
        <v>114</v>
      </c>
      <c r="C39" s="50">
        <v>37004</v>
      </c>
      <c r="D39" s="3">
        <v>0.7505555555555555</v>
      </c>
    </row>
    <row r="40" spans="1:4" ht="12.75">
      <c r="A40" t="s">
        <v>115</v>
      </c>
      <c r="B40" t="s">
        <v>116</v>
      </c>
      <c r="C40" s="50">
        <v>37004</v>
      </c>
      <c r="D40" s="3">
        <v>0.7506944444444444</v>
      </c>
    </row>
    <row r="41" spans="1:4" ht="12.75">
      <c r="A41" t="s">
        <v>117</v>
      </c>
      <c r="B41" t="s">
        <v>118</v>
      </c>
      <c r="C41" s="50">
        <v>37004</v>
      </c>
      <c r="D41" s="3">
        <v>0.7508217592592592</v>
      </c>
    </row>
    <row r="42" spans="1:4" ht="12.75">
      <c r="A42" t="s">
        <v>119</v>
      </c>
      <c r="B42" t="s">
        <v>120</v>
      </c>
      <c r="C42" s="50">
        <v>37004</v>
      </c>
      <c r="D42" s="3">
        <v>0.7509375</v>
      </c>
    </row>
    <row r="43" spans="1:4" ht="12.75">
      <c r="A43" t="s">
        <v>121</v>
      </c>
      <c r="B43" t="s">
        <v>122</v>
      </c>
      <c r="C43" s="50">
        <v>37004</v>
      </c>
      <c r="D43" s="3">
        <v>0.7510532407407408</v>
      </c>
    </row>
    <row r="44" spans="1:4" ht="12.75">
      <c r="A44" t="s">
        <v>123</v>
      </c>
      <c r="B44" t="s">
        <v>124</v>
      </c>
      <c r="C44" s="50">
        <v>37004</v>
      </c>
      <c r="D44" s="3">
        <v>0.7511921296296297</v>
      </c>
    </row>
    <row r="45" spans="1:4" ht="12.75">
      <c r="A45" t="s">
        <v>125</v>
      </c>
      <c r="B45" t="s">
        <v>126</v>
      </c>
      <c r="C45" s="50">
        <v>37004</v>
      </c>
      <c r="D45" s="3">
        <v>0.7513194444444444</v>
      </c>
    </row>
    <row r="46" spans="1:4" ht="12.75">
      <c r="A46" t="s">
        <v>127</v>
      </c>
      <c r="B46" t="s">
        <v>128</v>
      </c>
      <c r="C46" s="50">
        <v>37004</v>
      </c>
      <c r="D46" s="3">
        <v>0.7514467592592592</v>
      </c>
    </row>
    <row r="47" spans="1:4" ht="12.75">
      <c r="A47" t="s">
        <v>129</v>
      </c>
      <c r="B47" t="s">
        <v>130</v>
      </c>
      <c r="C47" s="50">
        <v>37004</v>
      </c>
      <c r="D47" s="3">
        <v>0.7515856481481481</v>
      </c>
    </row>
    <row r="48" spans="1:4" ht="12.75">
      <c r="A48" t="s">
        <v>131</v>
      </c>
      <c r="B48" t="s">
        <v>132</v>
      </c>
      <c r="C48" s="50">
        <v>37004</v>
      </c>
      <c r="D48" s="3">
        <v>0.7517013888888888</v>
      </c>
    </row>
    <row r="49" spans="1:4" ht="12.75">
      <c r="A49" t="s">
        <v>133</v>
      </c>
      <c r="B49" t="s">
        <v>134</v>
      </c>
      <c r="C49" s="50">
        <v>37004</v>
      </c>
      <c r="D49" s="3">
        <v>0.7518402777777777</v>
      </c>
    </row>
    <row r="50" spans="1:4" ht="12.75">
      <c r="A50" t="s">
        <v>135</v>
      </c>
      <c r="B50" t="s">
        <v>136</v>
      </c>
      <c r="C50" s="50">
        <v>37004</v>
      </c>
      <c r="D50" s="3">
        <v>0.7519675925925925</v>
      </c>
    </row>
    <row r="51" spans="1:4" ht="12.75">
      <c r="A51" t="s">
        <v>137</v>
      </c>
      <c r="B51" t="s">
        <v>138</v>
      </c>
      <c r="C51" s="50">
        <v>37004</v>
      </c>
      <c r="D51" s="3">
        <v>0.7520833333333333</v>
      </c>
    </row>
    <row r="52" spans="1:4" ht="12.75">
      <c r="A52" t="s">
        <v>139</v>
      </c>
      <c r="B52" t="s">
        <v>140</v>
      </c>
      <c r="C52" s="50">
        <v>37004</v>
      </c>
      <c r="D52" s="3">
        <v>0.7522222222222222</v>
      </c>
    </row>
    <row r="53" spans="1:4" ht="12.75">
      <c r="A53" t="s">
        <v>141</v>
      </c>
      <c r="B53" t="s">
        <v>142</v>
      </c>
      <c r="C53" s="50">
        <v>37004</v>
      </c>
      <c r="D53" s="3">
        <v>0.7523495370370371</v>
      </c>
    </row>
    <row r="54" spans="1:4" ht="12.75">
      <c r="A54" t="s">
        <v>143</v>
      </c>
      <c r="B54" t="s">
        <v>144</v>
      </c>
      <c r="C54" s="50">
        <v>37004</v>
      </c>
      <c r="D54" s="3">
        <v>0.7524652777777777</v>
      </c>
    </row>
    <row r="55" spans="1:4" ht="12.75">
      <c r="A55" t="s">
        <v>145</v>
      </c>
      <c r="B55" t="s">
        <v>146</v>
      </c>
      <c r="C55" s="50">
        <v>37004</v>
      </c>
      <c r="D55" s="3">
        <v>0.7525810185185186</v>
      </c>
    </row>
    <row r="56" spans="1:4" ht="12.75">
      <c r="A56" t="s">
        <v>147</v>
      </c>
      <c r="B56" t="s">
        <v>148</v>
      </c>
      <c r="C56" s="50">
        <v>37004</v>
      </c>
      <c r="D56" s="3">
        <v>0.7527083333333334</v>
      </c>
    </row>
    <row r="57" spans="1:4" ht="12.75">
      <c r="A57" t="s">
        <v>149</v>
      </c>
      <c r="B57" t="s">
        <v>150</v>
      </c>
      <c r="C57" s="50">
        <v>37004</v>
      </c>
      <c r="D57" s="3">
        <v>0.7528356481481482</v>
      </c>
    </row>
    <row r="58" spans="1:4" ht="12.75">
      <c r="A58" t="s">
        <v>151</v>
      </c>
      <c r="B58" t="s">
        <v>152</v>
      </c>
      <c r="C58" s="50">
        <v>37004</v>
      </c>
      <c r="D58" s="3">
        <v>0.7529745370370371</v>
      </c>
    </row>
    <row r="59" spans="1:4" ht="12.75">
      <c r="A59" t="s">
        <v>153</v>
      </c>
      <c r="B59" t="s">
        <v>154</v>
      </c>
      <c r="C59" s="50">
        <v>37004</v>
      </c>
      <c r="D59" s="3">
        <v>0.7531018518518519</v>
      </c>
    </row>
    <row r="60" spans="1:4" ht="12.75">
      <c r="A60" t="s">
        <v>155</v>
      </c>
      <c r="B60" t="s">
        <v>156</v>
      </c>
      <c r="C60" s="50">
        <v>37004</v>
      </c>
      <c r="D60" s="3">
        <v>0.7532291666666667</v>
      </c>
    </row>
    <row r="61" spans="1:4" ht="12.75">
      <c r="A61" t="s">
        <v>157</v>
      </c>
      <c r="B61" t="s">
        <v>158</v>
      </c>
      <c r="C61" s="50">
        <v>37004</v>
      </c>
      <c r="D61" s="3">
        <v>0.7533564814814815</v>
      </c>
    </row>
    <row r="62" spans="1:4" ht="12.75">
      <c r="A62" t="s">
        <v>159</v>
      </c>
      <c r="B62" t="s">
        <v>160</v>
      </c>
      <c r="C62" s="50">
        <v>37004</v>
      </c>
      <c r="D62" s="3">
        <v>0.7534953703703704</v>
      </c>
    </row>
    <row r="63" spans="1:4" ht="12.75">
      <c r="A63" t="s">
        <v>161</v>
      </c>
      <c r="B63" t="s">
        <v>162</v>
      </c>
      <c r="C63" s="50">
        <v>37004</v>
      </c>
      <c r="D63" s="3">
        <v>0.7536226851851852</v>
      </c>
    </row>
    <row r="64" spans="1:4" ht="12.75">
      <c r="A64" t="s">
        <v>163</v>
      </c>
      <c r="B64" t="s">
        <v>164</v>
      </c>
      <c r="C64" s="50">
        <v>37004</v>
      </c>
      <c r="D64" s="3">
        <v>0.75375</v>
      </c>
    </row>
    <row r="65" spans="1:4" ht="12.75">
      <c r="A65" t="s">
        <v>165</v>
      </c>
      <c r="B65" t="s">
        <v>166</v>
      </c>
      <c r="C65" s="50">
        <v>37004</v>
      </c>
      <c r="D65" s="3">
        <v>0.7538773148148148</v>
      </c>
    </row>
    <row r="66" spans="1:4" ht="12.75">
      <c r="A66" t="s">
        <v>167</v>
      </c>
      <c r="B66" t="s">
        <v>168</v>
      </c>
      <c r="C66" s="50">
        <v>37004</v>
      </c>
      <c r="D66" s="3">
        <v>0.7539930555555556</v>
      </c>
    </row>
    <row r="67" spans="1:4" ht="12.75">
      <c r="A67" t="s">
        <v>169</v>
      </c>
      <c r="B67" t="s">
        <v>170</v>
      </c>
      <c r="C67" s="50">
        <v>37004</v>
      </c>
      <c r="D67" s="3">
        <v>0.7541203703703704</v>
      </c>
    </row>
    <row r="68" spans="1:4" ht="12.75">
      <c r="A68" t="s">
        <v>171</v>
      </c>
      <c r="B68" t="s">
        <v>172</v>
      </c>
      <c r="C68" s="50">
        <v>37004</v>
      </c>
      <c r="D68" s="3">
        <v>0.7542476851851853</v>
      </c>
    </row>
    <row r="69" spans="1:4" ht="12.75">
      <c r="A69" t="s">
        <v>173</v>
      </c>
      <c r="B69" t="s">
        <v>174</v>
      </c>
      <c r="C69" s="50">
        <v>37004</v>
      </c>
      <c r="D69" s="3">
        <v>0.754375</v>
      </c>
    </row>
    <row r="70" spans="1:4" ht="12.75">
      <c r="A70" t="s">
        <v>175</v>
      </c>
      <c r="B70" t="s">
        <v>176</v>
      </c>
      <c r="C70" s="50">
        <v>37004</v>
      </c>
      <c r="D70" s="3">
        <v>0.7545023148148148</v>
      </c>
    </row>
    <row r="71" spans="1:4" ht="12.75">
      <c r="A71" t="s">
        <v>177</v>
      </c>
      <c r="B71" t="s">
        <v>178</v>
      </c>
      <c r="C71" s="50">
        <v>37004</v>
      </c>
      <c r="D71" s="3">
        <v>0.7546296296296297</v>
      </c>
    </row>
    <row r="72" spans="1:4" ht="12.75">
      <c r="A72" t="s">
        <v>179</v>
      </c>
      <c r="B72" t="s">
        <v>180</v>
      </c>
      <c r="C72" s="50">
        <v>37004</v>
      </c>
      <c r="D72" s="3">
        <v>0.7547685185185186</v>
      </c>
    </row>
    <row r="73" spans="1:4" ht="12.75">
      <c r="A73" t="s">
        <v>181</v>
      </c>
      <c r="B73" t="s">
        <v>182</v>
      </c>
      <c r="C73" s="50">
        <v>37004</v>
      </c>
      <c r="D73" s="3">
        <v>0.7548958333333333</v>
      </c>
    </row>
    <row r="74" spans="1:4" ht="12.75">
      <c r="A74" t="s">
        <v>183</v>
      </c>
      <c r="B74" t="s">
        <v>184</v>
      </c>
      <c r="C74" s="50">
        <v>37004</v>
      </c>
      <c r="D74" s="3">
        <v>0.7550231481481481</v>
      </c>
    </row>
    <row r="75" spans="1:4" ht="12.75">
      <c r="A75" t="s">
        <v>185</v>
      </c>
      <c r="B75" t="s">
        <v>186</v>
      </c>
      <c r="C75" s="50">
        <v>37004</v>
      </c>
      <c r="D75" s="3">
        <v>0.755150462962963</v>
      </c>
    </row>
    <row r="76" spans="1:4" ht="12.75">
      <c r="A76" t="s">
        <v>187</v>
      </c>
      <c r="B76" t="s">
        <v>188</v>
      </c>
      <c r="C76" s="50">
        <v>37004</v>
      </c>
      <c r="D76" s="3">
        <v>0.7552777777777777</v>
      </c>
    </row>
    <row r="77" spans="1:4" ht="12.75">
      <c r="A77" t="s">
        <v>189</v>
      </c>
      <c r="B77" t="s">
        <v>190</v>
      </c>
      <c r="C77" s="50">
        <v>37004</v>
      </c>
      <c r="D77" s="3">
        <v>0.7554050925925927</v>
      </c>
    </row>
    <row r="78" spans="1:4" ht="12.75">
      <c r="A78" t="s">
        <v>191</v>
      </c>
      <c r="B78" t="s">
        <v>192</v>
      </c>
      <c r="C78" s="50">
        <v>37004</v>
      </c>
      <c r="D78" s="3">
        <v>0.7555324074074075</v>
      </c>
    </row>
    <row r="79" spans="1:4" ht="12.75">
      <c r="A79" t="s">
        <v>193</v>
      </c>
      <c r="B79" t="s">
        <v>194</v>
      </c>
      <c r="C79" s="50">
        <v>37004</v>
      </c>
      <c r="D79" s="3">
        <v>0.7556712962962964</v>
      </c>
    </row>
    <row r="80" spans="1:4" ht="12.75">
      <c r="A80" t="s">
        <v>195</v>
      </c>
      <c r="B80" t="s">
        <v>196</v>
      </c>
      <c r="C80" s="50">
        <v>37004</v>
      </c>
      <c r="D80" s="3">
        <v>0.7557986111111111</v>
      </c>
    </row>
    <row r="81" spans="1:4" ht="12.75">
      <c r="A81" t="s">
        <v>197</v>
      </c>
      <c r="B81" t="s">
        <v>198</v>
      </c>
      <c r="C81" s="50">
        <v>37004</v>
      </c>
      <c r="D81" s="3">
        <v>0.7559143518518519</v>
      </c>
    </row>
    <row r="82" spans="1:4" ht="12.75">
      <c r="A82" t="s">
        <v>199</v>
      </c>
      <c r="B82" t="s">
        <v>200</v>
      </c>
      <c r="C82" s="50">
        <v>37004</v>
      </c>
      <c r="D82" s="3">
        <v>0.7560532407407408</v>
      </c>
    </row>
    <row r="83" spans="1:4" ht="12.75">
      <c r="A83" t="s">
        <v>201</v>
      </c>
      <c r="B83" t="s">
        <v>202</v>
      </c>
      <c r="C83" s="50">
        <v>37004</v>
      </c>
      <c r="D83" s="3">
        <v>0.7561805555555555</v>
      </c>
    </row>
    <row r="84" spans="1:4" ht="12.75">
      <c r="A84" t="s">
        <v>203</v>
      </c>
      <c r="B84" t="s">
        <v>204</v>
      </c>
      <c r="C84" s="50">
        <v>37004</v>
      </c>
      <c r="D84" s="3">
        <v>0.7563194444444444</v>
      </c>
    </row>
    <row r="85" spans="1:4" ht="12.75">
      <c r="A85" t="s">
        <v>205</v>
      </c>
      <c r="B85" t="s">
        <v>206</v>
      </c>
      <c r="C85" s="50">
        <v>37004</v>
      </c>
      <c r="D85" s="3">
        <v>0.7564583333333333</v>
      </c>
    </row>
    <row r="86" spans="1:4" ht="12.75">
      <c r="A86" t="s">
        <v>207</v>
      </c>
      <c r="B86" t="s">
        <v>208</v>
      </c>
      <c r="C86" s="50">
        <v>37004</v>
      </c>
      <c r="D86" s="3">
        <v>0.7565972222222223</v>
      </c>
    </row>
    <row r="87" spans="1:4" ht="12.75">
      <c r="A87" t="s">
        <v>209</v>
      </c>
      <c r="B87" t="s">
        <v>210</v>
      </c>
      <c r="C87" s="50">
        <v>37004</v>
      </c>
      <c r="D87" s="3">
        <v>0.7567245370370371</v>
      </c>
    </row>
    <row r="88" spans="1:4" ht="12.75">
      <c r="A88" t="s">
        <v>211</v>
      </c>
      <c r="B88" t="s">
        <v>212</v>
      </c>
      <c r="C88" s="50">
        <v>37004</v>
      </c>
      <c r="D88" s="3">
        <v>0.7568518518518519</v>
      </c>
    </row>
    <row r="89" spans="1:4" ht="12.75">
      <c r="A89" t="s">
        <v>213</v>
      </c>
      <c r="B89" t="s">
        <v>214</v>
      </c>
      <c r="C89" s="50">
        <v>37004</v>
      </c>
      <c r="D89" s="3">
        <v>0.7569675925925926</v>
      </c>
    </row>
    <row r="90" spans="1:4" ht="12.75">
      <c r="A90" t="s">
        <v>215</v>
      </c>
      <c r="B90" t="s">
        <v>216</v>
      </c>
      <c r="C90" s="50">
        <v>37004</v>
      </c>
      <c r="D90" s="3">
        <v>0.7571064814814815</v>
      </c>
    </row>
    <row r="91" spans="1:4" ht="12.75">
      <c r="A91" t="s">
        <v>217</v>
      </c>
      <c r="B91" t="s">
        <v>218</v>
      </c>
      <c r="C91" s="50">
        <v>37004</v>
      </c>
      <c r="D91" s="3">
        <v>0.7572453703703704</v>
      </c>
    </row>
    <row r="92" spans="1:4" ht="12.75">
      <c r="A92" t="s">
        <v>219</v>
      </c>
      <c r="B92" t="s">
        <v>220</v>
      </c>
      <c r="C92" s="50">
        <v>37004</v>
      </c>
      <c r="D92" s="3">
        <v>0.7573726851851852</v>
      </c>
    </row>
    <row r="93" spans="1:4" ht="12.75">
      <c r="A93" t="s">
        <v>221</v>
      </c>
      <c r="B93" t="s">
        <v>222</v>
      </c>
      <c r="C93" s="50">
        <v>37004</v>
      </c>
      <c r="D93" s="3">
        <v>0.7575</v>
      </c>
    </row>
    <row r="94" spans="1:4" ht="12.75">
      <c r="A94" t="s">
        <v>223</v>
      </c>
      <c r="B94" t="s">
        <v>224</v>
      </c>
      <c r="C94" s="50">
        <v>37004</v>
      </c>
      <c r="D94" s="3">
        <v>0.7576273148148148</v>
      </c>
    </row>
    <row r="95" spans="1:4" ht="12.75">
      <c r="A95" t="s">
        <v>225</v>
      </c>
      <c r="B95" t="s">
        <v>226</v>
      </c>
      <c r="C95" s="50">
        <v>37004</v>
      </c>
      <c r="D95" s="3">
        <v>0.7577430555555557</v>
      </c>
    </row>
    <row r="96" spans="1:4" ht="12.75">
      <c r="A96" t="s">
        <v>227</v>
      </c>
      <c r="B96" t="s">
        <v>228</v>
      </c>
      <c r="C96" s="50">
        <v>37004</v>
      </c>
      <c r="D96" s="3">
        <v>0.7578935185185185</v>
      </c>
    </row>
    <row r="97" spans="1:4" ht="12.75">
      <c r="A97" t="s">
        <v>229</v>
      </c>
      <c r="B97" t="s">
        <v>230</v>
      </c>
      <c r="C97" s="50">
        <v>37004</v>
      </c>
      <c r="D97" s="3">
        <v>0.7580208333333333</v>
      </c>
    </row>
    <row r="98" spans="1:4" ht="12.75">
      <c r="A98" t="s">
        <v>231</v>
      </c>
      <c r="B98" t="s">
        <v>232</v>
      </c>
      <c r="C98" s="50">
        <v>37004</v>
      </c>
      <c r="D98" s="3">
        <v>0.7581481481481481</v>
      </c>
    </row>
    <row r="99" spans="1:4" ht="12.75">
      <c r="A99" t="s">
        <v>233</v>
      </c>
      <c r="B99" t="s">
        <v>234</v>
      </c>
      <c r="C99" s="50">
        <v>37004</v>
      </c>
      <c r="D99" s="3">
        <v>0.758275462962963</v>
      </c>
    </row>
    <row r="100" spans="1:4" ht="12.75">
      <c r="A100" t="s">
        <v>235</v>
      </c>
      <c r="B100" t="s">
        <v>236</v>
      </c>
      <c r="C100" s="50">
        <v>37004</v>
      </c>
      <c r="D100" s="3">
        <v>0.7583912037037037</v>
      </c>
    </row>
    <row r="101" spans="1:4" ht="12.75">
      <c r="A101" t="s">
        <v>237</v>
      </c>
      <c r="B101" t="s">
        <v>238</v>
      </c>
      <c r="C101" s="50">
        <v>37004</v>
      </c>
      <c r="D101" s="3">
        <v>0.7585300925925926</v>
      </c>
    </row>
    <row r="102" spans="1:4" ht="12.75">
      <c r="A102" t="s">
        <v>239</v>
      </c>
      <c r="B102" t="s">
        <v>240</v>
      </c>
      <c r="C102" s="50">
        <v>37004</v>
      </c>
      <c r="D102" s="3">
        <v>0.7586574074074074</v>
      </c>
    </row>
    <row r="103" spans="1:4" ht="12.75">
      <c r="A103" t="s">
        <v>241</v>
      </c>
      <c r="B103" t="s">
        <v>242</v>
      </c>
      <c r="C103" s="50">
        <v>37004</v>
      </c>
      <c r="D103" s="3">
        <v>0.7587962962962963</v>
      </c>
    </row>
    <row r="104" spans="1:4" ht="12.75">
      <c r="A104" t="s">
        <v>243</v>
      </c>
      <c r="B104" t="s">
        <v>244</v>
      </c>
      <c r="C104" s="50">
        <v>37004</v>
      </c>
      <c r="D104" s="3">
        <v>0.7589236111111112</v>
      </c>
    </row>
    <row r="105" spans="1:4" ht="12.75">
      <c r="A105" t="s">
        <v>245</v>
      </c>
      <c r="B105" t="s">
        <v>246</v>
      </c>
      <c r="C105" s="50">
        <v>37004</v>
      </c>
      <c r="D105" s="3">
        <v>0.7590625</v>
      </c>
    </row>
    <row r="106" spans="1:4" ht="12.75">
      <c r="A106" t="s">
        <v>247</v>
      </c>
      <c r="B106" t="s">
        <v>248</v>
      </c>
      <c r="C106" s="50">
        <v>37004</v>
      </c>
      <c r="D106" s="3">
        <v>0.7591898148148148</v>
      </c>
    </row>
    <row r="107" spans="1:4" ht="12.75">
      <c r="A107" t="s">
        <v>249</v>
      </c>
      <c r="B107" t="s">
        <v>250</v>
      </c>
      <c r="C107" s="50">
        <v>37004</v>
      </c>
      <c r="D107" s="3">
        <v>0.7593055555555556</v>
      </c>
    </row>
    <row r="108" spans="1:4" ht="12.75">
      <c r="A108" t="s">
        <v>251</v>
      </c>
      <c r="B108" t="s">
        <v>252</v>
      </c>
      <c r="C108" s="50">
        <v>37004</v>
      </c>
      <c r="D108" s="3">
        <v>0.7594444444444445</v>
      </c>
    </row>
    <row r="109" spans="1:4" ht="12.75">
      <c r="A109" t="s">
        <v>253</v>
      </c>
      <c r="B109" t="s">
        <v>254</v>
      </c>
      <c r="C109" s="50">
        <v>37004</v>
      </c>
      <c r="D109" s="3">
        <v>0.7595717592592592</v>
      </c>
    </row>
    <row r="110" spans="1:4" ht="12.75">
      <c r="A110" t="s">
        <v>255</v>
      </c>
      <c r="B110" t="s">
        <v>256</v>
      </c>
      <c r="C110" s="50">
        <v>37004</v>
      </c>
      <c r="D110" s="3">
        <v>0.759699074074074</v>
      </c>
    </row>
    <row r="111" spans="1:4" ht="12.75">
      <c r="A111" t="s">
        <v>257</v>
      </c>
      <c r="B111" t="s">
        <v>258</v>
      </c>
      <c r="C111" s="50">
        <v>37004</v>
      </c>
      <c r="D111" s="3">
        <v>0.7598379629629629</v>
      </c>
    </row>
    <row r="112" spans="1:4" ht="12.75">
      <c r="A112" t="s">
        <v>259</v>
      </c>
      <c r="B112" t="s">
        <v>260</v>
      </c>
      <c r="C112" s="50">
        <v>37004</v>
      </c>
      <c r="D112" s="3">
        <v>0.759988425925926</v>
      </c>
    </row>
    <row r="113" spans="1:4" ht="12.75">
      <c r="A113" t="s">
        <v>261</v>
      </c>
      <c r="B113" t="s">
        <v>262</v>
      </c>
      <c r="C113" s="50">
        <v>37004</v>
      </c>
      <c r="D113" s="3">
        <v>0.7601157407407407</v>
      </c>
    </row>
    <row r="114" spans="1:4" ht="12.75">
      <c r="A114" t="s">
        <v>263</v>
      </c>
      <c r="B114" t="s">
        <v>264</v>
      </c>
      <c r="C114" s="50">
        <v>37004</v>
      </c>
      <c r="D114" s="3">
        <v>0.7602430555555556</v>
      </c>
    </row>
    <row r="115" spans="1:4" ht="12.75">
      <c r="A115" t="s">
        <v>265</v>
      </c>
      <c r="B115" t="s">
        <v>266</v>
      </c>
      <c r="C115" s="50">
        <v>37004</v>
      </c>
      <c r="D115" s="3">
        <v>0.7603587962962962</v>
      </c>
    </row>
    <row r="116" spans="1:4" ht="12.75">
      <c r="A116" t="s">
        <v>267</v>
      </c>
      <c r="B116" t="s">
        <v>268</v>
      </c>
      <c r="C116" s="50">
        <v>37004</v>
      </c>
      <c r="D116" s="3">
        <v>0.7604976851851851</v>
      </c>
    </row>
    <row r="117" spans="1:4" ht="12.75">
      <c r="A117" t="s">
        <v>269</v>
      </c>
      <c r="B117" t="s">
        <v>270</v>
      </c>
      <c r="C117" s="50">
        <v>37004</v>
      </c>
      <c r="D117" s="3">
        <v>0.760636574074074</v>
      </c>
    </row>
    <row r="118" spans="1:4" ht="12.75">
      <c r="A118" t="s">
        <v>271</v>
      </c>
      <c r="B118" t="s">
        <v>272</v>
      </c>
      <c r="C118" s="50">
        <v>37004</v>
      </c>
      <c r="D118" s="3">
        <v>0.760775462962963</v>
      </c>
    </row>
    <row r="119" spans="1:4" ht="12.75">
      <c r="A119" t="s">
        <v>273</v>
      </c>
      <c r="B119" t="s">
        <v>274</v>
      </c>
      <c r="C119" s="50">
        <v>37004</v>
      </c>
      <c r="D119" s="3">
        <v>0.7609143518518519</v>
      </c>
    </row>
    <row r="120" spans="1:4" ht="12.75">
      <c r="A120" t="s">
        <v>275</v>
      </c>
      <c r="B120" t="s">
        <v>276</v>
      </c>
      <c r="C120" s="50">
        <v>37004</v>
      </c>
      <c r="D120" s="3">
        <v>0.7610416666666667</v>
      </c>
    </row>
    <row r="121" spans="1:4" ht="12.75">
      <c r="A121" t="s">
        <v>277</v>
      </c>
      <c r="B121" t="s">
        <v>278</v>
      </c>
      <c r="C121" s="50">
        <v>37004</v>
      </c>
      <c r="D121" s="3">
        <v>0.7611805555555556</v>
      </c>
    </row>
    <row r="122" spans="1:4" ht="12.75">
      <c r="A122" t="s">
        <v>279</v>
      </c>
      <c r="B122" t="s">
        <v>280</v>
      </c>
      <c r="C122" s="50">
        <v>37004</v>
      </c>
      <c r="D122" s="3">
        <v>0.7613194444444445</v>
      </c>
    </row>
    <row r="123" spans="1:4" ht="12.75">
      <c r="A123" t="s">
        <v>281</v>
      </c>
      <c r="B123" t="s">
        <v>282</v>
      </c>
      <c r="C123" s="50">
        <v>37004</v>
      </c>
      <c r="D123" s="3">
        <v>0.7614467592592593</v>
      </c>
    </row>
    <row r="124" spans="1:4" ht="12.75">
      <c r="A124" t="s">
        <v>283</v>
      </c>
      <c r="B124" t="s">
        <v>284</v>
      </c>
      <c r="C124" s="50">
        <v>37004</v>
      </c>
      <c r="D124" s="3">
        <v>0.7615740740740741</v>
      </c>
    </row>
    <row r="125" spans="1:4" ht="12.75">
      <c r="A125" t="s">
        <v>285</v>
      </c>
      <c r="B125" t="s">
        <v>286</v>
      </c>
      <c r="C125" s="50">
        <v>37004</v>
      </c>
      <c r="D125" s="3">
        <v>0.7617013888888889</v>
      </c>
    </row>
    <row r="126" spans="1:4" ht="12.75">
      <c r="A126" t="s">
        <v>287</v>
      </c>
      <c r="B126" t="s">
        <v>288</v>
      </c>
      <c r="C126" s="50">
        <v>37004</v>
      </c>
      <c r="D126" s="3">
        <v>0.7618402777777779</v>
      </c>
    </row>
    <row r="127" spans="1:4" ht="12.75">
      <c r="A127" t="s">
        <v>289</v>
      </c>
      <c r="B127" t="s">
        <v>290</v>
      </c>
      <c r="C127" s="50">
        <v>37004</v>
      </c>
      <c r="D127" s="3">
        <v>0.7619560185185185</v>
      </c>
    </row>
    <row r="128" spans="1:4" ht="12.75">
      <c r="A128" t="s">
        <v>291</v>
      </c>
      <c r="B128" t="s">
        <v>292</v>
      </c>
      <c r="C128" s="50">
        <v>37004</v>
      </c>
      <c r="D128" s="3">
        <v>0.7620949074074074</v>
      </c>
    </row>
    <row r="129" spans="1:4" ht="12.75">
      <c r="A129" t="s">
        <v>293</v>
      </c>
      <c r="B129" t="s">
        <v>294</v>
      </c>
      <c r="C129" s="50">
        <v>37004</v>
      </c>
      <c r="D129" s="3">
        <v>0.7622106481481481</v>
      </c>
    </row>
    <row r="130" spans="1:4" ht="12.75">
      <c r="A130" t="s">
        <v>295</v>
      </c>
      <c r="B130" t="s">
        <v>296</v>
      </c>
      <c r="C130" s="50">
        <v>37004</v>
      </c>
      <c r="D130" s="3">
        <v>0.762349537037037</v>
      </c>
    </row>
    <row r="131" spans="1:4" ht="12.75">
      <c r="A131" t="s">
        <v>297</v>
      </c>
      <c r="B131" t="s">
        <v>298</v>
      </c>
      <c r="C131" s="50">
        <v>37004</v>
      </c>
      <c r="D131" s="3">
        <v>0.7624652777777778</v>
      </c>
    </row>
    <row r="132" spans="1:4" ht="12.75">
      <c r="A132" t="s">
        <v>299</v>
      </c>
      <c r="B132" t="s">
        <v>300</v>
      </c>
      <c r="C132" s="50">
        <v>37004</v>
      </c>
      <c r="D132" s="3">
        <v>0.7625925925925926</v>
      </c>
    </row>
    <row r="133" spans="1:4" ht="12.75">
      <c r="A133" t="s">
        <v>301</v>
      </c>
      <c r="B133" t="s">
        <v>302</v>
      </c>
      <c r="C133" s="50">
        <v>37004</v>
      </c>
      <c r="D133" s="3">
        <v>0.7627083333333333</v>
      </c>
    </row>
    <row r="134" spans="1:4" ht="12.75">
      <c r="A134" t="s">
        <v>303</v>
      </c>
      <c r="B134" t="s">
        <v>304</v>
      </c>
      <c r="C134" s="50">
        <v>37004</v>
      </c>
      <c r="D134" s="3">
        <v>0.7628472222222222</v>
      </c>
    </row>
    <row r="135" spans="1:4" ht="12.75">
      <c r="A135" t="s">
        <v>305</v>
      </c>
      <c r="B135" t="s">
        <v>306</v>
      </c>
      <c r="C135" s="50">
        <v>37004</v>
      </c>
      <c r="D135" s="3">
        <v>0.762974537037037</v>
      </c>
    </row>
    <row r="136" spans="1:4" ht="12.75">
      <c r="A136" t="s">
        <v>307</v>
      </c>
      <c r="B136" t="s">
        <v>308</v>
      </c>
      <c r="C136" s="50">
        <v>37004</v>
      </c>
      <c r="D136" s="3">
        <v>0.7630902777777777</v>
      </c>
    </row>
    <row r="137" spans="1:4" ht="12.75">
      <c r="A137" t="s">
        <v>309</v>
      </c>
      <c r="B137" t="s">
        <v>310</v>
      </c>
      <c r="C137" s="50">
        <v>37004</v>
      </c>
      <c r="D137" s="3">
        <v>0.7632175925925927</v>
      </c>
    </row>
    <row r="138" spans="1:4" ht="12.75">
      <c r="A138" t="s">
        <v>311</v>
      </c>
      <c r="B138" t="s">
        <v>312</v>
      </c>
      <c r="C138" s="50">
        <v>37004</v>
      </c>
      <c r="D138" s="3">
        <v>0.7633564814814814</v>
      </c>
    </row>
    <row r="139" spans="1:4" ht="12.75">
      <c r="A139" t="s">
        <v>313</v>
      </c>
      <c r="B139" t="s">
        <v>238</v>
      </c>
      <c r="C139" s="50">
        <v>37004</v>
      </c>
      <c r="D139" s="3">
        <v>0.7634837962962964</v>
      </c>
    </row>
    <row r="140" spans="1:4" ht="12.75">
      <c r="A140" t="s">
        <v>314</v>
      </c>
      <c r="B140" t="s">
        <v>315</v>
      </c>
      <c r="C140" s="50">
        <v>37004</v>
      </c>
      <c r="D140" s="3">
        <v>0.7636226851851852</v>
      </c>
    </row>
    <row r="141" spans="1:4" ht="12.75">
      <c r="A141" t="s">
        <v>316</v>
      </c>
      <c r="B141" t="s">
        <v>317</v>
      </c>
      <c r="C141" s="50">
        <v>37004</v>
      </c>
      <c r="D141" s="3">
        <v>0.76375</v>
      </c>
    </row>
    <row r="142" spans="1:4" ht="12.75">
      <c r="A142" t="s">
        <v>318</v>
      </c>
      <c r="B142" t="s">
        <v>319</v>
      </c>
      <c r="C142" s="50">
        <v>37004</v>
      </c>
      <c r="D142" s="3">
        <v>0.7638888888888888</v>
      </c>
    </row>
    <row r="143" spans="1:4" ht="12.75">
      <c r="A143" t="s">
        <v>320</v>
      </c>
      <c r="B143" t="s">
        <v>321</v>
      </c>
      <c r="C143" s="50">
        <v>37004</v>
      </c>
      <c r="D143" s="3">
        <v>0.7640162037037036</v>
      </c>
    </row>
    <row r="144" spans="1:4" ht="12.75">
      <c r="A144" t="s">
        <v>322</v>
      </c>
      <c r="B144" t="s">
        <v>323</v>
      </c>
      <c r="C144" s="50">
        <v>37004</v>
      </c>
      <c r="D144" s="3">
        <v>0.7641319444444444</v>
      </c>
    </row>
    <row r="145" spans="1:4" ht="12.75">
      <c r="A145" t="s">
        <v>324</v>
      </c>
      <c r="B145" t="s">
        <v>325</v>
      </c>
      <c r="C145" s="50">
        <v>37004</v>
      </c>
      <c r="D145" s="3">
        <v>0.7642476851851852</v>
      </c>
    </row>
    <row r="146" spans="1:4" ht="12.75">
      <c r="A146" t="s">
        <v>326</v>
      </c>
      <c r="B146" t="s">
        <v>327</v>
      </c>
      <c r="C146" s="50">
        <v>37004</v>
      </c>
      <c r="D146" s="3">
        <v>0.764363425925926</v>
      </c>
    </row>
    <row r="147" spans="1:4" ht="12.75">
      <c r="A147" t="s">
        <v>328</v>
      </c>
      <c r="B147" t="s">
        <v>329</v>
      </c>
      <c r="C147" s="50">
        <v>37004</v>
      </c>
      <c r="D147" s="3">
        <v>0.7645023148148148</v>
      </c>
    </row>
    <row r="148" spans="1:4" ht="12.75">
      <c r="A148" t="s">
        <v>330</v>
      </c>
      <c r="B148" t="s">
        <v>331</v>
      </c>
      <c r="C148" s="50">
        <v>37004</v>
      </c>
      <c r="D148" s="3">
        <v>0.7646412037037037</v>
      </c>
    </row>
    <row r="149" spans="1:4" ht="12.75">
      <c r="A149" t="s">
        <v>332</v>
      </c>
      <c r="B149" t="s">
        <v>333</v>
      </c>
      <c r="C149" s="50">
        <v>37004</v>
      </c>
      <c r="D149" s="3">
        <v>0.7647569444444445</v>
      </c>
    </row>
    <row r="150" spans="1:4" ht="12.75">
      <c r="A150" t="s">
        <v>334</v>
      </c>
      <c r="B150" t="s">
        <v>335</v>
      </c>
      <c r="C150" s="50">
        <v>37004</v>
      </c>
      <c r="D150" s="3">
        <v>0.7648842592592593</v>
      </c>
    </row>
    <row r="151" spans="1:4" ht="12.75">
      <c r="A151" t="s">
        <v>336</v>
      </c>
      <c r="B151" t="s">
        <v>337</v>
      </c>
      <c r="C151" s="50">
        <v>37004</v>
      </c>
      <c r="D151" s="3">
        <v>0.7650231481481482</v>
      </c>
    </row>
    <row r="152" spans="1:4" ht="12.75">
      <c r="A152" t="s">
        <v>338</v>
      </c>
      <c r="B152" t="s">
        <v>339</v>
      </c>
      <c r="C152" s="50">
        <v>37004</v>
      </c>
      <c r="D152" s="3">
        <v>0.765150462962963</v>
      </c>
    </row>
    <row r="153" spans="1:4" ht="12.75">
      <c r="A153" t="s">
        <v>340</v>
      </c>
      <c r="B153" t="s">
        <v>341</v>
      </c>
      <c r="C153" s="50">
        <v>37004</v>
      </c>
      <c r="D153" s="3">
        <v>0.7652893518518519</v>
      </c>
    </row>
    <row r="154" spans="1:4" ht="12.75">
      <c r="A154" t="s">
        <v>342</v>
      </c>
      <c r="B154" t="s">
        <v>343</v>
      </c>
      <c r="C154" s="50">
        <v>37004</v>
      </c>
      <c r="D154" s="3">
        <v>0.7654166666666667</v>
      </c>
    </row>
    <row r="155" spans="1:4" ht="12.75">
      <c r="A155" t="s">
        <v>344</v>
      </c>
      <c r="B155" t="s">
        <v>345</v>
      </c>
      <c r="C155" s="50">
        <v>37004</v>
      </c>
      <c r="D155" s="3">
        <v>0.7655555555555557</v>
      </c>
    </row>
    <row r="156" spans="1:4" ht="12.75">
      <c r="A156" t="s">
        <v>346</v>
      </c>
      <c r="B156" t="s">
        <v>347</v>
      </c>
      <c r="C156" s="50">
        <v>37004</v>
      </c>
      <c r="D156" s="3">
        <v>0.7656828703703704</v>
      </c>
    </row>
    <row r="157" spans="1:4" ht="12.75">
      <c r="A157" t="s">
        <v>348</v>
      </c>
      <c r="B157" t="s">
        <v>349</v>
      </c>
      <c r="C157" s="50">
        <v>37004</v>
      </c>
      <c r="D157" s="3">
        <v>0.7657986111111111</v>
      </c>
    </row>
    <row r="158" spans="1:4" ht="12.75">
      <c r="A158" t="s">
        <v>350</v>
      </c>
      <c r="B158" t="s">
        <v>351</v>
      </c>
      <c r="C158" s="50">
        <v>37004</v>
      </c>
      <c r="D158" s="3">
        <v>0.7659259259259259</v>
      </c>
    </row>
    <row r="159" spans="1:4" ht="12.75">
      <c r="A159" t="s">
        <v>352</v>
      </c>
      <c r="B159" t="s">
        <v>353</v>
      </c>
      <c r="C159" s="50">
        <v>37004</v>
      </c>
      <c r="D159" s="3">
        <v>0.7660532407407407</v>
      </c>
    </row>
    <row r="160" spans="1:4" ht="12.75">
      <c r="A160" t="s">
        <v>354</v>
      </c>
      <c r="B160" t="s">
        <v>355</v>
      </c>
      <c r="C160" s="50">
        <v>37004</v>
      </c>
      <c r="D160" s="3">
        <v>0.7661921296296296</v>
      </c>
    </row>
    <row r="161" spans="1:4" ht="12.75">
      <c r="A161" t="s">
        <v>356</v>
      </c>
      <c r="B161" t="s">
        <v>357</v>
      </c>
      <c r="C161" s="50">
        <v>37004</v>
      </c>
      <c r="D161" s="3">
        <v>0.7663194444444444</v>
      </c>
    </row>
    <row r="162" spans="1:4" ht="12.75">
      <c r="A162" t="s">
        <v>358</v>
      </c>
      <c r="B162" t="s">
        <v>359</v>
      </c>
      <c r="C162" s="50">
        <v>37004</v>
      </c>
      <c r="D162" s="3">
        <v>0.7664583333333334</v>
      </c>
    </row>
    <row r="163" spans="1:4" ht="12.75">
      <c r="A163" t="s">
        <v>360</v>
      </c>
      <c r="B163" t="s">
        <v>361</v>
      </c>
      <c r="C163" s="50">
        <v>37004</v>
      </c>
      <c r="D163" s="3">
        <v>0.766574074074074</v>
      </c>
    </row>
    <row r="164" spans="1:4" ht="12.75">
      <c r="A164" t="s">
        <v>362</v>
      </c>
      <c r="B164" t="s">
        <v>363</v>
      </c>
      <c r="C164" s="50">
        <v>37004</v>
      </c>
      <c r="D164" s="3">
        <v>0.766701388888889</v>
      </c>
    </row>
    <row r="165" spans="1:4" ht="12.75">
      <c r="A165" t="s">
        <v>364</v>
      </c>
      <c r="B165" t="s">
        <v>365</v>
      </c>
      <c r="C165" s="50">
        <v>37004</v>
      </c>
      <c r="D165" s="3">
        <v>0.7668287037037037</v>
      </c>
    </row>
    <row r="166" spans="1:4" ht="12.75">
      <c r="A166" t="s">
        <v>366</v>
      </c>
      <c r="B166" t="s">
        <v>367</v>
      </c>
      <c r="C166" s="50">
        <v>37004</v>
      </c>
      <c r="D166" s="3">
        <v>0.7669444444444444</v>
      </c>
    </row>
    <row r="167" spans="1:4" ht="12.75">
      <c r="A167" t="s">
        <v>368</v>
      </c>
      <c r="B167" t="s">
        <v>369</v>
      </c>
      <c r="C167" s="50">
        <v>37004</v>
      </c>
      <c r="D167" s="3">
        <v>0.7670717592592592</v>
      </c>
    </row>
    <row r="168" spans="1:4" ht="12.75">
      <c r="A168" t="s">
        <v>370</v>
      </c>
      <c r="B168" t="s">
        <v>371</v>
      </c>
      <c r="C168" s="50">
        <v>37004</v>
      </c>
      <c r="D168" s="3">
        <v>0.7671875</v>
      </c>
    </row>
    <row r="169" spans="1:4" ht="12.75">
      <c r="A169" t="s">
        <v>372</v>
      </c>
      <c r="B169" t="s">
        <v>373</v>
      </c>
      <c r="C169" s="50">
        <v>37004</v>
      </c>
      <c r="D169" s="3">
        <v>0.7673263888888888</v>
      </c>
    </row>
    <row r="170" spans="1:4" ht="12.75">
      <c r="A170" t="s">
        <v>374</v>
      </c>
      <c r="B170" t="s">
        <v>375</v>
      </c>
      <c r="C170" s="50">
        <v>37004</v>
      </c>
      <c r="D170" s="3">
        <v>0.7674652777777777</v>
      </c>
    </row>
    <row r="171" spans="1:4" ht="12.75">
      <c r="A171" t="s">
        <v>376</v>
      </c>
      <c r="B171" t="s">
        <v>377</v>
      </c>
      <c r="C171" s="50">
        <v>37004</v>
      </c>
      <c r="D171" s="3">
        <v>0.7675925925925925</v>
      </c>
    </row>
    <row r="172" spans="1:4" ht="12.75">
      <c r="A172" t="s">
        <v>378</v>
      </c>
      <c r="B172" t="s">
        <v>379</v>
      </c>
      <c r="C172" s="50">
        <v>37004</v>
      </c>
      <c r="D172" s="3">
        <v>0.7677199074074075</v>
      </c>
    </row>
    <row r="173" spans="1:4" ht="12.75">
      <c r="A173" t="s">
        <v>380</v>
      </c>
      <c r="B173" t="s">
        <v>381</v>
      </c>
      <c r="C173" s="50">
        <v>37004</v>
      </c>
      <c r="D173" s="3">
        <v>0.7678587962962963</v>
      </c>
    </row>
    <row r="174" spans="1:4" ht="12.75">
      <c r="A174" t="s">
        <v>382</v>
      </c>
      <c r="B174" t="s">
        <v>383</v>
      </c>
      <c r="C174" s="50">
        <v>37004</v>
      </c>
      <c r="D174" s="3">
        <v>0.7679745370370371</v>
      </c>
    </row>
    <row r="175" spans="1:4" ht="12.75">
      <c r="A175" t="s">
        <v>384</v>
      </c>
      <c r="B175" t="s">
        <v>385</v>
      </c>
      <c r="C175" s="50">
        <v>37004</v>
      </c>
      <c r="D175" s="3">
        <v>0.7681018518518519</v>
      </c>
    </row>
    <row r="176" spans="1:4" ht="12.75">
      <c r="A176" t="s">
        <v>386</v>
      </c>
      <c r="B176" t="s">
        <v>387</v>
      </c>
      <c r="C176" s="50">
        <v>37004</v>
      </c>
      <c r="D176" s="3">
        <v>0.7682407407407408</v>
      </c>
    </row>
    <row r="177" spans="1:4" ht="12.75">
      <c r="A177" t="s">
        <v>388</v>
      </c>
      <c r="B177" t="s">
        <v>389</v>
      </c>
      <c r="C177" s="50">
        <v>37004</v>
      </c>
      <c r="D177" s="3">
        <v>0.7683680555555555</v>
      </c>
    </row>
    <row r="178" spans="1:4" ht="12.75">
      <c r="A178" t="s">
        <v>390</v>
      </c>
      <c r="B178" t="s">
        <v>391</v>
      </c>
      <c r="C178" s="50">
        <v>37004</v>
      </c>
      <c r="D178" s="3">
        <v>0.7684837962962963</v>
      </c>
    </row>
    <row r="179" spans="1:4" ht="12.75">
      <c r="A179" t="s">
        <v>392</v>
      </c>
      <c r="B179" t="s">
        <v>393</v>
      </c>
      <c r="C179" s="50">
        <v>37004</v>
      </c>
      <c r="D179" s="3">
        <v>0.768611111111111</v>
      </c>
    </row>
    <row r="180" spans="1:4" ht="12.75">
      <c r="A180" t="s">
        <v>394</v>
      </c>
      <c r="B180" t="s">
        <v>395</v>
      </c>
      <c r="C180" s="50">
        <v>37004</v>
      </c>
      <c r="D180" s="3">
        <v>0.76875</v>
      </c>
    </row>
    <row r="181" spans="1:4" ht="12.75">
      <c r="A181" t="s">
        <v>396</v>
      </c>
      <c r="B181" t="s">
        <v>397</v>
      </c>
      <c r="C181" s="50">
        <v>37004</v>
      </c>
      <c r="D181" s="3">
        <v>0.7688773148148148</v>
      </c>
    </row>
    <row r="182" spans="1:4" ht="12.75">
      <c r="A182" t="s">
        <v>398</v>
      </c>
      <c r="B182" t="s">
        <v>399</v>
      </c>
      <c r="C182" s="50">
        <v>37004</v>
      </c>
      <c r="D182" s="3">
        <v>0.7690162037037037</v>
      </c>
    </row>
    <row r="183" spans="1:4" ht="12.75">
      <c r="A183" t="s">
        <v>400</v>
      </c>
      <c r="B183" t="s">
        <v>401</v>
      </c>
      <c r="C183" s="50">
        <v>37004</v>
      </c>
      <c r="D183" s="3">
        <v>0.7691435185185185</v>
      </c>
    </row>
    <row r="184" spans="1:4" ht="12.75">
      <c r="A184" t="s">
        <v>402</v>
      </c>
      <c r="B184" t="s">
        <v>403</v>
      </c>
      <c r="C184" s="50">
        <v>37004</v>
      </c>
      <c r="D184" s="3">
        <v>0.7692708333333332</v>
      </c>
    </row>
    <row r="185" spans="1:4" ht="12.75">
      <c r="A185" t="s">
        <v>404</v>
      </c>
      <c r="B185" t="s">
        <v>405</v>
      </c>
      <c r="C185" s="50">
        <v>37004</v>
      </c>
      <c r="D185" s="3">
        <v>0.7694097222222221</v>
      </c>
    </row>
    <row r="186" spans="1:4" ht="12.75">
      <c r="A186" t="s">
        <v>406</v>
      </c>
      <c r="B186" t="s">
        <v>407</v>
      </c>
      <c r="C186" s="50">
        <v>37004</v>
      </c>
      <c r="D186" s="3">
        <v>0.769537037037037</v>
      </c>
    </row>
    <row r="187" spans="1:4" ht="12.75">
      <c r="A187" t="s">
        <v>408</v>
      </c>
      <c r="B187" t="s">
        <v>409</v>
      </c>
      <c r="C187" s="50">
        <v>37004</v>
      </c>
      <c r="D187" s="3">
        <v>0.7696527777777779</v>
      </c>
    </row>
    <row r="188" spans="1:4" ht="12.75">
      <c r="A188" t="s">
        <v>410</v>
      </c>
      <c r="B188" t="s">
        <v>411</v>
      </c>
      <c r="C188" s="50">
        <v>37004</v>
      </c>
      <c r="D188" s="3">
        <v>0.7697685185185185</v>
      </c>
    </row>
    <row r="189" spans="1:4" ht="12.75">
      <c r="A189" t="s">
        <v>412</v>
      </c>
      <c r="B189" t="s">
        <v>413</v>
      </c>
      <c r="C189" s="50">
        <v>37004</v>
      </c>
      <c r="D189" s="3">
        <v>0.7698958333333333</v>
      </c>
    </row>
    <row r="190" spans="1:4" ht="12.75">
      <c r="A190" t="s">
        <v>414</v>
      </c>
      <c r="B190" t="s">
        <v>415</v>
      </c>
      <c r="C190" s="50">
        <v>37004</v>
      </c>
      <c r="D190" s="3">
        <v>0.7700347222222222</v>
      </c>
    </row>
    <row r="191" spans="1:4" ht="12.75">
      <c r="A191" t="s">
        <v>416</v>
      </c>
      <c r="B191" t="s">
        <v>417</v>
      </c>
      <c r="C191" s="50">
        <v>37004</v>
      </c>
      <c r="D191" s="3">
        <v>0.770162037037037</v>
      </c>
    </row>
    <row r="192" spans="1:4" ht="12.75">
      <c r="A192" t="s">
        <v>418</v>
      </c>
      <c r="B192" t="s">
        <v>419</v>
      </c>
      <c r="C192" s="50">
        <v>37004</v>
      </c>
      <c r="D192" s="3">
        <v>0.7702893518518518</v>
      </c>
    </row>
    <row r="193" spans="1:4" ht="12.75">
      <c r="A193" t="s">
        <v>420</v>
      </c>
      <c r="B193" t="s">
        <v>421</v>
      </c>
      <c r="C193" s="50">
        <v>37004</v>
      </c>
      <c r="D193" s="3">
        <v>0.7704166666666666</v>
      </c>
    </row>
    <row r="194" spans="1:4" ht="12.75">
      <c r="A194" t="s">
        <v>422</v>
      </c>
      <c r="B194" t="s">
        <v>423</v>
      </c>
      <c r="C194" s="50">
        <v>37004</v>
      </c>
      <c r="D194" s="3">
        <v>0.7705555555555555</v>
      </c>
    </row>
    <row r="195" spans="1:4" ht="12.75">
      <c r="A195" t="s">
        <v>424</v>
      </c>
      <c r="B195" t="s">
        <v>425</v>
      </c>
      <c r="C195" s="50">
        <v>37004</v>
      </c>
      <c r="D195" s="3">
        <v>0.7706828703703703</v>
      </c>
    </row>
    <row r="196" spans="1:4" ht="12.75">
      <c r="A196" t="s">
        <v>426</v>
      </c>
      <c r="B196" t="s">
        <v>427</v>
      </c>
      <c r="C196" s="50">
        <v>37004</v>
      </c>
      <c r="D196" s="3">
        <v>0.7708101851851853</v>
      </c>
    </row>
    <row r="197" spans="1:4" ht="12.75">
      <c r="A197" t="s">
        <v>428</v>
      </c>
      <c r="B197" t="s">
        <v>429</v>
      </c>
      <c r="C197" s="50">
        <v>37004</v>
      </c>
      <c r="D197" s="3">
        <v>0.770949074074074</v>
      </c>
    </row>
    <row r="198" spans="1:4" ht="12.75">
      <c r="A198" t="s">
        <v>430</v>
      </c>
      <c r="B198" t="s">
        <v>431</v>
      </c>
      <c r="C198" s="50">
        <v>37004</v>
      </c>
      <c r="D198" s="3">
        <v>0.771076388888889</v>
      </c>
    </row>
    <row r="199" spans="1:4" ht="12.75">
      <c r="A199" t="s">
        <v>432</v>
      </c>
      <c r="B199" t="s">
        <v>433</v>
      </c>
      <c r="C199" s="50">
        <v>37004</v>
      </c>
      <c r="D199" s="3">
        <v>0.7712152777777778</v>
      </c>
    </row>
    <row r="200" spans="1:4" ht="12.75">
      <c r="A200" t="s">
        <v>434</v>
      </c>
      <c r="B200" t="s">
        <v>435</v>
      </c>
      <c r="C200" s="50">
        <v>37004</v>
      </c>
      <c r="D200" s="3">
        <v>0.7713425925925925</v>
      </c>
    </row>
    <row r="201" spans="1:4" ht="12.75">
      <c r="A201" t="s">
        <v>436</v>
      </c>
      <c r="B201" t="s">
        <v>437</v>
      </c>
      <c r="C201" s="50">
        <v>37004</v>
      </c>
      <c r="D201" s="3">
        <v>0.7714699074074075</v>
      </c>
    </row>
    <row r="202" spans="1:4" ht="12.75">
      <c r="A202" t="s">
        <v>438</v>
      </c>
      <c r="B202" t="s">
        <v>439</v>
      </c>
      <c r="C202" s="50">
        <v>37004</v>
      </c>
      <c r="D202" s="3">
        <v>0.7715972222222223</v>
      </c>
    </row>
    <row r="203" spans="1:4" ht="12.75">
      <c r="A203" t="s">
        <v>440</v>
      </c>
      <c r="B203" t="s">
        <v>441</v>
      </c>
      <c r="C203" s="50">
        <v>37004</v>
      </c>
      <c r="D203" s="3">
        <v>0.771724537037037</v>
      </c>
    </row>
    <row r="204" spans="1:4" ht="12.75">
      <c r="A204" t="s">
        <v>442</v>
      </c>
      <c r="B204" t="s">
        <v>443</v>
      </c>
      <c r="C204" s="50">
        <v>37004</v>
      </c>
      <c r="D204" s="3">
        <v>0.7718402777777778</v>
      </c>
    </row>
    <row r="205" spans="1:4" ht="12.75">
      <c r="A205" t="s">
        <v>444</v>
      </c>
      <c r="B205" t="s">
        <v>445</v>
      </c>
      <c r="C205" s="50">
        <v>37004</v>
      </c>
      <c r="D205" s="3">
        <v>0.7719675925925925</v>
      </c>
    </row>
    <row r="206" spans="1:4" ht="12.75">
      <c r="A206" t="s">
        <v>446</v>
      </c>
      <c r="B206" t="s">
        <v>447</v>
      </c>
      <c r="C206" s="50">
        <v>37004</v>
      </c>
      <c r="D206" s="3">
        <v>0.7720949074074074</v>
      </c>
    </row>
    <row r="207" spans="1:4" ht="12.75">
      <c r="A207" t="s">
        <v>448</v>
      </c>
      <c r="B207" t="s">
        <v>449</v>
      </c>
      <c r="C207" s="50">
        <v>37004</v>
      </c>
      <c r="D207" s="3">
        <v>0.7722222222222223</v>
      </c>
    </row>
    <row r="208" spans="1:4" ht="12.75">
      <c r="A208" t="s">
        <v>450</v>
      </c>
      <c r="B208" t="s">
        <v>451</v>
      </c>
      <c r="C208" s="50">
        <v>37004</v>
      </c>
      <c r="D208" s="3">
        <v>0.772337962962963</v>
      </c>
    </row>
    <row r="209" spans="1:4" ht="12.75">
      <c r="A209" t="s">
        <v>452</v>
      </c>
      <c r="B209" t="s">
        <v>453</v>
      </c>
      <c r="C209" s="50">
        <v>37004</v>
      </c>
      <c r="D209" s="3">
        <v>0.7724652777777777</v>
      </c>
    </row>
    <row r="210" spans="1:4" ht="12.75">
      <c r="A210" t="s">
        <v>454</v>
      </c>
      <c r="B210" t="s">
        <v>455</v>
      </c>
      <c r="C210" s="50">
        <v>37004</v>
      </c>
      <c r="D210" s="3">
        <v>0.7725925925925926</v>
      </c>
    </row>
    <row r="211" spans="1:4" ht="12.75">
      <c r="A211" t="s">
        <v>456</v>
      </c>
      <c r="B211" t="s">
        <v>457</v>
      </c>
      <c r="C211" s="50">
        <v>37004</v>
      </c>
      <c r="D211" s="3">
        <v>0.7727314814814815</v>
      </c>
    </row>
    <row r="212" spans="1:4" ht="12.75">
      <c r="A212" t="s">
        <v>458</v>
      </c>
      <c r="B212" t="s">
        <v>459</v>
      </c>
      <c r="C212" s="50">
        <v>37004</v>
      </c>
      <c r="D212" s="3">
        <v>0.7728587962962963</v>
      </c>
    </row>
    <row r="213" spans="1:4" ht="12.75">
      <c r="A213" t="s">
        <v>460</v>
      </c>
      <c r="B213" t="s">
        <v>461</v>
      </c>
      <c r="C213" s="50">
        <v>37004</v>
      </c>
      <c r="D213" s="3">
        <v>0.7729976851851852</v>
      </c>
    </row>
    <row r="214" spans="1:4" ht="12.75">
      <c r="A214" t="s">
        <v>462</v>
      </c>
      <c r="B214" t="s">
        <v>463</v>
      </c>
      <c r="C214" s="50">
        <v>37004</v>
      </c>
      <c r="D214" s="3">
        <v>0.7731134259259259</v>
      </c>
    </row>
    <row r="215" spans="1:4" ht="12.75">
      <c r="A215" t="s">
        <v>464</v>
      </c>
      <c r="B215" t="s">
        <v>465</v>
      </c>
      <c r="C215" s="50">
        <v>37004</v>
      </c>
      <c r="D215" s="3">
        <v>0.7732407407407407</v>
      </c>
    </row>
    <row r="216" spans="1:4" ht="12.75">
      <c r="A216" t="s">
        <v>466</v>
      </c>
      <c r="B216" t="s">
        <v>467</v>
      </c>
      <c r="C216" s="50">
        <v>37004</v>
      </c>
      <c r="D216" s="3">
        <v>0.7733796296296296</v>
      </c>
    </row>
    <row r="217" spans="1:4" ht="12.75">
      <c r="A217" t="s">
        <v>468</v>
      </c>
      <c r="B217" t="s">
        <v>469</v>
      </c>
      <c r="C217" s="50">
        <v>37004</v>
      </c>
      <c r="D217" s="3">
        <v>0.7735185185185185</v>
      </c>
    </row>
    <row r="218" spans="1:4" ht="12.75">
      <c r="A218" t="s">
        <v>470</v>
      </c>
      <c r="B218" t="s">
        <v>471</v>
      </c>
      <c r="C218" s="50">
        <v>37004</v>
      </c>
      <c r="D218" s="3">
        <v>0.7736458333333333</v>
      </c>
    </row>
    <row r="219" spans="1:4" ht="12.75">
      <c r="A219" t="s">
        <v>472</v>
      </c>
      <c r="B219" t="s">
        <v>473</v>
      </c>
      <c r="C219" s="50">
        <v>37004</v>
      </c>
      <c r="D219" s="3">
        <v>0.7737847222222222</v>
      </c>
    </row>
    <row r="220" spans="1:4" ht="12.75">
      <c r="A220" t="s">
        <v>474</v>
      </c>
      <c r="B220" t="s">
        <v>475</v>
      </c>
      <c r="C220" s="50">
        <v>37004</v>
      </c>
      <c r="D220" s="3">
        <v>0.773912037037037</v>
      </c>
    </row>
    <row r="221" spans="1:4" ht="12.75">
      <c r="A221" t="s">
        <v>476</v>
      </c>
      <c r="B221" t="s">
        <v>477</v>
      </c>
      <c r="C221" s="50">
        <v>37004</v>
      </c>
      <c r="D221" s="3">
        <v>0.774050925925926</v>
      </c>
    </row>
    <row r="222" spans="1:4" ht="12.75">
      <c r="A222" t="s">
        <v>478</v>
      </c>
      <c r="B222" t="s">
        <v>479</v>
      </c>
      <c r="C222" s="50">
        <v>37004</v>
      </c>
      <c r="D222" s="3">
        <v>0.7741782407407407</v>
      </c>
    </row>
    <row r="223" spans="1:4" ht="12.75">
      <c r="A223" t="s">
        <v>480</v>
      </c>
      <c r="B223" t="s">
        <v>481</v>
      </c>
      <c r="C223" s="50">
        <v>37004</v>
      </c>
      <c r="D223" s="3">
        <v>0.7743055555555555</v>
      </c>
    </row>
    <row r="224" spans="1:4" ht="12.75">
      <c r="A224" t="s">
        <v>482</v>
      </c>
      <c r="B224" t="s">
        <v>483</v>
      </c>
      <c r="C224" s="50">
        <v>37004</v>
      </c>
      <c r="D224" s="3">
        <v>0.7744328703703703</v>
      </c>
    </row>
    <row r="225" spans="1:4" ht="12.75">
      <c r="A225" t="s">
        <v>484</v>
      </c>
      <c r="B225" t="s">
        <v>485</v>
      </c>
      <c r="C225" s="50">
        <v>37004</v>
      </c>
      <c r="D225" s="3">
        <v>0.7745717592592593</v>
      </c>
    </row>
    <row r="226" spans="1:4" ht="12.75">
      <c r="A226" t="s">
        <v>486</v>
      </c>
      <c r="B226" t="s">
        <v>487</v>
      </c>
      <c r="C226" s="50">
        <v>37004</v>
      </c>
      <c r="D226" s="3">
        <v>0.774699074074074</v>
      </c>
    </row>
    <row r="227" spans="1:4" ht="12.75">
      <c r="A227" t="s">
        <v>488</v>
      </c>
      <c r="B227" t="s">
        <v>489</v>
      </c>
      <c r="C227" s="50">
        <v>37004</v>
      </c>
      <c r="D227" s="3">
        <v>0.7748379629629629</v>
      </c>
    </row>
    <row r="228" spans="1:4" ht="12.75">
      <c r="A228" t="s">
        <v>490</v>
      </c>
      <c r="B228" t="s">
        <v>491</v>
      </c>
      <c r="C228" s="50">
        <v>37004</v>
      </c>
      <c r="D228" s="3">
        <v>0.7749652777777777</v>
      </c>
    </row>
    <row r="229" spans="1:4" ht="12.75">
      <c r="A229" t="s">
        <v>492</v>
      </c>
      <c r="B229" t="s">
        <v>493</v>
      </c>
      <c r="C229" s="50">
        <v>37004</v>
      </c>
      <c r="D229" s="3">
        <v>0.7751041666666666</v>
      </c>
    </row>
    <row r="230" spans="1:4" ht="12.75">
      <c r="A230" t="s">
        <v>494</v>
      </c>
      <c r="B230" t="s">
        <v>495</v>
      </c>
      <c r="C230" s="50">
        <v>37004</v>
      </c>
      <c r="D230" s="3">
        <v>0.7752430555555555</v>
      </c>
    </row>
    <row r="231" spans="1:4" ht="12.75">
      <c r="A231" t="s">
        <v>496</v>
      </c>
      <c r="B231" t="s">
        <v>497</v>
      </c>
      <c r="C231" s="50">
        <v>37004</v>
      </c>
      <c r="D231" s="3">
        <v>0.7753819444444444</v>
      </c>
    </row>
    <row r="232" spans="1:4" ht="12.75">
      <c r="A232" t="s">
        <v>498</v>
      </c>
      <c r="B232" t="s">
        <v>499</v>
      </c>
      <c r="C232" s="50">
        <v>37004</v>
      </c>
      <c r="D232" s="3">
        <v>0.7755092592592593</v>
      </c>
    </row>
    <row r="233" spans="1:4" ht="12.75">
      <c r="A233" t="s">
        <v>500</v>
      </c>
      <c r="B233" t="s">
        <v>501</v>
      </c>
      <c r="C233" s="50">
        <v>37004</v>
      </c>
      <c r="D233" s="3">
        <v>0.775636574074074</v>
      </c>
    </row>
    <row r="234" spans="1:4" ht="12.75">
      <c r="A234" t="s">
        <v>502</v>
      </c>
      <c r="B234" t="s">
        <v>503</v>
      </c>
      <c r="C234" s="50">
        <v>37004</v>
      </c>
      <c r="D234" s="3">
        <v>0.7757638888888888</v>
      </c>
    </row>
    <row r="235" spans="1:4" ht="12.75">
      <c r="A235" t="s">
        <v>504</v>
      </c>
      <c r="B235" t="s">
        <v>505</v>
      </c>
      <c r="C235" s="50">
        <v>37004</v>
      </c>
      <c r="D235" s="3">
        <v>0.7758912037037037</v>
      </c>
    </row>
    <row r="236" spans="1:4" ht="12.75">
      <c r="A236" t="s">
        <v>506</v>
      </c>
      <c r="B236" t="s">
        <v>507</v>
      </c>
      <c r="C236" s="50">
        <v>37004</v>
      </c>
      <c r="D236" s="3">
        <v>0.7760185185185186</v>
      </c>
    </row>
    <row r="237" spans="1:4" ht="12.75">
      <c r="A237" t="s">
        <v>508</v>
      </c>
      <c r="B237" t="s">
        <v>509</v>
      </c>
      <c r="C237" s="50">
        <v>37004</v>
      </c>
      <c r="D237" s="3">
        <v>0.7761458333333334</v>
      </c>
    </row>
    <row r="238" spans="1:4" ht="12.75">
      <c r="A238" t="s">
        <v>510</v>
      </c>
      <c r="B238" t="s">
        <v>511</v>
      </c>
      <c r="C238" s="50">
        <v>37004</v>
      </c>
      <c r="D238" s="3">
        <v>0.7762731481481482</v>
      </c>
    </row>
    <row r="239" spans="1:4" ht="12.75">
      <c r="A239" t="s">
        <v>512</v>
      </c>
      <c r="B239" t="s">
        <v>513</v>
      </c>
      <c r="C239" s="50">
        <v>37004</v>
      </c>
      <c r="D239" s="3">
        <v>0.776400462962963</v>
      </c>
    </row>
    <row r="240" spans="1:4" ht="12.75">
      <c r="A240" t="s">
        <v>514</v>
      </c>
      <c r="B240" t="s">
        <v>515</v>
      </c>
      <c r="C240" s="50">
        <v>37004</v>
      </c>
      <c r="D240" s="3">
        <v>0.7765393518518519</v>
      </c>
    </row>
    <row r="241" spans="1:4" ht="12.75">
      <c r="A241" t="s">
        <v>516</v>
      </c>
      <c r="B241" t="s">
        <v>517</v>
      </c>
      <c r="C241" s="50">
        <v>37004</v>
      </c>
      <c r="D241" s="3">
        <v>0.7766666666666667</v>
      </c>
    </row>
    <row r="242" spans="1:4" ht="12.75">
      <c r="A242" t="s">
        <v>518</v>
      </c>
      <c r="B242" t="s">
        <v>519</v>
      </c>
      <c r="C242" s="50">
        <v>37004</v>
      </c>
      <c r="D242" s="3">
        <v>0.7767939814814815</v>
      </c>
    </row>
    <row r="243" spans="1:4" ht="12.75">
      <c r="A243" t="s">
        <v>520</v>
      </c>
      <c r="B243" t="s">
        <v>521</v>
      </c>
      <c r="C243" s="50">
        <v>37004</v>
      </c>
      <c r="D243" s="3">
        <v>0.7769328703703704</v>
      </c>
    </row>
    <row r="244" spans="1:4" ht="12.75">
      <c r="A244" t="s">
        <v>522</v>
      </c>
      <c r="B244" t="s">
        <v>523</v>
      </c>
      <c r="C244" s="50">
        <v>37004</v>
      </c>
      <c r="D244" s="3">
        <v>0.7770601851851852</v>
      </c>
    </row>
    <row r="245" spans="1:4" ht="12.75">
      <c r="A245" t="s">
        <v>524</v>
      </c>
      <c r="B245" t="s">
        <v>525</v>
      </c>
      <c r="C245" s="50">
        <v>37004</v>
      </c>
      <c r="D245" s="3">
        <v>0.7771875</v>
      </c>
    </row>
    <row r="246" spans="1:4" ht="12.75">
      <c r="A246" t="s">
        <v>526</v>
      </c>
      <c r="B246" t="s">
        <v>527</v>
      </c>
      <c r="C246" s="50">
        <v>37004</v>
      </c>
      <c r="D246" s="3">
        <v>0.7773032407407406</v>
      </c>
    </row>
    <row r="247" spans="1:4" ht="12.75">
      <c r="A247" t="s">
        <v>528</v>
      </c>
      <c r="B247" t="s">
        <v>529</v>
      </c>
      <c r="C247" s="50">
        <v>37004</v>
      </c>
      <c r="D247" s="3">
        <v>0.7774305555555556</v>
      </c>
    </row>
    <row r="248" spans="1:4" ht="12.75">
      <c r="A248" t="s">
        <v>530</v>
      </c>
      <c r="B248" t="s">
        <v>531</v>
      </c>
      <c r="C248" s="50">
        <v>37004</v>
      </c>
      <c r="D248" s="3">
        <v>0.7775462962962963</v>
      </c>
    </row>
    <row r="249" spans="1:4" ht="12.75">
      <c r="A249" t="s">
        <v>532</v>
      </c>
      <c r="B249" t="s">
        <v>533</v>
      </c>
      <c r="C249" s="50">
        <v>37004</v>
      </c>
      <c r="D249" s="3">
        <v>0.7776736111111111</v>
      </c>
    </row>
    <row r="250" spans="1:4" ht="12.75">
      <c r="A250" t="s">
        <v>534</v>
      </c>
      <c r="B250" t="s">
        <v>535</v>
      </c>
      <c r="C250" s="50">
        <v>37004</v>
      </c>
      <c r="D250" s="3">
        <v>0.7778009259259259</v>
      </c>
    </row>
    <row r="251" spans="1:4" ht="12.75">
      <c r="A251" t="s">
        <v>536</v>
      </c>
      <c r="B251" t="s">
        <v>537</v>
      </c>
      <c r="C251" s="50">
        <v>37004</v>
      </c>
      <c r="D251" s="3">
        <v>0.7779282407407407</v>
      </c>
    </row>
    <row r="252" spans="1:4" ht="12.75">
      <c r="A252" t="s">
        <v>538</v>
      </c>
      <c r="B252" t="s">
        <v>539</v>
      </c>
      <c r="C252" s="50">
        <v>37004</v>
      </c>
      <c r="D252" s="3">
        <v>0.7780555555555555</v>
      </c>
    </row>
    <row r="253" spans="1:4" ht="12.75">
      <c r="A253" t="s">
        <v>540</v>
      </c>
      <c r="B253" t="s">
        <v>541</v>
      </c>
      <c r="C253" s="50">
        <v>37004</v>
      </c>
      <c r="D253" s="3">
        <v>0.7781944444444444</v>
      </c>
    </row>
    <row r="254" spans="1:4" ht="12.75">
      <c r="A254" t="s">
        <v>542</v>
      </c>
      <c r="B254" t="s">
        <v>543</v>
      </c>
      <c r="C254" s="50">
        <v>37004</v>
      </c>
      <c r="D254" s="3">
        <v>0.7783217592592592</v>
      </c>
    </row>
    <row r="255" spans="1:4" ht="12.75">
      <c r="A255" t="s">
        <v>544</v>
      </c>
      <c r="B255" t="s">
        <v>545</v>
      </c>
      <c r="C255" s="50">
        <v>37004</v>
      </c>
      <c r="D255" s="3">
        <v>0.7784375</v>
      </c>
    </row>
    <row r="256" spans="1:4" ht="12.75">
      <c r="A256" t="s">
        <v>546</v>
      </c>
      <c r="B256" t="s">
        <v>547</v>
      </c>
      <c r="C256" s="50">
        <v>37004</v>
      </c>
      <c r="D256" s="3">
        <v>0.7785648148148149</v>
      </c>
    </row>
    <row r="257" spans="1:4" ht="12.75">
      <c r="A257" t="s">
        <v>548</v>
      </c>
      <c r="B257" t="s">
        <v>549</v>
      </c>
      <c r="C257" s="50">
        <v>37004</v>
      </c>
      <c r="D257" s="3">
        <v>0.7786921296296296</v>
      </c>
    </row>
    <row r="258" spans="1:4" ht="12.75">
      <c r="A258" t="s">
        <v>550</v>
      </c>
      <c r="B258" t="s">
        <v>551</v>
      </c>
      <c r="C258" s="50">
        <v>37004</v>
      </c>
      <c r="D258" s="3">
        <v>0.7788310185185185</v>
      </c>
    </row>
    <row r="259" spans="1:4" ht="12.75">
      <c r="A259" t="s">
        <v>552</v>
      </c>
      <c r="B259" t="s">
        <v>553</v>
      </c>
      <c r="C259" s="50">
        <v>37004</v>
      </c>
      <c r="D259" s="3">
        <v>0.7789467592592593</v>
      </c>
    </row>
    <row r="260" spans="1:4" ht="12.75">
      <c r="A260" t="s">
        <v>554</v>
      </c>
      <c r="B260" t="s">
        <v>555</v>
      </c>
      <c r="C260" s="50">
        <v>37004</v>
      </c>
      <c r="D260" s="3">
        <v>0.7790856481481482</v>
      </c>
    </row>
    <row r="261" spans="1:4" ht="12.75">
      <c r="A261" t="s">
        <v>556</v>
      </c>
      <c r="B261" t="s">
        <v>557</v>
      </c>
      <c r="C261" s="50">
        <v>37004</v>
      </c>
      <c r="D261" s="3">
        <v>0.7792013888888888</v>
      </c>
    </row>
    <row r="262" spans="1:4" ht="12.75">
      <c r="A262" t="s">
        <v>558</v>
      </c>
      <c r="B262" t="s">
        <v>559</v>
      </c>
      <c r="C262" s="50">
        <v>37004</v>
      </c>
      <c r="D262" s="3">
        <v>0.7793402777777777</v>
      </c>
    </row>
    <row r="263" spans="1:4" ht="12.75">
      <c r="A263" t="s">
        <v>560</v>
      </c>
      <c r="B263" t="s">
        <v>561</v>
      </c>
      <c r="C263" s="50">
        <v>37004</v>
      </c>
      <c r="D263" s="3">
        <v>0.7794675925925926</v>
      </c>
    </row>
    <row r="264" spans="1:4" ht="12.75">
      <c r="A264" t="s">
        <v>562</v>
      </c>
      <c r="B264" t="s">
        <v>563</v>
      </c>
      <c r="C264" s="50">
        <v>37004</v>
      </c>
      <c r="D264" s="3">
        <v>0.7795833333333334</v>
      </c>
    </row>
    <row r="265" spans="1:4" ht="12.75">
      <c r="A265" t="s">
        <v>564</v>
      </c>
      <c r="B265" t="s">
        <v>565</v>
      </c>
      <c r="C265" s="50">
        <v>37004</v>
      </c>
      <c r="D265" s="3">
        <v>0.7797106481481482</v>
      </c>
    </row>
    <row r="266" spans="1:4" ht="12.75">
      <c r="A266" t="s">
        <v>566</v>
      </c>
      <c r="B266" t="s">
        <v>567</v>
      </c>
      <c r="C266" s="50">
        <v>37004</v>
      </c>
      <c r="D266" s="3">
        <v>0.7798495370370371</v>
      </c>
    </row>
    <row r="267" spans="1:4" ht="12.75">
      <c r="A267" t="s">
        <v>568</v>
      </c>
      <c r="B267" t="s">
        <v>569</v>
      </c>
      <c r="C267" s="50">
        <v>37004</v>
      </c>
      <c r="D267" s="3">
        <v>0.7799768518518518</v>
      </c>
    </row>
    <row r="268" spans="1:4" ht="12.75">
      <c r="A268" t="s">
        <v>570</v>
      </c>
      <c r="B268" t="s">
        <v>571</v>
      </c>
      <c r="C268" s="50">
        <v>37004</v>
      </c>
      <c r="D268" s="3">
        <v>0.7801041666666667</v>
      </c>
    </row>
    <row r="269" spans="1:4" ht="12.75">
      <c r="A269" t="s">
        <v>572</v>
      </c>
      <c r="B269" t="s">
        <v>573</v>
      </c>
      <c r="C269" s="50">
        <v>37004</v>
      </c>
      <c r="D269" s="3">
        <v>0.7802314814814815</v>
      </c>
    </row>
    <row r="270" spans="1:4" ht="12.75">
      <c r="A270" t="s">
        <v>574</v>
      </c>
      <c r="B270" t="s">
        <v>575</v>
      </c>
      <c r="C270" s="50">
        <v>37004</v>
      </c>
      <c r="D270" s="3">
        <v>0.7803703703703704</v>
      </c>
    </row>
    <row r="271" spans="1:4" ht="12.75">
      <c r="A271" t="s">
        <v>576</v>
      </c>
      <c r="B271" t="s">
        <v>577</v>
      </c>
      <c r="C271" s="50">
        <v>37004</v>
      </c>
      <c r="D271" s="3">
        <v>0.7804976851851851</v>
      </c>
    </row>
    <row r="272" spans="1:4" ht="12.75">
      <c r="A272" t="s">
        <v>578</v>
      </c>
      <c r="B272" t="s">
        <v>579</v>
      </c>
      <c r="C272" s="50">
        <v>37004</v>
      </c>
      <c r="D272" s="3">
        <v>0.780625</v>
      </c>
    </row>
    <row r="273" spans="1:4" ht="12.75">
      <c r="A273" t="s">
        <v>580</v>
      </c>
      <c r="B273" t="s">
        <v>581</v>
      </c>
      <c r="C273" s="50">
        <v>37004</v>
      </c>
      <c r="D273" s="3">
        <v>0.7807523148148148</v>
      </c>
    </row>
    <row r="274" spans="1:4" ht="12.75">
      <c r="A274" t="s">
        <v>582</v>
      </c>
      <c r="B274" t="s">
        <v>583</v>
      </c>
      <c r="C274" s="50">
        <v>37004</v>
      </c>
      <c r="D274" s="3">
        <v>0.7808796296296295</v>
      </c>
    </row>
    <row r="275" spans="1:4" ht="12.75">
      <c r="A275" t="s">
        <v>584</v>
      </c>
      <c r="B275" t="s">
        <v>585</v>
      </c>
      <c r="C275" s="50">
        <v>37004</v>
      </c>
      <c r="D275" s="3">
        <v>0.7810069444444444</v>
      </c>
    </row>
    <row r="276" spans="1:4" ht="12.75">
      <c r="A276" t="s">
        <v>586</v>
      </c>
      <c r="B276" t="s">
        <v>587</v>
      </c>
      <c r="C276" s="50">
        <v>37004</v>
      </c>
      <c r="D276" s="3">
        <v>0.7811342592592593</v>
      </c>
    </row>
    <row r="277" spans="1:4" ht="12.75">
      <c r="A277" t="s">
        <v>588</v>
      </c>
      <c r="B277" t="s">
        <v>589</v>
      </c>
      <c r="C277" s="50">
        <v>37004</v>
      </c>
      <c r="D277" s="3">
        <v>0.7812731481481481</v>
      </c>
    </row>
    <row r="278" spans="1:4" ht="12.75">
      <c r="A278" t="s">
        <v>590</v>
      </c>
      <c r="B278" t="s">
        <v>591</v>
      </c>
      <c r="C278" s="50">
        <v>37004</v>
      </c>
      <c r="D278" s="3">
        <v>0.7814004629629631</v>
      </c>
    </row>
    <row r="279" spans="1:4" ht="12.75">
      <c r="A279" t="s">
        <v>592</v>
      </c>
      <c r="B279" t="s">
        <v>593</v>
      </c>
      <c r="C279" s="50">
        <v>37004</v>
      </c>
      <c r="D279" s="3">
        <v>0.7815393518518517</v>
      </c>
    </row>
    <row r="280" spans="1:4" ht="12.75">
      <c r="A280" t="s">
        <v>594</v>
      </c>
      <c r="B280" t="s">
        <v>595</v>
      </c>
      <c r="C280" s="50">
        <v>37004</v>
      </c>
      <c r="D280" s="3">
        <v>0.7816550925925926</v>
      </c>
    </row>
    <row r="281" spans="1:4" ht="12.75">
      <c r="A281" t="s">
        <v>596</v>
      </c>
      <c r="B281" t="s">
        <v>597</v>
      </c>
      <c r="C281" s="50">
        <v>37004</v>
      </c>
      <c r="D281" s="3">
        <v>0.7817939814814815</v>
      </c>
    </row>
    <row r="282" spans="1:4" ht="12.75">
      <c r="A282" t="s">
        <v>598</v>
      </c>
      <c r="B282" t="s">
        <v>599</v>
      </c>
      <c r="C282" s="50">
        <v>37004</v>
      </c>
      <c r="D282" s="3">
        <v>0.7819212962962964</v>
      </c>
    </row>
    <row r="283" spans="1:4" ht="12.75">
      <c r="A283" t="s">
        <v>600</v>
      </c>
      <c r="B283" t="s">
        <v>601</v>
      </c>
      <c r="C283" s="50">
        <v>37004</v>
      </c>
      <c r="D283" s="3">
        <v>0.7820486111111111</v>
      </c>
    </row>
    <row r="284" spans="1:4" ht="12.75">
      <c r="A284" t="s">
        <v>602</v>
      </c>
      <c r="B284" t="s">
        <v>603</v>
      </c>
      <c r="C284" s="50">
        <v>37004</v>
      </c>
      <c r="D284" s="3">
        <v>0.7821759259259259</v>
      </c>
    </row>
    <row r="285" spans="1:4" ht="12.75">
      <c r="A285" t="s">
        <v>604</v>
      </c>
      <c r="B285" t="s">
        <v>605</v>
      </c>
      <c r="C285" s="50">
        <v>37004</v>
      </c>
      <c r="D285" s="3">
        <v>0.7823148148148148</v>
      </c>
    </row>
    <row r="286" spans="1:4" ht="12.75">
      <c r="A286" t="s">
        <v>606</v>
      </c>
      <c r="B286" t="s">
        <v>607</v>
      </c>
      <c r="C286" s="50">
        <v>37004</v>
      </c>
      <c r="D286" s="3">
        <v>0.7824421296296297</v>
      </c>
    </row>
    <row r="287" spans="1:4" ht="12.75">
      <c r="A287" t="s">
        <v>608</v>
      </c>
      <c r="B287" t="s">
        <v>609</v>
      </c>
      <c r="C287" s="50">
        <v>37004</v>
      </c>
      <c r="D287" s="3">
        <v>0.7825694444444444</v>
      </c>
    </row>
    <row r="288" spans="1:4" ht="12.75">
      <c r="A288" t="s">
        <v>610</v>
      </c>
      <c r="B288" t="s">
        <v>611</v>
      </c>
      <c r="C288" s="50">
        <v>37004</v>
      </c>
      <c r="D288" s="3">
        <v>0.7826967592592592</v>
      </c>
    </row>
    <row r="289" spans="1:4" ht="12.75">
      <c r="A289" t="s">
        <v>612</v>
      </c>
      <c r="B289" t="s">
        <v>613</v>
      </c>
      <c r="C289" s="50">
        <v>37004</v>
      </c>
      <c r="D289" s="3">
        <v>0.7828356481481481</v>
      </c>
    </row>
    <row r="290" spans="1:4" ht="12.75">
      <c r="A290" t="s">
        <v>614</v>
      </c>
      <c r="B290" t="s">
        <v>615</v>
      </c>
      <c r="C290" s="50">
        <v>37004</v>
      </c>
      <c r="D290" s="3">
        <v>0.7829513888888888</v>
      </c>
    </row>
    <row r="291" spans="1:4" ht="12.75">
      <c r="A291" t="s">
        <v>616</v>
      </c>
      <c r="B291" t="s">
        <v>617</v>
      </c>
      <c r="C291" s="50">
        <v>37004</v>
      </c>
      <c r="D291" s="3">
        <v>0.7830671296296297</v>
      </c>
    </row>
    <row r="292" spans="1:4" ht="12.75">
      <c r="A292" t="s">
        <v>618</v>
      </c>
      <c r="B292" t="s">
        <v>619</v>
      </c>
      <c r="C292" s="50">
        <v>37004</v>
      </c>
      <c r="D292" s="3">
        <v>0.7832060185185186</v>
      </c>
    </row>
    <row r="293" spans="1:4" ht="12.75">
      <c r="A293" t="s">
        <v>620</v>
      </c>
      <c r="B293" t="s">
        <v>621</v>
      </c>
      <c r="C293" s="50">
        <v>37004</v>
      </c>
      <c r="D293" s="3">
        <v>0.7833217592592593</v>
      </c>
    </row>
    <row r="294" spans="1:4" ht="12.75">
      <c r="A294" t="s">
        <v>622</v>
      </c>
      <c r="B294" t="s">
        <v>623</v>
      </c>
      <c r="C294" s="50">
        <v>37004</v>
      </c>
      <c r="D294" s="3">
        <v>0.783449074074074</v>
      </c>
    </row>
    <row r="295" spans="1:4" ht="12.75">
      <c r="A295" t="s">
        <v>624</v>
      </c>
      <c r="B295" t="s">
        <v>625</v>
      </c>
      <c r="C295" s="50">
        <v>37004</v>
      </c>
      <c r="D295" s="3">
        <v>0.783587962962963</v>
      </c>
    </row>
    <row r="296" spans="1:4" ht="12.75">
      <c r="A296" t="s">
        <v>626</v>
      </c>
      <c r="B296" t="s">
        <v>627</v>
      </c>
      <c r="C296" s="50">
        <v>37004</v>
      </c>
      <c r="D296" s="3">
        <v>0.7837037037037037</v>
      </c>
    </row>
    <row r="297" spans="1:4" ht="12.75">
      <c r="A297" t="s">
        <v>628</v>
      </c>
      <c r="B297" t="s">
        <v>629</v>
      </c>
      <c r="C297" s="50">
        <v>37004</v>
      </c>
      <c r="D297" s="3">
        <v>0.7838425925925926</v>
      </c>
    </row>
    <row r="298" spans="1:4" ht="12.75">
      <c r="A298" t="s">
        <v>630</v>
      </c>
      <c r="B298" t="s">
        <v>631</v>
      </c>
      <c r="C298" s="50">
        <v>37004</v>
      </c>
      <c r="D298" s="3">
        <v>0.7839699074074074</v>
      </c>
    </row>
    <row r="299" spans="1:4" ht="12.75">
      <c r="A299" t="s">
        <v>358</v>
      </c>
      <c r="B299" t="s">
        <v>632</v>
      </c>
      <c r="C299" s="50">
        <v>37004</v>
      </c>
      <c r="D299" s="3">
        <v>0.7840972222222223</v>
      </c>
    </row>
    <row r="300" spans="1:4" ht="12.75">
      <c r="A300" t="s">
        <v>633</v>
      </c>
      <c r="B300" t="s">
        <v>634</v>
      </c>
      <c r="C300" s="50">
        <v>37004</v>
      </c>
      <c r="D300" s="3">
        <v>0.7842245370370371</v>
      </c>
    </row>
    <row r="301" spans="1:4" ht="12.75">
      <c r="A301" t="s">
        <v>635</v>
      </c>
      <c r="B301" t="s">
        <v>636</v>
      </c>
      <c r="C301" s="50">
        <v>37004</v>
      </c>
      <c r="D301" s="3">
        <v>0.7843634259259259</v>
      </c>
    </row>
    <row r="302" spans="1:4" ht="12.75">
      <c r="A302" t="s">
        <v>637</v>
      </c>
      <c r="B302" t="s">
        <v>638</v>
      </c>
      <c r="C302" s="50">
        <v>37004</v>
      </c>
      <c r="D302" s="3">
        <v>0.7844907407407408</v>
      </c>
    </row>
    <row r="303" spans="1:4" ht="12.75">
      <c r="A303" t="s">
        <v>639</v>
      </c>
      <c r="B303" t="s">
        <v>640</v>
      </c>
      <c r="C303" s="50">
        <v>37004</v>
      </c>
      <c r="D303" s="3">
        <v>0.7846180555555556</v>
      </c>
    </row>
    <row r="304" spans="1:4" ht="12.75">
      <c r="A304" t="s">
        <v>641</v>
      </c>
      <c r="B304" t="s">
        <v>642</v>
      </c>
      <c r="C304" s="50">
        <v>37004</v>
      </c>
      <c r="D304" s="3">
        <v>0.7847569444444445</v>
      </c>
    </row>
    <row r="305" spans="1:4" ht="12.75">
      <c r="A305" t="s">
        <v>643</v>
      </c>
      <c r="B305" t="s">
        <v>644</v>
      </c>
      <c r="C305" s="50">
        <v>37004</v>
      </c>
      <c r="D305" s="3">
        <v>0.7848842592592593</v>
      </c>
    </row>
    <row r="306" spans="1:4" ht="12.75">
      <c r="A306" t="s">
        <v>645</v>
      </c>
      <c r="B306" t="s">
        <v>646</v>
      </c>
      <c r="C306" s="50">
        <v>37004</v>
      </c>
      <c r="D306" s="3">
        <v>0.7850115740740741</v>
      </c>
    </row>
    <row r="307" spans="1:4" ht="12.75">
      <c r="A307" t="s">
        <v>647</v>
      </c>
      <c r="B307" t="s">
        <v>648</v>
      </c>
      <c r="C307" s="50">
        <v>37004</v>
      </c>
      <c r="D307" s="3">
        <v>0.785150462962963</v>
      </c>
    </row>
    <row r="308" spans="1:4" ht="12.75">
      <c r="A308" t="s">
        <v>649</v>
      </c>
      <c r="B308" t="s">
        <v>631</v>
      </c>
      <c r="C308" s="50">
        <v>37004</v>
      </c>
      <c r="D308" s="3">
        <v>0.7852777777777779</v>
      </c>
    </row>
    <row r="309" spans="1:4" ht="12.75">
      <c r="A309" t="s">
        <v>650</v>
      </c>
      <c r="B309" t="s">
        <v>651</v>
      </c>
      <c r="C309" s="50">
        <v>37004</v>
      </c>
      <c r="D309" s="3">
        <v>0.7854050925925926</v>
      </c>
    </row>
    <row r="310" spans="1:4" ht="12.75">
      <c r="A310" t="s">
        <v>652</v>
      </c>
      <c r="B310" t="s">
        <v>653</v>
      </c>
      <c r="C310" s="50">
        <v>37004</v>
      </c>
      <c r="D310" s="3">
        <v>0.7855439814814815</v>
      </c>
    </row>
    <row r="311" spans="1:4" ht="12.75">
      <c r="A311" t="s">
        <v>654</v>
      </c>
      <c r="B311" t="s">
        <v>655</v>
      </c>
      <c r="C311" s="50">
        <v>37004</v>
      </c>
      <c r="D311" s="3">
        <v>0.7856712962962963</v>
      </c>
    </row>
    <row r="312" spans="1:4" ht="12.75">
      <c r="A312" t="s">
        <v>656</v>
      </c>
      <c r="B312" t="s">
        <v>657</v>
      </c>
      <c r="C312" s="50">
        <v>37004</v>
      </c>
      <c r="D312" s="3">
        <v>0.7857986111111112</v>
      </c>
    </row>
    <row r="313" spans="1:4" ht="12.75">
      <c r="A313" t="s">
        <v>658</v>
      </c>
      <c r="B313" t="s">
        <v>659</v>
      </c>
      <c r="C313" s="50">
        <v>37004</v>
      </c>
      <c r="D313" s="3">
        <v>0.7859259259259259</v>
      </c>
    </row>
    <row r="314" spans="1:4" ht="12.75">
      <c r="A314" t="s">
        <v>660</v>
      </c>
      <c r="B314" t="s">
        <v>661</v>
      </c>
      <c r="C314" s="50">
        <v>37004</v>
      </c>
      <c r="D314" s="3">
        <v>0.7860648148148148</v>
      </c>
    </row>
    <row r="315" spans="1:4" ht="12.75">
      <c r="A315" t="s">
        <v>662</v>
      </c>
      <c r="B315" t="s">
        <v>663</v>
      </c>
      <c r="C315" s="50">
        <v>37004</v>
      </c>
      <c r="D315" s="3">
        <v>0.7861921296296296</v>
      </c>
    </row>
    <row r="316" spans="1:4" ht="12.75">
      <c r="A316" t="s">
        <v>664</v>
      </c>
      <c r="B316" t="s">
        <v>665</v>
      </c>
      <c r="C316" s="50">
        <v>37004</v>
      </c>
      <c r="D316" s="3">
        <v>0.7863078703703703</v>
      </c>
    </row>
    <row r="317" spans="1:4" ht="12.75">
      <c r="A317" t="s">
        <v>666</v>
      </c>
      <c r="B317" t="s">
        <v>667</v>
      </c>
      <c r="C317" s="50">
        <v>37004</v>
      </c>
      <c r="D317" s="3">
        <v>0.7864351851851853</v>
      </c>
    </row>
    <row r="318" spans="1:4" ht="12.75">
      <c r="A318" t="s">
        <v>668</v>
      </c>
      <c r="B318" t="s">
        <v>669</v>
      </c>
      <c r="C318" s="50">
        <v>37004</v>
      </c>
      <c r="D318" s="3">
        <v>0.7865625</v>
      </c>
    </row>
    <row r="319" spans="1:4" ht="12.75">
      <c r="A319" t="s">
        <v>670</v>
      </c>
      <c r="B319" t="s">
        <v>671</v>
      </c>
      <c r="C319" s="50">
        <v>37004</v>
      </c>
      <c r="D319" s="3">
        <v>0.786701388888889</v>
      </c>
    </row>
    <row r="320" spans="1:4" ht="12.75">
      <c r="A320" t="s">
        <v>672</v>
      </c>
      <c r="B320" t="s">
        <v>443</v>
      </c>
      <c r="C320" s="50">
        <v>37004</v>
      </c>
      <c r="D320" s="3">
        <v>0.7868287037037037</v>
      </c>
    </row>
    <row r="321" spans="1:4" ht="12.75">
      <c r="A321" t="s">
        <v>673</v>
      </c>
      <c r="B321" t="s">
        <v>674</v>
      </c>
      <c r="C321" s="50">
        <v>37004</v>
      </c>
      <c r="D321" s="3">
        <v>0.7869560185185186</v>
      </c>
    </row>
    <row r="322" spans="1:4" ht="12.75">
      <c r="A322" t="s">
        <v>675</v>
      </c>
      <c r="B322" t="s">
        <v>676</v>
      </c>
      <c r="C322" s="50">
        <v>37004</v>
      </c>
      <c r="D322" s="3">
        <v>0.7870949074074075</v>
      </c>
    </row>
    <row r="323" spans="1:4" ht="12.75">
      <c r="A323" t="s">
        <v>677</v>
      </c>
      <c r="B323" t="s">
        <v>678</v>
      </c>
      <c r="C323" s="50">
        <v>37004</v>
      </c>
      <c r="D323" s="3">
        <v>0.7872222222222223</v>
      </c>
    </row>
    <row r="324" spans="1:4" ht="12.75">
      <c r="A324" t="s">
        <v>679</v>
      </c>
      <c r="B324" t="s">
        <v>680</v>
      </c>
      <c r="C324" s="50">
        <v>37004</v>
      </c>
      <c r="D324" s="3">
        <v>0.787349537037037</v>
      </c>
    </row>
    <row r="325" spans="1:4" ht="12.75">
      <c r="A325" t="s">
        <v>681</v>
      </c>
      <c r="B325" t="s">
        <v>682</v>
      </c>
      <c r="C325" s="50">
        <v>37004</v>
      </c>
      <c r="D325" s="3">
        <v>0.7874884259259259</v>
      </c>
    </row>
    <row r="326" spans="1:4" ht="12.75">
      <c r="A326" t="s">
        <v>683</v>
      </c>
      <c r="B326" t="s">
        <v>684</v>
      </c>
      <c r="C326" s="50">
        <v>37004</v>
      </c>
      <c r="D326" s="3">
        <v>0.7876157407407408</v>
      </c>
    </row>
    <row r="327" spans="1:4" ht="12.75">
      <c r="A327" t="s">
        <v>685</v>
      </c>
      <c r="B327" t="s">
        <v>686</v>
      </c>
      <c r="C327" s="50">
        <v>37004</v>
      </c>
      <c r="D327" s="3">
        <v>0.7877430555555556</v>
      </c>
    </row>
    <row r="328" spans="1:4" ht="12.75">
      <c r="A328" t="s">
        <v>687</v>
      </c>
      <c r="B328" t="s">
        <v>688</v>
      </c>
      <c r="C328" s="50">
        <v>37004</v>
      </c>
      <c r="D328" s="3">
        <v>0.7878819444444445</v>
      </c>
    </row>
    <row r="329" spans="1:4" ht="12.75">
      <c r="A329" t="s">
        <v>689</v>
      </c>
      <c r="B329" t="s">
        <v>690</v>
      </c>
      <c r="C329" s="50">
        <v>37004</v>
      </c>
      <c r="D329" s="3">
        <v>0.7879976851851852</v>
      </c>
    </row>
    <row r="330" spans="1:4" ht="12.75">
      <c r="A330" t="s">
        <v>691</v>
      </c>
      <c r="B330" t="s">
        <v>692</v>
      </c>
      <c r="C330" s="50">
        <v>37004</v>
      </c>
      <c r="D330" s="3">
        <v>0.788125</v>
      </c>
    </row>
    <row r="331" spans="1:4" ht="12.75">
      <c r="A331" t="s">
        <v>693</v>
      </c>
      <c r="B331" t="s">
        <v>694</v>
      </c>
      <c r="C331" s="50">
        <v>37004</v>
      </c>
      <c r="D331" s="3">
        <v>0.7882638888888889</v>
      </c>
    </row>
    <row r="332" spans="1:4" ht="12.75">
      <c r="A332" t="s">
        <v>695</v>
      </c>
      <c r="B332" t="s">
        <v>696</v>
      </c>
      <c r="C332" s="50">
        <v>37004</v>
      </c>
      <c r="D332" s="3">
        <v>0.7883912037037036</v>
      </c>
    </row>
    <row r="333" spans="1:4" ht="12.75">
      <c r="A333" t="s">
        <v>697</v>
      </c>
      <c r="B333" t="s">
        <v>698</v>
      </c>
      <c r="C333" s="50">
        <v>37004</v>
      </c>
      <c r="D333" s="3">
        <v>0.7885185185185185</v>
      </c>
    </row>
    <row r="334" spans="1:4" ht="12.75">
      <c r="A334" t="s">
        <v>699</v>
      </c>
      <c r="B334" t="s">
        <v>700</v>
      </c>
      <c r="C334" s="50">
        <v>37004</v>
      </c>
      <c r="D334" s="3">
        <v>0.7886574074074074</v>
      </c>
    </row>
    <row r="335" spans="1:4" ht="12.75">
      <c r="A335" t="s">
        <v>701</v>
      </c>
      <c r="B335" t="s">
        <v>702</v>
      </c>
      <c r="C335" s="50">
        <v>37004</v>
      </c>
      <c r="D335" s="3">
        <v>0.7887847222222222</v>
      </c>
    </row>
    <row r="336" spans="1:4" ht="12.75">
      <c r="A336" t="s">
        <v>703</v>
      </c>
      <c r="B336" t="s">
        <v>704</v>
      </c>
      <c r="C336" s="50">
        <v>37004</v>
      </c>
      <c r="D336" s="3">
        <v>0.7889120370370369</v>
      </c>
    </row>
    <row r="337" spans="1:4" ht="12.75">
      <c r="A337" t="s">
        <v>705</v>
      </c>
      <c r="B337" t="s">
        <v>706</v>
      </c>
      <c r="C337" s="50">
        <v>37004</v>
      </c>
      <c r="D337" s="3">
        <v>0.7890509259259259</v>
      </c>
    </row>
    <row r="338" spans="1:4" ht="12.75">
      <c r="A338" t="s">
        <v>707</v>
      </c>
      <c r="B338" t="s">
        <v>708</v>
      </c>
      <c r="C338" s="50">
        <v>37004</v>
      </c>
      <c r="D338" s="3">
        <v>0.7891782407407407</v>
      </c>
    </row>
    <row r="339" spans="1:4" ht="12.75">
      <c r="A339" t="s">
        <v>709</v>
      </c>
      <c r="B339" t="s">
        <v>710</v>
      </c>
      <c r="C339" s="50">
        <v>37004</v>
      </c>
      <c r="D339" s="3">
        <v>0.7893055555555556</v>
      </c>
    </row>
    <row r="340" spans="1:4" ht="12.75">
      <c r="A340" t="s">
        <v>711</v>
      </c>
      <c r="B340" t="s">
        <v>712</v>
      </c>
      <c r="C340" s="50">
        <v>37004</v>
      </c>
      <c r="D340" s="3">
        <v>0.7894328703703705</v>
      </c>
    </row>
    <row r="341" spans="1:4" ht="12.75">
      <c r="A341" t="s">
        <v>713</v>
      </c>
      <c r="B341" t="s">
        <v>714</v>
      </c>
      <c r="C341" s="50">
        <v>37004</v>
      </c>
      <c r="D341" s="3">
        <v>0.7895601851851852</v>
      </c>
    </row>
    <row r="342" spans="1:4" ht="12.75">
      <c r="A342" t="s">
        <v>715</v>
      </c>
      <c r="B342" t="s">
        <v>716</v>
      </c>
      <c r="C342" s="50">
        <v>37004</v>
      </c>
      <c r="D342" s="3">
        <v>0.7896990740740741</v>
      </c>
    </row>
    <row r="343" spans="1:4" ht="12.75">
      <c r="A343" t="s">
        <v>717</v>
      </c>
      <c r="B343" t="s">
        <v>718</v>
      </c>
      <c r="C343" s="50">
        <v>37004</v>
      </c>
      <c r="D343" s="3">
        <v>0.7898148148148149</v>
      </c>
    </row>
    <row r="344" spans="1:4" ht="12.75">
      <c r="A344" t="s">
        <v>719</v>
      </c>
      <c r="B344" t="s">
        <v>720</v>
      </c>
      <c r="C344" s="50">
        <v>37004</v>
      </c>
      <c r="D344" s="3">
        <v>0.7899421296296296</v>
      </c>
    </row>
    <row r="345" spans="1:4" ht="12.75">
      <c r="A345" t="s">
        <v>721</v>
      </c>
      <c r="B345" t="s">
        <v>722</v>
      </c>
      <c r="C345" s="50">
        <v>37004</v>
      </c>
      <c r="D345" s="3">
        <v>0.7900810185185185</v>
      </c>
    </row>
    <row r="346" spans="1:4" ht="12.75">
      <c r="A346" t="s">
        <v>723</v>
      </c>
      <c r="B346" t="s">
        <v>724</v>
      </c>
      <c r="C346" s="50">
        <v>37004</v>
      </c>
      <c r="D346" s="3">
        <v>0.7901967592592593</v>
      </c>
    </row>
    <row r="347" spans="1:4" ht="12.75">
      <c r="A347" t="s">
        <v>725</v>
      </c>
      <c r="B347" t="s">
        <v>726</v>
      </c>
      <c r="C347" s="50">
        <v>37004</v>
      </c>
      <c r="D347" s="3">
        <v>0.7903356481481482</v>
      </c>
    </row>
    <row r="348" spans="1:4" ht="12.75">
      <c r="A348" t="s">
        <v>727</v>
      </c>
      <c r="B348" t="s">
        <v>728</v>
      </c>
      <c r="C348" s="50">
        <v>37004</v>
      </c>
      <c r="D348" s="3">
        <v>0.790451388888889</v>
      </c>
    </row>
    <row r="349" spans="1:4" ht="12.75">
      <c r="A349" t="s">
        <v>729</v>
      </c>
      <c r="B349" t="s">
        <v>730</v>
      </c>
      <c r="C349" s="50">
        <v>37004</v>
      </c>
      <c r="D349" s="3">
        <v>0.7905787037037038</v>
      </c>
    </row>
    <row r="350" spans="1:4" ht="12.75">
      <c r="A350" t="s">
        <v>731</v>
      </c>
      <c r="B350" t="s">
        <v>732</v>
      </c>
      <c r="C350" s="50">
        <v>37004</v>
      </c>
      <c r="D350" s="3">
        <v>0.7907175925925927</v>
      </c>
    </row>
    <row r="351" spans="1:4" ht="12.75">
      <c r="A351" t="s">
        <v>733</v>
      </c>
      <c r="B351" t="s">
        <v>734</v>
      </c>
      <c r="C351" s="50">
        <v>37004</v>
      </c>
      <c r="D351" s="3">
        <v>0.7908449074074074</v>
      </c>
    </row>
    <row r="352" spans="1:4" ht="12.75">
      <c r="A352" t="s">
        <v>735</v>
      </c>
      <c r="B352" t="s">
        <v>736</v>
      </c>
      <c r="C352" s="50">
        <v>37004</v>
      </c>
      <c r="D352" s="3">
        <v>0.7909722222222223</v>
      </c>
    </row>
    <row r="353" spans="1:4" ht="12.75">
      <c r="A353" t="s">
        <v>737</v>
      </c>
      <c r="B353" t="s">
        <v>738</v>
      </c>
      <c r="C353" s="50">
        <v>37004</v>
      </c>
      <c r="D353" s="3">
        <v>0.7910995370370371</v>
      </c>
    </row>
    <row r="354" spans="1:4" ht="12.75">
      <c r="A354" t="s">
        <v>739</v>
      </c>
      <c r="B354" t="s">
        <v>740</v>
      </c>
      <c r="C354" s="50">
        <v>37004</v>
      </c>
      <c r="D354" s="3">
        <v>0.7912268518518518</v>
      </c>
    </row>
    <row r="355" spans="1:4" ht="12.75">
      <c r="A355" t="s">
        <v>741</v>
      </c>
      <c r="B355" t="s">
        <v>742</v>
      </c>
      <c r="C355" s="50">
        <v>37004</v>
      </c>
      <c r="D355" s="3">
        <v>0.7913657407407407</v>
      </c>
    </row>
    <row r="356" spans="1:4" ht="12.75">
      <c r="A356" t="s">
        <v>743</v>
      </c>
      <c r="B356" t="s">
        <v>744</v>
      </c>
      <c r="C356" s="50">
        <v>37004</v>
      </c>
      <c r="D356" s="3">
        <v>0.7914930555555556</v>
      </c>
    </row>
    <row r="357" spans="1:4" ht="12.75">
      <c r="A357" t="s">
        <v>745</v>
      </c>
      <c r="B357" t="s">
        <v>746</v>
      </c>
      <c r="C357" s="50">
        <v>37004</v>
      </c>
      <c r="D357" s="3">
        <v>0.7916203703703704</v>
      </c>
    </row>
    <row r="358" spans="1:4" ht="12.75">
      <c r="A358" t="s">
        <v>747</v>
      </c>
      <c r="B358" t="s">
        <v>748</v>
      </c>
      <c r="C358" s="50">
        <v>37004</v>
      </c>
      <c r="D358" s="3">
        <v>0.7917361111111111</v>
      </c>
    </row>
    <row r="359" spans="1:4" ht="12.75">
      <c r="A359" t="s">
        <v>749</v>
      </c>
      <c r="B359" t="s">
        <v>750</v>
      </c>
      <c r="C359" s="50">
        <v>37004</v>
      </c>
      <c r="D359" s="3">
        <v>0.791863425925926</v>
      </c>
    </row>
    <row r="360" spans="1:4" ht="12.75">
      <c r="A360" t="s">
        <v>751</v>
      </c>
      <c r="B360" t="s">
        <v>752</v>
      </c>
      <c r="C360" s="50">
        <v>37004</v>
      </c>
      <c r="D360" s="3">
        <v>0.7919907407407408</v>
      </c>
    </row>
    <row r="361" spans="1:4" ht="12.75">
      <c r="A361" t="s">
        <v>753</v>
      </c>
      <c r="B361" t="s">
        <v>754</v>
      </c>
      <c r="C361" s="50">
        <v>37004</v>
      </c>
      <c r="D361" s="3">
        <v>0.7921296296296297</v>
      </c>
    </row>
    <row r="362" spans="1:4" ht="12.75">
      <c r="A362" t="s">
        <v>755</v>
      </c>
      <c r="B362" t="s">
        <v>756</v>
      </c>
      <c r="C362" s="50">
        <v>37004</v>
      </c>
      <c r="D362" s="3">
        <v>0.7922569444444445</v>
      </c>
    </row>
    <row r="363" spans="1:4" ht="12.75">
      <c r="A363" t="s">
        <v>757</v>
      </c>
      <c r="B363" t="s">
        <v>758</v>
      </c>
      <c r="C363" s="50">
        <v>37004</v>
      </c>
      <c r="D363" s="3">
        <v>0.7923958333333333</v>
      </c>
    </row>
    <row r="364" spans="1:4" ht="12.75">
      <c r="A364" t="s">
        <v>759</v>
      </c>
      <c r="B364" t="s">
        <v>760</v>
      </c>
      <c r="C364" s="50">
        <v>37004</v>
      </c>
      <c r="D364" s="3">
        <v>0.7925231481481482</v>
      </c>
    </row>
    <row r="365" spans="1:4" ht="12.75">
      <c r="A365" t="s">
        <v>761</v>
      </c>
      <c r="B365" t="s">
        <v>762</v>
      </c>
      <c r="C365" s="50">
        <v>37004</v>
      </c>
      <c r="D365" s="3">
        <v>0.792650462962963</v>
      </c>
    </row>
    <row r="366" spans="1:4" ht="12.75">
      <c r="A366" t="s">
        <v>763</v>
      </c>
      <c r="B366" t="s">
        <v>764</v>
      </c>
      <c r="C366" s="50">
        <v>37004</v>
      </c>
      <c r="D366" s="3">
        <v>0.7927777777777778</v>
      </c>
    </row>
    <row r="367" spans="1:4" ht="12.75">
      <c r="A367" t="s">
        <v>765</v>
      </c>
      <c r="B367" t="s">
        <v>766</v>
      </c>
      <c r="C367" s="50">
        <v>37004</v>
      </c>
      <c r="D367" s="3">
        <v>0.7928935185185185</v>
      </c>
    </row>
    <row r="368" spans="1:4" ht="12.75">
      <c r="A368" t="s">
        <v>767</v>
      </c>
      <c r="B368" t="s">
        <v>768</v>
      </c>
      <c r="C368" s="50">
        <v>37004</v>
      </c>
      <c r="D368" s="3">
        <v>0.7930092592592594</v>
      </c>
    </row>
    <row r="369" spans="1:4" ht="12.75">
      <c r="A369" t="s">
        <v>769</v>
      </c>
      <c r="B369" t="s">
        <v>770</v>
      </c>
      <c r="C369" s="50">
        <v>37004</v>
      </c>
      <c r="D369" s="3">
        <v>0.7931365740740741</v>
      </c>
    </row>
    <row r="370" spans="1:4" ht="12.75">
      <c r="A370" t="s">
        <v>771</v>
      </c>
      <c r="B370" t="s">
        <v>772</v>
      </c>
      <c r="C370" s="50">
        <v>37004</v>
      </c>
      <c r="D370" s="3">
        <v>0.793275462962963</v>
      </c>
    </row>
    <row r="371" spans="1:4" ht="12.75">
      <c r="A371" t="s">
        <v>773</v>
      </c>
      <c r="B371" t="s">
        <v>774</v>
      </c>
      <c r="C371" s="50">
        <v>37004</v>
      </c>
      <c r="D371" s="3">
        <v>0.7934027777777778</v>
      </c>
    </row>
    <row r="372" spans="1:4" ht="12.75">
      <c r="A372" t="s">
        <v>775</v>
      </c>
      <c r="B372" t="s">
        <v>776</v>
      </c>
      <c r="C372" s="50">
        <v>37004</v>
      </c>
      <c r="D372" s="3">
        <v>0.7935416666666667</v>
      </c>
    </row>
    <row r="373" spans="1:4" ht="12.75">
      <c r="A373" t="s">
        <v>777</v>
      </c>
      <c r="B373" t="s">
        <v>778</v>
      </c>
      <c r="C373" s="50">
        <v>37004</v>
      </c>
      <c r="D373" s="3">
        <v>0.7936689814814816</v>
      </c>
    </row>
    <row r="374" spans="1:4" ht="12.75">
      <c r="A374" t="s">
        <v>779</v>
      </c>
      <c r="B374" t="s">
        <v>780</v>
      </c>
      <c r="C374" s="50">
        <v>37004</v>
      </c>
      <c r="D374" s="3">
        <v>0.7937962962962963</v>
      </c>
    </row>
    <row r="375" spans="1:4" ht="12.75">
      <c r="A375" t="s">
        <v>781</v>
      </c>
      <c r="B375" t="s">
        <v>782</v>
      </c>
      <c r="C375" s="50">
        <v>37004</v>
      </c>
      <c r="D375" s="3">
        <v>0.7939236111111111</v>
      </c>
    </row>
    <row r="376" spans="1:4" ht="12.75">
      <c r="A376" t="s">
        <v>783</v>
      </c>
      <c r="B376" t="s">
        <v>784</v>
      </c>
      <c r="C376" s="50">
        <v>37004</v>
      </c>
      <c r="D376" s="3">
        <v>0.7940625</v>
      </c>
    </row>
    <row r="377" spans="1:4" ht="12.75">
      <c r="A377" t="s">
        <v>785</v>
      </c>
      <c r="B377" t="s">
        <v>786</v>
      </c>
      <c r="C377" s="50">
        <v>37004</v>
      </c>
      <c r="D377" s="3">
        <v>0.7941898148148149</v>
      </c>
    </row>
    <row r="378" spans="1:4" ht="12.75">
      <c r="A378" t="s">
        <v>787</v>
      </c>
      <c r="B378" t="s">
        <v>788</v>
      </c>
      <c r="C378" s="50">
        <v>37004</v>
      </c>
      <c r="D378" s="3">
        <v>0.7943171296296296</v>
      </c>
    </row>
    <row r="379" spans="1:4" ht="12.75">
      <c r="A379" t="s">
        <v>789</v>
      </c>
      <c r="B379" t="s">
        <v>790</v>
      </c>
      <c r="C379" s="50">
        <v>37004</v>
      </c>
      <c r="D379" s="3">
        <v>0.7944328703703704</v>
      </c>
    </row>
    <row r="380" spans="1:4" ht="12.75">
      <c r="A380" t="s">
        <v>791</v>
      </c>
      <c r="B380" t="s">
        <v>792</v>
      </c>
      <c r="C380" s="50">
        <v>37004</v>
      </c>
      <c r="D380" s="3">
        <v>0.7945717592592593</v>
      </c>
    </row>
    <row r="381" spans="1:4" ht="12.75">
      <c r="A381" t="s">
        <v>793</v>
      </c>
      <c r="B381" t="s">
        <v>794</v>
      </c>
      <c r="C381" s="50">
        <v>37004</v>
      </c>
      <c r="D381" s="3">
        <v>0.794699074074074</v>
      </c>
    </row>
    <row r="382" spans="1:4" ht="12.75">
      <c r="A382" t="s">
        <v>795</v>
      </c>
      <c r="B382" t="s">
        <v>796</v>
      </c>
      <c r="C382" s="50">
        <v>37004</v>
      </c>
      <c r="D382" s="3">
        <v>0.7948263888888888</v>
      </c>
    </row>
    <row r="383" spans="1:4" ht="12.75">
      <c r="A383" t="s">
        <v>797</v>
      </c>
      <c r="B383" t="s">
        <v>798</v>
      </c>
      <c r="C383" s="50">
        <v>37004</v>
      </c>
      <c r="D383" s="3">
        <v>0.7949652777777777</v>
      </c>
    </row>
    <row r="384" spans="1:4" ht="12.75">
      <c r="A384" t="s">
        <v>799</v>
      </c>
      <c r="B384" t="s">
        <v>800</v>
      </c>
      <c r="C384" s="50">
        <v>37004</v>
      </c>
      <c r="D384" s="3">
        <v>0.7950925925925926</v>
      </c>
    </row>
    <row r="385" spans="1:4" ht="12.75">
      <c r="A385" t="s">
        <v>801</v>
      </c>
      <c r="B385" t="s">
        <v>802</v>
      </c>
      <c r="C385" s="50">
        <v>37004</v>
      </c>
      <c r="D385" s="3">
        <v>0.7952083333333334</v>
      </c>
    </row>
    <row r="386" spans="1:4" ht="12.75">
      <c r="A386" t="s">
        <v>803</v>
      </c>
      <c r="B386" t="s">
        <v>804</v>
      </c>
      <c r="C386" s="50">
        <v>37004</v>
      </c>
      <c r="D386" s="3">
        <v>0.7953356481481482</v>
      </c>
    </row>
    <row r="387" spans="1:4" ht="12.75">
      <c r="A387" t="s">
        <v>805</v>
      </c>
      <c r="B387" t="s">
        <v>806</v>
      </c>
      <c r="C387" s="50">
        <v>37004</v>
      </c>
      <c r="D387" s="3">
        <v>0.7954745370370371</v>
      </c>
    </row>
    <row r="388" spans="1:4" ht="12.75">
      <c r="A388" t="s">
        <v>807</v>
      </c>
      <c r="B388" t="s">
        <v>808</v>
      </c>
      <c r="C388" s="50">
        <v>37004</v>
      </c>
      <c r="D388" s="3">
        <v>0.7955902777777778</v>
      </c>
    </row>
    <row r="389" spans="1:4" ht="12.75">
      <c r="A389" t="s">
        <v>809</v>
      </c>
      <c r="B389" t="s">
        <v>810</v>
      </c>
      <c r="C389" s="50">
        <v>37004</v>
      </c>
      <c r="D389" s="3">
        <v>0.7957175925925926</v>
      </c>
    </row>
    <row r="390" spans="1:4" ht="12.75">
      <c r="A390" t="s">
        <v>811</v>
      </c>
      <c r="B390" t="s">
        <v>812</v>
      </c>
      <c r="C390" s="50">
        <v>37004</v>
      </c>
      <c r="D390" s="3">
        <v>0.7958564814814815</v>
      </c>
    </row>
    <row r="391" spans="1:4" ht="12.75">
      <c r="A391" t="s">
        <v>813</v>
      </c>
      <c r="B391" t="s">
        <v>814</v>
      </c>
      <c r="C391" s="50">
        <v>37004</v>
      </c>
      <c r="D391" s="3">
        <v>0.7959837962962962</v>
      </c>
    </row>
    <row r="392" spans="1:4" ht="12.75">
      <c r="A392" t="s">
        <v>815</v>
      </c>
      <c r="B392" t="s">
        <v>816</v>
      </c>
      <c r="C392" s="50">
        <v>37004</v>
      </c>
      <c r="D392" s="3">
        <v>0.7961111111111111</v>
      </c>
    </row>
    <row r="393" spans="1:4" ht="12.75">
      <c r="A393" t="s">
        <v>817</v>
      </c>
      <c r="B393" t="s">
        <v>818</v>
      </c>
      <c r="C393" s="50">
        <v>37004</v>
      </c>
      <c r="D393" s="3">
        <v>0.7962384259259259</v>
      </c>
    </row>
    <row r="394" spans="1:4" ht="12.75">
      <c r="A394" t="s">
        <v>819</v>
      </c>
      <c r="B394" t="s">
        <v>820</v>
      </c>
      <c r="C394" s="50">
        <v>37004</v>
      </c>
      <c r="D394" s="3">
        <v>0.7963773148148148</v>
      </c>
    </row>
    <row r="395" spans="1:4" ht="12.75">
      <c r="A395" t="s">
        <v>821</v>
      </c>
      <c r="B395" t="s">
        <v>822</v>
      </c>
      <c r="C395" s="50">
        <v>37004</v>
      </c>
      <c r="D395" s="3">
        <v>0.7965046296296295</v>
      </c>
    </row>
    <row r="396" spans="1:4" ht="12.75">
      <c r="A396" t="s">
        <v>823</v>
      </c>
      <c r="B396" t="s">
        <v>824</v>
      </c>
      <c r="C396" s="50">
        <v>37004</v>
      </c>
      <c r="D396" s="3">
        <v>0.7966319444444445</v>
      </c>
    </row>
    <row r="397" spans="1:4" ht="12.75">
      <c r="A397" t="s">
        <v>825</v>
      </c>
      <c r="B397" t="s">
        <v>826</v>
      </c>
      <c r="C397" s="50">
        <v>37004</v>
      </c>
      <c r="D397" s="3">
        <v>0.7967708333333333</v>
      </c>
    </row>
    <row r="398" spans="1:4" ht="12.75">
      <c r="A398" t="s">
        <v>827</v>
      </c>
      <c r="B398" t="s">
        <v>828</v>
      </c>
      <c r="C398" s="50">
        <v>37004</v>
      </c>
      <c r="D398" s="3">
        <v>0.7968981481481481</v>
      </c>
    </row>
    <row r="399" spans="1:4" ht="12.75">
      <c r="A399" t="s">
        <v>829</v>
      </c>
      <c r="B399" t="s">
        <v>830</v>
      </c>
      <c r="C399" s="50">
        <v>37004</v>
      </c>
      <c r="D399" s="3">
        <v>0.7970254629629631</v>
      </c>
    </row>
    <row r="400" spans="1:4" ht="12.75">
      <c r="A400" t="s">
        <v>831</v>
      </c>
      <c r="B400" t="s">
        <v>832</v>
      </c>
      <c r="C400" s="50">
        <v>37004</v>
      </c>
      <c r="D400" s="3">
        <v>0.7971643518518517</v>
      </c>
    </row>
    <row r="401" spans="1:4" ht="12.75">
      <c r="A401" t="s">
        <v>833</v>
      </c>
      <c r="B401" t="s">
        <v>834</v>
      </c>
      <c r="C401" s="50">
        <v>37004</v>
      </c>
      <c r="D401" s="3">
        <v>0.7972916666666667</v>
      </c>
    </row>
    <row r="402" spans="1:4" ht="12.75">
      <c r="A402" t="s">
        <v>835</v>
      </c>
      <c r="B402" t="s">
        <v>836</v>
      </c>
      <c r="C402" s="50">
        <v>37004</v>
      </c>
      <c r="D402" s="3">
        <v>0.7974189814814815</v>
      </c>
    </row>
    <row r="403" spans="1:4" ht="12.75">
      <c r="A403" t="s">
        <v>837</v>
      </c>
      <c r="B403" t="s">
        <v>838</v>
      </c>
      <c r="C403" s="50">
        <v>37004</v>
      </c>
      <c r="D403" s="3">
        <v>0.7975578703703704</v>
      </c>
    </row>
    <row r="404" spans="1:4" ht="12.75">
      <c r="A404" t="s">
        <v>839</v>
      </c>
      <c r="B404" t="s">
        <v>840</v>
      </c>
      <c r="C404" s="50">
        <v>37004</v>
      </c>
      <c r="D404" s="3">
        <v>0.7976967592592592</v>
      </c>
    </row>
    <row r="405" spans="1:4" ht="12.75">
      <c r="A405" t="s">
        <v>841</v>
      </c>
      <c r="B405" t="s">
        <v>842</v>
      </c>
      <c r="C405" s="50">
        <v>37004</v>
      </c>
      <c r="D405" s="3">
        <v>0.797824074074074</v>
      </c>
    </row>
    <row r="406" spans="1:4" ht="12.75">
      <c r="A406" t="s">
        <v>843</v>
      </c>
      <c r="B406" t="s">
        <v>844</v>
      </c>
      <c r="C406" s="50">
        <v>37004</v>
      </c>
      <c r="D406" s="3">
        <v>0.7979629629629629</v>
      </c>
    </row>
    <row r="407" spans="1:4" ht="12.75">
      <c r="A407" t="s">
        <v>845</v>
      </c>
      <c r="B407" t="s">
        <v>846</v>
      </c>
      <c r="C407" s="50">
        <v>37004</v>
      </c>
      <c r="D407" s="3">
        <v>0.7980902777777777</v>
      </c>
    </row>
    <row r="408" spans="1:4" ht="12.75">
      <c r="A408" t="s">
        <v>847</v>
      </c>
      <c r="B408" t="s">
        <v>848</v>
      </c>
      <c r="C408" s="50">
        <v>37004</v>
      </c>
      <c r="D408" s="3">
        <v>0.7982175925925926</v>
      </c>
    </row>
    <row r="409" spans="1:4" ht="12.75">
      <c r="A409" t="s">
        <v>849</v>
      </c>
      <c r="B409" t="s">
        <v>850</v>
      </c>
      <c r="C409" s="50">
        <v>37004</v>
      </c>
      <c r="D409" s="3">
        <v>0.7983449074074075</v>
      </c>
    </row>
    <row r="410" spans="1:4" ht="12.75">
      <c r="A410" t="s">
        <v>851</v>
      </c>
      <c r="B410" t="s">
        <v>852</v>
      </c>
      <c r="C410" s="50">
        <v>37004</v>
      </c>
      <c r="D410" s="3">
        <v>0.7984606481481481</v>
      </c>
    </row>
    <row r="411" spans="1:4" ht="12.75">
      <c r="A411" t="s">
        <v>853</v>
      </c>
      <c r="B411" t="s">
        <v>854</v>
      </c>
      <c r="C411" s="50">
        <v>37004</v>
      </c>
      <c r="D411" s="3">
        <v>0.798587962962963</v>
      </c>
    </row>
    <row r="412" spans="1:4" ht="12.75">
      <c r="A412" t="s">
        <v>855</v>
      </c>
      <c r="B412" t="s">
        <v>856</v>
      </c>
      <c r="C412" s="50">
        <v>37004</v>
      </c>
      <c r="D412" s="3">
        <v>0.7987037037037038</v>
      </c>
    </row>
    <row r="413" spans="1:4" ht="12.75">
      <c r="A413" t="s">
        <v>857</v>
      </c>
      <c r="B413" t="s">
        <v>858</v>
      </c>
      <c r="C413" s="50">
        <v>37004</v>
      </c>
      <c r="D413" s="3">
        <v>0.7988425925925925</v>
      </c>
    </row>
    <row r="414" spans="1:4" ht="12.75">
      <c r="A414" t="s">
        <v>859</v>
      </c>
      <c r="B414" t="s">
        <v>860</v>
      </c>
      <c r="C414" s="50">
        <v>37004</v>
      </c>
      <c r="D414" s="3">
        <v>0.7989699074074075</v>
      </c>
    </row>
    <row r="415" spans="1:4" ht="12.75">
      <c r="A415" t="s">
        <v>861</v>
      </c>
      <c r="B415" t="s">
        <v>862</v>
      </c>
      <c r="C415" s="50">
        <v>37004</v>
      </c>
      <c r="D415" s="3">
        <v>0.7991203703703703</v>
      </c>
    </row>
    <row r="416" spans="1:4" ht="12.75">
      <c r="A416" t="s">
        <v>863</v>
      </c>
      <c r="B416" t="s">
        <v>864</v>
      </c>
      <c r="C416" s="50">
        <v>37004</v>
      </c>
      <c r="D416" s="3">
        <v>0.7992476851851852</v>
      </c>
    </row>
    <row r="417" spans="1:4" ht="12.75">
      <c r="A417" t="s">
        <v>865</v>
      </c>
      <c r="B417" t="s">
        <v>866</v>
      </c>
      <c r="C417" s="50">
        <v>37004</v>
      </c>
      <c r="D417" s="3">
        <v>0.799375</v>
      </c>
    </row>
    <row r="418" spans="1:4" ht="12.75">
      <c r="A418" t="s">
        <v>867</v>
      </c>
      <c r="B418" t="s">
        <v>868</v>
      </c>
      <c r="C418" s="50">
        <v>37004</v>
      </c>
      <c r="D418" s="3">
        <v>0.7995023148148147</v>
      </c>
    </row>
    <row r="419" spans="1:4" ht="12.75">
      <c r="A419" t="s">
        <v>869</v>
      </c>
      <c r="B419" t="s">
        <v>870</v>
      </c>
      <c r="C419" s="50">
        <v>37004</v>
      </c>
      <c r="D419" s="3">
        <v>0.7996412037037036</v>
      </c>
    </row>
    <row r="420" spans="1:4" ht="12.75">
      <c r="A420" t="s">
        <v>871</v>
      </c>
      <c r="B420" t="s">
        <v>872</v>
      </c>
      <c r="C420" s="50">
        <v>37004</v>
      </c>
      <c r="D420" s="3">
        <v>0.7997569444444445</v>
      </c>
    </row>
    <row r="421" spans="1:4" ht="12.75">
      <c r="A421" t="s">
        <v>873</v>
      </c>
      <c r="B421" t="s">
        <v>874</v>
      </c>
      <c r="C421" s="50">
        <v>37004</v>
      </c>
      <c r="D421" s="3">
        <v>0.7998958333333334</v>
      </c>
    </row>
    <row r="422" spans="1:4" ht="12.75">
      <c r="A422" t="s">
        <v>875</v>
      </c>
      <c r="B422" t="s">
        <v>876</v>
      </c>
      <c r="C422" s="50">
        <v>37004</v>
      </c>
      <c r="D422" s="3">
        <v>0.8000347222222222</v>
      </c>
    </row>
    <row r="423" spans="1:4" ht="12.75">
      <c r="A423" t="s">
        <v>877</v>
      </c>
      <c r="B423" t="s">
        <v>878</v>
      </c>
      <c r="C423" s="50">
        <v>37004</v>
      </c>
      <c r="D423" s="3">
        <v>0.8001620370370371</v>
      </c>
    </row>
    <row r="424" spans="1:4" ht="12.75">
      <c r="A424" t="s">
        <v>879</v>
      </c>
      <c r="B424" t="s">
        <v>880</v>
      </c>
      <c r="C424" s="50">
        <v>37004</v>
      </c>
      <c r="D424" s="3">
        <v>0.8002893518518519</v>
      </c>
    </row>
    <row r="425" spans="1:4" ht="12.75">
      <c r="A425" t="s">
        <v>881</v>
      </c>
      <c r="B425" t="s">
        <v>882</v>
      </c>
      <c r="C425" s="50">
        <v>37004</v>
      </c>
      <c r="D425" s="3">
        <v>0.8004282407407407</v>
      </c>
    </row>
    <row r="426" spans="1:4" ht="12.75">
      <c r="A426" t="s">
        <v>883</v>
      </c>
      <c r="B426" t="s">
        <v>884</v>
      </c>
      <c r="C426" s="50">
        <v>37004</v>
      </c>
      <c r="D426" s="3">
        <v>0.8005555555555556</v>
      </c>
    </row>
    <row r="427" spans="1:4" ht="12.75">
      <c r="A427" t="s">
        <v>885</v>
      </c>
      <c r="B427" t="s">
        <v>886</v>
      </c>
      <c r="C427" s="50">
        <v>37004</v>
      </c>
      <c r="D427" s="3">
        <v>0.8006944444444444</v>
      </c>
    </row>
    <row r="428" spans="1:4" ht="12.75">
      <c r="A428" t="s">
        <v>887</v>
      </c>
      <c r="B428" t="s">
        <v>888</v>
      </c>
      <c r="C428" s="50">
        <v>37004</v>
      </c>
      <c r="D428" s="3">
        <v>0.8008333333333333</v>
      </c>
    </row>
    <row r="429" spans="1:4" ht="12.75">
      <c r="A429" t="s">
        <v>889</v>
      </c>
      <c r="B429" t="s">
        <v>890</v>
      </c>
      <c r="C429" s="50">
        <v>37004</v>
      </c>
      <c r="D429" s="3">
        <v>0.8009722222222222</v>
      </c>
    </row>
    <row r="430" spans="1:4" ht="12.75">
      <c r="A430" t="s">
        <v>891</v>
      </c>
      <c r="B430" t="s">
        <v>892</v>
      </c>
      <c r="C430" s="50">
        <v>37004</v>
      </c>
      <c r="D430" s="3">
        <v>0.801087962962963</v>
      </c>
    </row>
    <row r="431" spans="1:4" ht="12.75">
      <c r="A431" t="s">
        <v>893</v>
      </c>
      <c r="B431" t="s">
        <v>894</v>
      </c>
      <c r="C431" s="50">
        <v>37004</v>
      </c>
      <c r="D431" s="3">
        <v>0.8012152777777778</v>
      </c>
    </row>
    <row r="432" spans="1:4" ht="12.75">
      <c r="A432" t="s">
        <v>895</v>
      </c>
      <c r="B432" t="s">
        <v>896</v>
      </c>
      <c r="C432" s="50">
        <v>37004</v>
      </c>
      <c r="D432" s="3">
        <v>0.8013425925925927</v>
      </c>
    </row>
    <row r="433" spans="1:4" ht="12.75">
      <c r="A433" t="s">
        <v>897</v>
      </c>
      <c r="B433" t="s">
        <v>898</v>
      </c>
      <c r="C433" s="50">
        <v>37004</v>
      </c>
      <c r="D433" s="3">
        <v>0.8014814814814816</v>
      </c>
    </row>
    <row r="434" spans="1:4" ht="12.75">
      <c r="A434" t="s">
        <v>899</v>
      </c>
      <c r="B434" t="s">
        <v>900</v>
      </c>
      <c r="C434" s="50">
        <v>37004</v>
      </c>
      <c r="D434" s="3">
        <v>0.8016087962962963</v>
      </c>
    </row>
    <row r="435" spans="1:4" ht="12.75">
      <c r="A435" t="s">
        <v>901</v>
      </c>
      <c r="B435" t="s">
        <v>902</v>
      </c>
      <c r="C435" s="50">
        <v>37004</v>
      </c>
      <c r="D435" s="3">
        <v>0.8017361111111111</v>
      </c>
    </row>
    <row r="436" spans="1:4" ht="12.75">
      <c r="A436" t="s">
        <v>903</v>
      </c>
      <c r="B436" t="s">
        <v>904</v>
      </c>
      <c r="C436" s="50">
        <v>37004</v>
      </c>
      <c r="D436" s="3">
        <v>0.801863425925926</v>
      </c>
    </row>
    <row r="437" spans="1:4" ht="12.75">
      <c r="A437" t="s">
        <v>905</v>
      </c>
      <c r="B437" t="s">
        <v>906</v>
      </c>
      <c r="C437" s="50">
        <v>37004</v>
      </c>
      <c r="D437" s="3">
        <v>0.8020023148148149</v>
      </c>
    </row>
    <row r="438" spans="1:4" ht="12.75">
      <c r="A438" t="s">
        <v>907</v>
      </c>
      <c r="B438" t="s">
        <v>908</v>
      </c>
      <c r="C438" s="50">
        <v>37004</v>
      </c>
      <c r="D438" s="3">
        <v>0.8021296296296296</v>
      </c>
    </row>
    <row r="439" spans="1:4" ht="12.75">
      <c r="A439" t="s">
        <v>909</v>
      </c>
      <c r="B439" t="s">
        <v>910</v>
      </c>
      <c r="C439" s="50">
        <v>37004</v>
      </c>
      <c r="D439" s="3">
        <v>0.8022685185185185</v>
      </c>
    </row>
    <row r="440" spans="1:4" ht="12.75">
      <c r="A440" t="s">
        <v>911</v>
      </c>
      <c r="B440" t="s">
        <v>912</v>
      </c>
      <c r="C440" s="50">
        <v>37004</v>
      </c>
      <c r="D440" s="3">
        <v>0.8023958333333333</v>
      </c>
    </row>
    <row r="441" spans="1:4" ht="12.75">
      <c r="A441" t="s">
        <v>913</v>
      </c>
      <c r="B441" t="s">
        <v>914</v>
      </c>
      <c r="C441" s="50">
        <v>37004</v>
      </c>
      <c r="D441" s="3">
        <v>0.8025231481481482</v>
      </c>
    </row>
    <row r="442" spans="1:4" ht="12.75">
      <c r="A442" t="s">
        <v>915</v>
      </c>
      <c r="B442" t="s">
        <v>916</v>
      </c>
      <c r="C442" s="50">
        <v>37004</v>
      </c>
      <c r="D442" s="3">
        <v>0.8026504629629629</v>
      </c>
    </row>
    <row r="443" spans="1:4" ht="12.75">
      <c r="A443" t="s">
        <v>917</v>
      </c>
      <c r="B443" t="s">
        <v>918</v>
      </c>
      <c r="C443" s="50">
        <v>37004</v>
      </c>
      <c r="D443" s="3">
        <v>0.8027893518518519</v>
      </c>
    </row>
    <row r="444" spans="1:4" ht="12.75">
      <c r="A444" t="s">
        <v>919</v>
      </c>
      <c r="B444" t="s">
        <v>920</v>
      </c>
      <c r="C444" s="50">
        <v>37004</v>
      </c>
      <c r="D444" s="3">
        <v>0.8029166666666666</v>
      </c>
    </row>
    <row r="445" spans="1:4" ht="12.75">
      <c r="A445" t="s">
        <v>921</v>
      </c>
      <c r="B445" t="s">
        <v>922</v>
      </c>
      <c r="C445" s="50">
        <v>37004</v>
      </c>
      <c r="D445" s="3">
        <v>0.8030324074074073</v>
      </c>
    </row>
    <row r="446" spans="1:4" ht="12.75">
      <c r="A446" t="s">
        <v>923</v>
      </c>
      <c r="B446" t="s">
        <v>924</v>
      </c>
      <c r="C446" s="50">
        <v>37004</v>
      </c>
      <c r="D446" s="3">
        <v>0.8031712962962962</v>
      </c>
    </row>
    <row r="447" spans="1:4" ht="12.75">
      <c r="A447" t="s">
        <v>925</v>
      </c>
      <c r="B447" t="s">
        <v>926</v>
      </c>
      <c r="C447" s="50">
        <v>37004</v>
      </c>
      <c r="D447" s="3">
        <v>0.8033101851851852</v>
      </c>
    </row>
    <row r="448" spans="1:4" ht="12.75">
      <c r="A448" t="s">
        <v>927</v>
      </c>
      <c r="B448" t="s">
        <v>928</v>
      </c>
      <c r="C448" s="50">
        <v>37004</v>
      </c>
      <c r="D448" s="3">
        <v>0.8034375</v>
      </c>
    </row>
    <row r="449" spans="1:4" ht="12.75">
      <c r="A449" t="s">
        <v>929</v>
      </c>
      <c r="B449" t="s">
        <v>930</v>
      </c>
      <c r="C449" s="50">
        <v>37004</v>
      </c>
      <c r="D449" s="3">
        <v>0.8035763888888888</v>
      </c>
    </row>
    <row r="450" spans="1:4" ht="12.75">
      <c r="A450" t="s">
        <v>931</v>
      </c>
      <c r="B450" t="s">
        <v>932</v>
      </c>
      <c r="C450" s="50">
        <v>37004</v>
      </c>
      <c r="D450" s="3">
        <v>0.8037037037037037</v>
      </c>
    </row>
    <row r="451" spans="1:4" ht="12.75">
      <c r="A451" t="s">
        <v>933</v>
      </c>
      <c r="B451" t="s">
        <v>934</v>
      </c>
      <c r="C451" s="50">
        <v>37004</v>
      </c>
      <c r="D451" s="3">
        <v>0.8038310185185185</v>
      </c>
    </row>
    <row r="452" spans="1:4" ht="12.75">
      <c r="A452" t="s">
        <v>935</v>
      </c>
      <c r="B452" t="s">
        <v>936</v>
      </c>
      <c r="C452" s="50">
        <v>37004</v>
      </c>
      <c r="D452" s="3">
        <v>0.8039699074074074</v>
      </c>
    </row>
    <row r="453" spans="1:4" ht="12.75">
      <c r="A453" t="s">
        <v>937</v>
      </c>
      <c r="B453" t="s">
        <v>938</v>
      </c>
      <c r="C453" s="50">
        <v>37004</v>
      </c>
      <c r="D453" s="3">
        <v>0.8040972222222221</v>
      </c>
    </row>
    <row r="454" spans="1:4" ht="12.75">
      <c r="A454" t="s">
        <v>939</v>
      </c>
      <c r="B454" t="s">
        <v>940</v>
      </c>
      <c r="C454" s="50">
        <v>37004</v>
      </c>
      <c r="D454" s="3">
        <v>0.804224537037037</v>
      </c>
    </row>
    <row r="455" spans="1:4" ht="12.75">
      <c r="A455" t="s">
        <v>941</v>
      </c>
      <c r="B455" t="s">
        <v>942</v>
      </c>
      <c r="C455" s="50">
        <v>37004</v>
      </c>
      <c r="D455" s="3">
        <v>0.8043634259259259</v>
      </c>
    </row>
    <row r="456" spans="1:4" ht="12.75">
      <c r="A456" t="s">
        <v>943</v>
      </c>
      <c r="B456" t="s">
        <v>944</v>
      </c>
      <c r="C456" s="50">
        <v>37004</v>
      </c>
      <c r="D456" s="3">
        <v>0.8044907407407407</v>
      </c>
    </row>
    <row r="457" spans="1:4" ht="12.75">
      <c r="A457" t="s">
        <v>945</v>
      </c>
      <c r="B457" t="s">
        <v>946</v>
      </c>
      <c r="C457" s="50">
        <v>37004</v>
      </c>
      <c r="D457" s="3">
        <v>0.8046296296296296</v>
      </c>
    </row>
    <row r="458" spans="1:4" ht="12.75">
      <c r="A458" t="s">
        <v>947</v>
      </c>
      <c r="B458" t="s">
        <v>948</v>
      </c>
      <c r="C458" s="50">
        <v>37004</v>
      </c>
      <c r="D458" s="3">
        <v>0.8047569444444443</v>
      </c>
    </row>
    <row r="459" spans="1:4" ht="12.75">
      <c r="A459" t="s">
        <v>949</v>
      </c>
      <c r="B459" t="s">
        <v>950</v>
      </c>
      <c r="C459" s="50">
        <v>37004</v>
      </c>
      <c r="D459" s="3">
        <v>0.8048842592592593</v>
      </c>
    </row>
    <row r="460" spans="1:4" ht="12.75">
      <c r="A460" t="s">
        <v>951</v>
      </c>
      <c r="B460" t="s">
        <v>952</v>
      </c>
      <c r="C460" s="50">
        <v>37004</v>
      </c>
      <c r="D460" s="3">
        <v>0.8050231481481481</v>
      </c>
    </row>
    <row r="461" spans="1:4" ht="12.75">
      <c r="A461" t="s">
        <v>953</v>
      </c>
      <c r="B461" t="s">
        <v>954</v>
      </c>
      <c r="C461" s="50">
        <v>37004</v>
      </c>
      <c r="D461" s="3">
        <v>0.805150462962963</v>
      </c>
    </row>
    <row r="462" spans="1:4" ht="12.75">
      <c r="A462" t="s">
        <v>955</v>
      </c>
      <c r="B462" t="s">
        <v>956</v>
      </c>
      <c r="C462" s="50">
        <v>37004</v>
      </c>
      <c r="D462" s="3">
        <v>0.8052893518518518</v>
      </c>
    </row>
    <row r="463" spans="1:4" ht="12.75">
      <c r="A463" t="s">
        <v>957</v>
      </c>
      <c r="B463" t="s">
        <v>958</v>
      </c>
      <c r="C463" s="50">
        <v>37004</v>
      </c>
      <c r="D463" s="3">
        <v>0.8054166666666666</v>
      </c>
    </row>
    <row r="464" spans="1:4" ht="12.75">
      <c r="A464" t="s">
        <v>959</v>
      </c>
      <c r="B464" t="s">
        <v>960</v>
      </c>
      <c r="C464" s="50">
        <v>37004</v>
      </c>
      <c r="D464" s="3">
        <v>0.8055555555555555</v>
      </c>
    </row>
    <row r="465" spans="1:4" ht="12.75">
      <c r="A465" t="s">
        <v>961</v>
      </c>
      <c r="B465" t="s">
        <v>962</v>
      </c>
      <c r="C465" s="50">
        <v>37004</v>
      </c>
      <c r="D465" s="3">
        <v>0.8056828703703703</v>
      </c>
    </row>
    <row r="466" spans="1:4" ht="12.75">
      <c r="A466" t="s">
        <v>963</v>
      </c>
      <c r="B466" t="s">
        <v>964</v>
      </c>
      <c r="C466" s="50">
        <v>37004</v>
      </c>
      <c r="D466" s="3">
        <v>0.8058101851851852</v>
      </c>
    </row>
    <row r="467" spans="1:4" ht="12.75">
      <c r="A467" t="s">
        <v>965</v>
      </c>
      <c r="B467" t="s">
        <v>966</v>
      </c>
      <c r="C467" s="50">
        <v>37004</v>
      </c>
      <c r="D467" s="3">
        <v>0.8059375</v>
      </c>
    </row>
    <row r="468" spans="1:4" ht="12.75">
      <c r="A468" t="s">
        <v>967</v>
      </c>
      <c r="B468" t="s">
        <v>968</v>
      </c>
      <c r="C468" s="50">
        <v>37004</v>
      </c>
      <c r="D468" s="3">
        <v>0.8060648148148148</v>
      </c>
    </row>
    <row r="469" spans="1:4" ht="12.75">
      <c r="A469" t="s">
        <v>969</v>
      </c>
      <c r="B469" t="s">
        <v>970</v>
      </c>
      <c r="C469" s="50">
        <v>37004</v>
      </c>
      <c r="D469" s="3">
        <v>0.8061805555555556</v>
      </c>
    </row>
    <row r="470" spans="1:4" ht="12.75">
      <c r="A470" t="s">
        <v>971</v>
      </c>
      <c r="B470" t="s">
        <v>972</v>
      </c>
      <c r="C470" s="50">
        <v>37004</v>
      </c>
      <c r="D470" s="3">
        <v>0.8063194444444445</v>
      </c>
    </row>
    <row r="471" spans="1:4" ht="12.75">
      <c r="A471" t="s">
        <v>973</v>
      </c>
      <c r="B471" t="s">
        <v>974</v>
      </c>
      <c r="C471" s="50">
        <v>37004</v>
      </c>
      <c r="D471" s="3">
        <v>0.8064467592592592</v>
      </c>
    </row>
    <row r="472" spans="1:4" ht="12.75">
      <c r="A472" t="s">
        <v>975</v>
      </c>
      <c r="B472" t="s">
        <v>976</v>
      </c>
      <c r="C472" s="50">
        <v>37004</v>
      </c>
      <c r="D472" s="3">
        <v>0.806574074074074</v>
      </c>
    </row>
    <row r="473" spans="1:4" ht="12.75">
      <c r="A473" t="s">
        <v>977</v>
      </c>
      <c r="B473" t="s">
        <v>978</v>
      </c>
      <c r="C473" s="50">
        <v>37004</v>
      </c>
      <c r="D473" s="3">
        <v>0.8067129629629629</v>
      </c>
    </row>
    <row r="474" spans="1:4" ht="12.75">
      <c r="A474" t="s">
        <v>979</v>
      </c>
      <c r="B474" t="s">
        <v>980</v>
      </c>
      <c r="C474" s="50">
        <v>37004</v>
      </c>
      <c r="D474" s="3">
        <v>0.8068287037037036</v>
      </c>
    </row>
    <row r="475" spans="1:4" ht="12.75">
      <c r="A475" t="s">
        <v>981</v>
      </c>
      <c r="B475" t="s">
        <v>982</v>
      </c>
      <c r="C475" s="50">
        <v>37004</v>
      </c>
      <c r="D475" s="3">
        <v>0.8069675925925925</v>
      </c>
    </row>
    <row r="476" spans="1:4" ht="12.75">
      <c r="A476" t="s">
        <v>983</v>
      </c>
      <c r="B476" t="s">
        <v>984</v>
      </c>
      <c r="C476" s="50">
        <v>37004</v>
      </c>
      <c r="D476" s="3">
        <v>0.8070949074074073</v>
      </c>
    </row>
    <row r="477" spans="1:4" ht="12.75">
      <c r="A477" t="s">
        <v>985</v>
      </c>
      <c r="B477" t="s">
        <v>986</v>
      </c>
      <c r="C477" s="50">
        <v>37004</v>
      </c>
      <c r="D477" s="3">
        <v>0.8072337962962962</v>
      </c>
    </row>
    <row r="478" spans="1:4" ht="12.75">
      <c r="A478" t="s">
        <v>987</v>
      </c>
      <c r="B478" t="s">
        <v>988</v>
      </c>
      <c r="C478" s="50">
        <v>37004</v>
      </c>
      <c r="D478" s="3">
        <v>0.8073611111111111</v>
      </c>
    </row>
    <row r="479" spans="1:4" ht="12.75">
      <c r="A479" t="s">
        <v>989</v>
      </c>
      <c r="B479" t="s">
        <v>990</v>
      </c>
      <c r="C479" s="50">
        <v>37004</v>
      </c>
      <c r="D479" s="3">
        <v>0.807488425925926</v>
      </c>
    </row>
    <row r="480" spans="1:4" ht="12.75">
      <c r="A480" t="s">
        <v>991</v>
      </c>
      <c r="B480" t="s">
        <v>992</v>
      </c>
      <c r="C480" s="50">
        <v>37004</v>
      </c>
      <c r="D480" s="3">
        <v>0.8076273148148148</v>
      </c>
    </row>
    <row r="481" spans="1:4" ht="12.75">
      <c r="A481" t="s">
        <v>993</v>
      </c>
      <c r="B481" t="s">
        <v>994</v>
      </c>
      <c r="C481" s="50">
        <v>37004</v>
      </c>
      <c r="D481" s="3">
        <v>0.8077546296296297</v>
      </c>
    </row>
    <row r="482" spans="1:4" ht="12.75">
      <c r="A482" t="s">
        <v>995</v>
      </c>
      <c r="B482" t="s">
        <v>996</v>
      </c>
      <c r="C482" s="50">
        <v>37004</v>
      </c>
      <c r="D482" s="3">
        <v>0.8078819444444445</v>
      </c>
    </row>
    <row r="483" spans="1:4" ht="12.75">
      <c r="A483" t="s">
        <v>997</v>
      </c>
      <c r="B483" t="s">
        <v>998</v>
      </c>
      <c r="C483" s="50">
        <v>37004</v>
      </c>
      <c r="D483" s="3">
        <v>0.8080208333333333</v>
      </c>
    </row>
    <row r="484" spans="1:4" ht="12.75">
      <c r="A484" t="s">
        <v>999</v>
      </c>
      <c r="B484" t="s">
        <v>1000</v>
      </c>
      <c r="C484" s="50">
        <v>37004</v>
      </c>
      <c r="D484" s="3">
        <v>0.8081481481481482</v>
      </c>
    </row>
    <row r="485" spans="1:4" ht="12.75">
      <c r="A485" t="s">
        <v>1001</v>
      </c>
      <c r="B485" t="s">
        <v>1002</v>
      </c>
      <c r="C485" s="50">
        <v>37004</v>
      </c>
      <c r="D485" s="3">
        <v>0.808275462962963</v>
      </c>
    </row>
    <row r="486" spans="1:4" ht="12.75">
      <c r="A486" t="s">
        <v>1003</v>
      </c>
      <c r="B486" t="s">
        <v>1004</v>
      </c>
      <c r="C486" s="50">
        <v>37004</v>
      </c>
      <c r="D486" s="3">
        <v>0.8084027777777778</v>
      </c>
    </row>
    <row r="487" spans="1:4" ht="12.75">
      <c r="A487" t="s">
        <v>1005</v>
      </c>
      <c r="B487" t="s">
        <v>1006</v>
      </c>
      <c r="C487" s="50">
        <v>37004</v>
      </c>
      <c r="D487" s="3">
        <v>0.8085416666666667</v>
      </c>
    </row>
    <row r="488" spans="1:4" ht="12.75">
      <c r="A488" t="s">
        <v>1007</v>
      </c>
      <c r="B488" t="s">
        <v>1008</v>
      </c>
      <c r="C488" s="50">
        <v>37004</v>
      </c>
      <c r="D488" s="3">
        <v>0.8086689814814815</v>
      </c>
    </row>
    <row r="489" spans="1:4" ht="12.75">
      <c r="A489" t="s">
        <v>1009</v>
      </c>
      <c r="B489" t="s">
        <v>1010</v>
      </c>
      <c r="C489" s="50">
        <v>37004</v>
      </c>
      <c r="D489" s="3">
        <v>0.8088078703703704</v>
      </c>
    </row>
    <row r="490" spans="1:4" ht="12.75">
      <c r="A490" t="s">
        <v>1011</v>
      </c>
      <c r="B490" t="s">
        <v>1012</v>
      </c>
      <c r="C490" s="50">
        <v>37004</v>
      </c>
      <c r="D490" s="3">
        <v>0.8089351851851853</v>
      </c>
    </row>
    <row r="491" spans="1:4" ht="12.75">
      <c r="A491" t="s">
        <v>1013</v>
      </c>
      <c r="B491" t="s">
        <v>1014</v>
      </c>
      <c r="C491" s="50">
        <v>37004</v>
      </c>
      <c r="D491" s="3">
        <v>0.8090625</v>
      </c>
    </row>
    <row r="492" spans="1:4" ht="12.75">
      <c r="A492" t="s">
        <v>1015</v>
      </c>
      <c r="B492" t="s">
        <v>1016</v>
      </c>
      <c r="C492" s="50">
        <v>37004</v>
      </c>
      <c r="D492" s="3">
        <v>0.8092013888888889</v>
      </c>
    </row>
    <row r="493" spans="1:4" ht="12.75">
      <c r="A493" t="s">
        <v>1017</v>
      </c>
      <c r="B493" t="s">
        <v>1018</v>
      </c>
      <c r="C493" s="50">
        <v>37004</v>
      </c>
      <c r="D493" s="3">
        <v>0.8093287037037037</v>
      </c>
    </row>
    <row r="494" spans="1:4" ht="12.75">
      <c r="A494" t="s">
        <v>1019</v>
      </c>
      <c r="B494" t="s">
        <v>1020</v>
      </c>
      <c r="C494" s="50">
        <v>37004</v>
      </c>
      <c r="D494" s="3">
        <v>0.8094560185185186</v>
      </c>
    </row>
    <row r="495" spans="1:4" ht="12.75">
      <c r="A495" t="s">
        <v>1021</v>
      </c>
      <c r="B495" t="s">
        <v>1022</v>
      </c>
      <c r="C495" s="50">
        <v>37004</v>
      </c>
      <c r="D495" s="3">
        <v>0.8095833333333333</v>
      </c>
    </row>
    <row r="496" spans="1:4" ht="12.75">
      <c r="A496" t="s">
        <v>1023</v>
      </c>
      <c r="B496" t="s">
        <v>1024</v>
      </c>
      <c r="C496" s="50">
        <v>37004</v>
      </c>
      <c r="D496" s="3">
        <v>0.8097106481481481</v>
      </c>
    </row>
    <row r="497" spans="1:4" ht="12.75">
      <c r="A497" t="s">
        <v>1025</v>
      </c>
      <c r="B497" t="s">
        <v>1026</v>
      </c>
      <c r="C497" s="50">
        <v>37004</v>
      </c>
      <c r="D497" s="3">
        <v>0.809849537037037</v>
      </c>
    </row>
    <row r="498" spans="1:4" ht="12.75">
      <c r="A498" t="s">
        <v>1027</v>
      </c>
      <c r="B498" t="s">
        <v>1028</v>
      </c>
      <c r="C498" s="50">
        <v>37004</v>
      </c>
      <c r="D498" s="3">
        <v>0.8099768518518519</v>
      </c>
    </row>
    <row r="499" spans="1:4" ht="12.75">
      <c r="A499" t="s">
        <v>1029</v>
      </c>
      <c r="B499" t="s">
        <v>1030</v>
      </c>
      <c r="C499" s="50">
        <v>37004</v>
      </c>
      <c r="D499" s="3">
        <v>0.8101041666666666</v>
      </c>
    </row>
    <row r="500" spans="1:4" ht="12.75">
      <c r="A500" t="s">
        <v>1031</v>
      </c>
      <c r="B500" t="s">
        <v>1032</v>
      </c>
      <c r="C500" s="50">
        <v>37004</v>
      </c>
      <c r="D500" s="3">
        <v>0.8102314814814814</v>
      </c>
    </row>
    <row r="501" spans="1:4" ht="12.75">
      <c r="A501" t="s">
        <v>1033</v>
      </c>
      <c r="B501" t="s">
        <v>1034</v>
      </c>
      <c r="C501" s="50">
        <v>37004</v>
      </c>
      <c r="D501" s="3">
        <v>0.8103703703703703</v>
      </c>
    </row>
    <row r="502" spans="1:4" ht="12.75">
      <c r="A502" t="s">
        <v>1035</v>
      </c>
      <c r="B502" t="s">
        <v>1036</v>
      </c>
      <c r="C502" s="50">
        <v>37004</v>
      </c>
      <c r="D502" s="3">
        <v>0.8105092592592592</v>
      </c>
    </row>
    <row r="503" spans="1:4" ht="12.75">
      <c r="A503" t="s">
        <v>1037</v>
      </c>
      <c r="B503" t="s">
        <v>1038</v>
      </c>
      <c r="C503" s="50">
        <v>37004</v>
      </c>
      <c r="D503" s="3">
        <v>0.810625</v>
      </c>
    </row>
    <row r="504" spans="1:4" ht="12.75">
      <c r="A504" t="s">
        <v>1039</v>
      </c>
      <c r="B504" t="s">
        <v>1040</v>
      </c>
      <c r="C504" s="50">
        <v>37004</v>
      </c>
      <c r="D504" s="3">
        <v>0.8107523148148149</v>
      </c>
    </row>
    <row r="505" spans="1:4" ht="12.75">
      <c r="A505" t="s">
        <v>1041</v>
      </c>
      <c r="B505" t="s">
        <v>1042</v>
      </c>
      <c r="C505" s="50">
        <v>37004</v>
      </c>
      <c r="D505" s="3">
        <v>0.8108796296296297</v>
      </c>
    </row>
    <row r="506" spans="1:4" ht="12.75">
      <c r="A506" t="s">
        <v>1043</v>
      </c>
      <c r="B506" t="s">
        <v>1044</v>
      </c>
      <c r="C506" s="50">
        <v>37004</v>
      </c>
      <c r="D506" s="3">
        <v>0.8109953703703704</v>
      </c>
    </row>
    <row r="507" spans="1:4" ht="12.75">
      <c r="A507" t="s">
        <v>1045</v>
      </c>
      <c r="B507" t="s">
        <v>1046</v>
      </c>
      <c r="C507" s="50">
        <v>37004</v>
      </c>
      <c r="D507" s="3">
        <v>0.8111458333333333</v>
      </c>
    </row>
    <row r="508" spans="1:4" ht="12.75">
      <c r="A508" t="s">
        <v>1047</v>
      </c>
      <c r="B508" t="s">
        <v>1048</v>
      </c>
      <c r="C508" s="50">
        <v>37004</v>
      </c>
      <c r="D508" s="3">
        <v>0.8112731481481482</v>
      </c>
    </row>
    <row r="509" spans="1:4" ht="12.75">
      <c r="A509" t="s">
        <v>1049</v>
      </c>
      <c r="B509" t="s">
        <v>1050</v>
      </c>
      <c r="C509" s="50">
        <v>37004</v>
      </c>
      <c r="D509" s="3">
        <v>0.811400462962963</v>
      </c>
    </row>
    <row r="510" spans="1:4" ht="12.75">
      <c r="A510" t="s">
        <v>1051</v>
      </c>
      <c r="B510" t="s">
        <v>1052</v>
      </c>
      <c r="C510" s="50">
        <v>37004</v>
      </c>
      <c r="D510" s="3">
        <v>0.8115277777777777</v>
      </c>
    </row>
    <row r="511" spans="1:4" ht="12.75">
      <c r="A511" t="s">
        <v>1053</v>
      </c>
      <c r="B511" t="s">
        <v>1054</v>
      </c>
      <c r="C511" s="50">
        <v>37004</v>
      </c>
      <c r="D511" s="3">
        <v>0.8116435185185185</v>
      </c>
    </row>
    <row r="512" spans="1:4" ht="12.75">
      <c r="A512" t="s">
        <v>1055</v>
      </c>
      <c r="B512" t="s">
        <v>1056</v>
      </c>
      <c r="C512" s="50">
        <v>37004</v>
      </c>
      <c r="D512" s="3">
        <v>0.8117708333333334</v>
      </c>
    </row>
    <row r="513" spans="1:4" ht="12.75">
      <c r="A513" t="s">
        <v>1057</v>
      </c>
      <c r="B513" t="s">
        <v>1058</v>
      </c>
      <c r="C513" s="50">
        <v>37004</v>
      </c>
      <c r="D513" s="3">
        <v>0.8118981481481482</v>
      </c>
    </row>
    <row r="514" spans="1:4" ht="12.75">
      <c r="A514" t="s">
        <v>1059</v>
      </c>
      <c r="B514" t="s">
        <v>1060</v>
      </c>
      <c r="C514" s="50">
        <v>37004</v>
      </c>
      <c r="D514" s="3">
        <v>0.8120138888888889</v>
      </c>
    </row>
    <row r="515" spans="1:4" ht="12.75">
      <c r="A515" t="s">
        <v>1061</v>
      </c>
      <c r="B515" t="s">
        <v>1062</v>
      </c>
      <c r="C515" s="50">
        <v>37004</v>
      </c>
      <c r="D515" s="3">
        <v>0.8121527777777778</v>
      </c>
    </row>
    <row r="516" spans="1:4" ht="12.75">
      <c r="A516" t="s">
        <v>1063</v>
      </c>
      <c r="B516" t="s">
        <v>1064</v>
      </c>
      <c r="C516" s="50">
        <v>37004</v>
      </c>
      <c r="D516" s="3">
        <v>0.8122800925925926</v>
      </c>
    </row>
    <row r="517" spans="1:4" ht="12.75">
      <c r="A517" t="s">
        <v>1065</v>
      </c>
      <c r="B517" t="s">
        <v>1066</v>
      </c>
      <c r="C517" s="50">
        <v>37004</v>
      </c>
      <c r="D517" s="3">
        <v>0.8124074074074074</v>
      </c>
    </row>
    <row r="518" spans="1:4" ht="12.75">
      <c r="A518" t="s">
        <v>1067</v>
      </c>
      <c r="B518" t="s">
        <v>1068</v>
      </c>
      <c r="C518" s="50">
        <v>37004</v>
      </c>
      <c r="D518" s="3">
        <v>0.8125462962962963</v>
      </c>
    </row>
    <row r="519" spans="1:4" ht="12.75">
      <c r="A519" t="s">
        <v>1069</v>
      </c>
      <c r="B519" t="s">
        <v>1070</v>
      </c>
      <c r="C519" s="50">
        <v>37004</v>
      </c>
      <c r="D519" s="3">
        <v>0.8126736111111111</v>
      </c>
    </row>
    <row r="520" spans="1:4" ht="12.75">
      <c r="A520" t="s">
        <v>1071</v>
      </c>
      <c r="B520" t="s">
        <v>1072</v>
      </c>
      <c r="C520" s="50">
        <v>37004</v>
      </c>
      <c r="D520" s="3">
        <v>0.8127893518518517</v>
      </c>
    </row>
    <row r="521" spans="1:4" ht="12.75">
      <c r="A521" t="s">
        <v>1073</v>
      </c>
      <c r="B521" t="s">
        <v>1074</v>
      </c>
      <c r="C521" s="50">
        <v>37004</v>
      </c>
      <c r="D521" s="3">
        <v>0.8129050925925926</v>
      </c>
    </row>
    <row r="522" spans="1:4" ht="12.75">
      <c r="A522" t="s">
        <v>1075</v>
      </c>
      <c r="B522" t="s">
        <v>1076</v>
      </c>
      <c r="C522" s="50">
        <v>37004</v>
      </c>
      <c r="D522" s="3">
        <v>0.8130324074074075</v>
      </c>
    </row>
    <row r="523" spans="1:4" ht="12.75">
      <c r="A523" t="s">
        <v>1077</v>
      </c>
      <c r="B523" t="s">
        <v>1078</v>
      </c>
      <c r="C523" s="50">
        <v>37004</v>
      </c>
      <c r="D523" s="3">
        <v>0.8131597222222222</v>
      </c>
    </row>
    <row r="524" spans="1:4" ht="12.75">
      <c r="A524" t="s">
        <v>1079</v>
      </c>
      <c r="B524" t="s">
        <v>1080</v>
      </c>
      <c r="C524" s="50">
        <v>37004</v>
      </c>
      <c r="D524" s="3">
        <v>0.813287037037037</v>
      </c>
    </row>
    <row r="525" spans="1:4" ht="12.75">
      <c r="A525" t="s">
        <v>1081</v>
      </c>
      <c r="B525" t="s">
        <v>1082</v>
      </c>
      <c r="C525" s="50">
        <v>37004</v>
      </c>
      <c r="D525" s="3">
        <v>0.8134027777777778</v>
      </c>
    </row>
    <row r="526" spans="1:4" ht="12.75">
      <c r="A526" t="s">
        <v>1083</v>
      </c>
      <c r="B526" t="s">
        <v>1084</v>
      </c>
      <c r="C526" s="50">
        <v>37004</v>
      </c>
      <c r="D526" s="3">
        <v>0.8135185185185185</v>
      </c>
    </row>
    <row r="527" spans="1:4" ht="12.75">
      <c r="A527" t="s">
        <v>1085</v>
      </c>
      <c r="B527" t="s">
        <v>1086</v>
      </c>
      <c r="C527" s="50">
        <v>37004</v>
      </c>
      <c r="D527" s="3">
        <v>0.8136458333333333</v>
      </c>
    </row>
    <row r="528" spans="1:4" ht="12.75">
      <c r="A528" t="s">
        <v>1087</v>
      </c>
      <c r="B528" t="s">
        <v>1088</v>
      </c>
      <c r="C528" s="50">
        <v>37004</v>
      </c>
      <c r="D528" s="3">
        <v>0.8137731481481482</v>
      </c>
    </row>
    <row r="529" spans="1:4" ht="12.75">
      <c r="A529" t="s">
        <v>1089</v>
      </c>
      <c r="B529" t="s">
        <v>1090</v>
      </c>
      <c r="C529" s="50">
        <v>37004</v>
      </c>
      <c r="D529" s="3">
        <v>0.8139004629629629</v>
      </c>
    </row>
    <row r="530" spans="1:4" ht="12.75">
      <c r="A530" t="s">
        <v>1091</v>
      </c>
      <c r="B530" t="s">
        <v>1092</v>
      </c>
      <c r="C530" s="50">
        <v>37004</v>
      </c>
      <c r="D530" s="3">
        <v>0.8140162037037038</v>
      </c>
    </row>
    <row r="531" spans="1:4" ht="12.75">
      <c r="A531" t="s">
        <v>1093</v>
      </c>
      <c r="B531" t="s">
        <v>1094</v>
      </c>
      <c r="C531" s="50">
        <v>37004</v>
      </c>
      <c r="D531" s="3">
        <v>0.8141435185185185</v>
      </c>
    </row>
    <row r="532" spans="1:4" ht="12.75">
      <c r="A532" t="s">
        <v>1095</v>
      </c>
      <c r="B532" t="s">
        <v>1096</v>
      </c>
      <c r="C532" s="50">
        <v>37004</v>
      </c>
      <c r="D532" s="3">
        <v>0.8142708333333334</v>
      </c>
    </row>
    <row r="533" spans="1:4" ht="12.75">
      <c r="A533" t="s">
        <v>1097</v>
      </c>
      <c r="B533" t="s">
        <v>1098</v>
      </c>
      <c r="C533" s="50">
        <v>37004</v>
      </c>
      <c r="D533" s="3">
        <v>0.814386574074074</v>
      </c>
    </row>
    <row r="534" spans="1:4" ht="12.75">
      <c r="A534" t="s">
        <v>1099</v>
      </c>
      <c r="B534" t="s">
        <v>1100</v>
      </c>
      <c r="C534" s="50">
        <v>37004</v>
      </c>
      <c r="D534" s="3">
        <v>0.8145138888888889</v>
      </c>
    </row>
    <row r="535" spans="1:4" ht="12.75">
      <c r="A535" t="s">
        <v>1101</v>
      </c>
      <c r="B535" t="s">
        <v>1102</v>
      </c>
      <c r="C535" s="50">
        <v>37004</v>
      </c>
      <c r="D535" s="3">
        <v>0.8146412037037036</v>
      </c>
    </row>
    <row r="536" spans="1:4" ht="12.75">
      <c r="A536" t="s">
        <v>1103</v>
      </c>
      <c r="B536" t="s">
        <v>1104</v>
      </c>
      <c r="C536" s="50">
        <v>37004</v>
      </c>
      <c r="D536" s="3">
        <v>0.8147800925925925</v>
      </c>
    </row>
    <row r="537" spans="1:4" ht="12.75">
      <c r="A537" t="s">
        <v>1105</v>
      </c>
      <c r="B537" t="s">
        <v>1106</v>
      </c>
      <c r="C537" s="50">
        <v>37004</v>
      </c>
      <c r="D537" s="3">
        <v>0.8149189814814815</v>
      </c>
    </row>
    <row r="538" spans="1:4" ht="12.75">
      <c r="A538" t="s">
        <v>1107</v>
      </c>
      <c r="B538" t="s">
        <v>1108</v>
      </c>
      <c r="C538" s="50">
        <v>37004</v>
      </c>
      <c r="D538" s="3">
        <v>0.8150347222222223</v>
      </c>
    </row>
    <row r="539" spans="1:4" ht="12.75">
      <c r="A539" t="s">
        <v>1109</v>
      </c>
      <c r="B539" t="s">
        <v>1110</v>
      </c>
      <c r="C539" s="50">
        <v>37004</v>
      </c>
      <c r="D539" s="3">
        <v>0.815162037037037</v>
      </c>
    </row>
    <row r="540" spans="1:4" ht="12.75">
      <c r="A540" t="s">
        <v>1111</v>
      </c>
      <c r="B540" t="s">
        <v>1112</v>
      </c>
      <c r="C540" s="50">
        <v>37004</v>
      </c>
      <c r="D540" s="3">
        <v>0.8152893518518519</v>
      </c>
    </row>
    <row r="541" spans="1:4" ht="12.75">
      <c r="A541" t="s">
        <v>1113</v>
      </c>
      <c r="B541" t="s">
        <v>1114</v>
      </c>
      <c r="C541" s="50">
        <v>37004</v>
      </c>
      <c r="D541" s="3">
        <v>0.8154050925925925</v>
      </c>
    </row>
    <row r="542" spans="1:4" ht="12.75">
      <c r="A542" t="s">
        <v>1115</v>
      </c>
      <c r="B542" t="s">
        <v>1116</v>
      </c>
      <c r="C542" s="50">
        <v>37004</v>
      </c>
      <c r="D542" s="3">
        <v>0.8155787037037037</v>
      </c>
    </row>
    <row r="543" spans="1:4" ht="12.75">
      <c r="A543" t="s">
        <v>1117</v>
      </c>
      <c r="B543" t="s">
        <v>1118</v>
      </c>
      <c r="C543" s="50">
        <v>37004</v>
      </c>
      <c r="D543" s="3">
        <v>0.8156944444444445</v>
      </c>
    </row>
    <row r="544" spans="1:4" ht="12.75">
      <c r="A544" t="s">
        <v>1119</v>
      </c>
      <c r="B544" t="s">
        <v>1120</v>
      </c>
      <c r="C544" s="50">
        <v>37004</v>
      </c>
      <c r="D544" s="3">
        <v>0.8158217592592593</v>
      </c>
    </row>
    <row r="545" spans="1:4" ht="12.75">
      <c r="A545" t="s">
        <v>1121</v>
      </c>
      <c r="B545" t="s">
        <v>1122</v>
      </c>
      <c r="C545" s="50">
        <v>37004</v>
      </c>
      <c r="D545" s="3">
        <v>0.8159490740740741</v>
      </c>
    </row>
    <row r="546" spans="1:4" ht="12.75">
      <c r="A546" t="s">
        <v>1123</v>
      </c>
      <c r="B546" t="s">
        <v>1124</v>
      </c>
      <c r="C546" s="50">
        <v>37004</v>
      </c>
      <c r="D546" s="3">
        <v>0.8160763888888889</v>
      </c>
    </row>
    <row r="547" spans="1:4" ht="12.75">
      <c r="A547" t="s">
        <v>1125</v>
      </c>
      <c r="B547" t="s">
        <v>1126</v>
      </c>
      <c r="C547" s="50">
        <v>37004</v>
      </c>
      <c r="D547" s="3">
        <v>0.8162152777777778</v>
      </c>
    </row>
    <row r="548" spans="1:4" ht="12.75">
      <c r="A548" t="s">
        <v>1127</v>
      </c>
      <c r="B548" t="s">
        <v>1128</v>
      </c>
      <c r="C548" s="50">
        <v>37004</v>
      </c>
      <c r="D548" s="3">
        <v>0.8163773148148148</v>
      </c>
    </row>
    <row r="549" spans="1:4" ht="12.75">
      <c r="A549" t="s">
        <v>1129</v>
      </c>
      <c r="B549" t="s">
        <v>1130</v>
      </c>
      <c r="C549" s="50">
        <v>37004</v>
      </c>
      <c r="D549" s="3">
        <v>0.8165162037037037</v>
      </c>
    </row>
    <row r="550" spans="1:4" ht="12.75">
      <c r="A550" t="s">
        <v>1131</v>
      </c>
      <c r="B550" t="s">
        <v>1132</v>
      </c>
      <c r="C550" s="50">
        <v>37004</v>
      </c>
      <c r="D550" s="3">
        <v>0.8166319444444444</v>
      </c>
    </row>
    <row r="551" spans="1:4" ht="12.75">
      <c r="A551" t="s">
        <v>1133</v>
      </c>
      <c r="B551" t="s">
        <v>1134</v>
      </c>
      <c r="C551" s="50">
        <v>37004</v>
      </c>
      <c r="D551" s="3">
        <v>0.8167592592592593</v>
      </c>
    </row>
    <row r="552" spans="1:4" ht="12.75">
      <c r="A552" t="s">
        <v>1135</v>
      </c>
      <c r="B552" t="s">
        <v>1136</v>
      </c>
      <c r="C552" s="50">
        <v>37004</v>
      </c>
      <c r="D552" s="3">
        <v>0.8168865740740742</v>
      </c>
    </row>
    <row r="553" spans="1:4" ht="12.75">
      <c r="A553" t="s">
        <v>1137</v>
      </c>
      <c r="B553" t="s">
        <v>1138</v>
      </c>
      <c r="C553" s="50">
        <v>37004</v>
      </c>
      <c r="D553" s="3">
        <v>0.8170138888888889</v>
      </c>
    </row>
    <row r="554" spans="1:4" ht="12.75">
      <c r="A554" t="s">
        <v>1139</v>
      </c>
      <c r="B554" t="s">
        <v>1140</v>
      </c>
      <c r="C554" s="50">
        <v>37004</v>
      </c>
      <c r="D554" s="3">
        <v>0.8171412037037037</v>
      </c>
    </row>
    <row r="555" spans="1:4" ht="12.75">
      <c r="A555" t="s">
        <v>1141</v>
      </c>
      <c r="B555" t="s">
        <v>1142</v>
      </c>
      <c r="C555" s="50">
        <v>37004</v>
      </c>
      <c r="D555" s="3">
        <v>0.8172685185185186</v>
      </c>
    </row>
    <row r="556" spans="1:4" ht="12.75">
      <c r="A556" t="s">
        <v>1143</v>
      </c>
      <c r="B556" t="s">
        <v>1144</v>
      </c>
      <c r="C556" s="50">
        <v>37004</v>
      </c>
      <c r="D556" s="3">
        <v>0.8173842592592592</v>
      </c>
    </row>
    <row r="557" spans="1:4" ht="12.75">
      <c r="A557" t="s">
        <v>1145</v>
      </c>
      <c r="B557" t="s">
        <v>1146</v>
      </c>
      <c r="C557" s="50">
        <v>37004</v>
      </c>
      <c r="D557" s="3">
        <v>0.8175</v>
      </c>
    </row>
    <row r="558" spans="1:4" ht="12.75">
      <c r="A558" t="s">
        <v>1147</v>
      </c>
      <c r="B558" t="s">
        <v>1148</v>
      </c>
      <c r="C558" s="50">
        <v>37004</v>
      </c>
      <c r="D558" s="3">
        <v>0.8176157407407407</v>
      </c>
    </row>
    <row r="559" spans="1:4" ht="12.75">
      <c r="A559" t="s">
        <v>1149</v>
      </c>
      <c r="B559" t="s">
        <v>1150</v>
      </c>
      <c r="C559" s="50">
        <v>37004</v>
      </c>
      <c r="D559" s="3">
        <v>0.8177546296296296</v>
      </c>
    </row>
    <row r="560" spans="1:4" ht="12.75">
      <c r="A560" t="s">
        <v>1151</v>
      </c>
      <c r="B560" t="s">
        <v>1152</v>
      </c>
      <c r="C560" s="50">
        <v>37004</v>
      </c>
      <c r="D560" s="3">
        <v>0.8179166666666666</v>
      </c>
    </row>
    <row r="561" spans="1:4" ht="12.75">
      <c r="A561" t="s">
        <v>1153</v>
      </c>
      <c r="B561" t="s">
        <v>1154</v>
      </c>
      <c r="C561" s="50">
        <v>37004</v>
      </c>
      <c r="D561" s="3">
        <v>0.8180439814814814</v>
      </c>
    </row>
    <row r="562" spans="1:4" ht="12.75">
      <c r="A562" t="s">
        <v>1155</v>
      </c>
      <c r="B562" t="s">
        <v>1156</v>
      </c>
      <c r="C562" s="50">
        <v>37004</v>
      </c>
      <c r="D562" s="3">
        <v>0.8181597222222222</v>
      </c>
    </row>
    <row r="563" spans="1:4" ht="12.75">
      <c r="A563" t="s">
        <v>1157</v>
      </c>
      <c r="B563" t="s">
        <v>1158</v>
      </c>
      <c r="C563" s="50">
        <v>37004</v>
      </c>
      <c r="D563" s="3">
        <v>0.8182986111111111</v>
      </c>
    </row>
    <row r="564" spans="1:4" ht="12.75">
      <c r="A564" t="s">
        <v>1159</v>
      </c>
      <c r="B564" t="s">
        <v>1160</v>
      </c>
      <c r="C564" s="50">
        <v>37004</v>
      </c>
      <c r="D564" s="3">
        <v>0.818425925925926</v>
      </c>
    </row>
    <row r="565" spans="1:4" ht="12.75">
      <c r="A565" t="s">
        <v>1161</v>
      </c>
      <c r="B565" t="s">
        <v>1162</v>
      </c>
      <c r="C565" s="50">
        <v>37004</v>
      </c>
      <c r="D565" s="3">
        <v>0.8185532407407408</v>
      </c>
    </row>
    <row r="566" spans="1:4" ht="12.75">
      <c r="A566" t="s">
        <v>1163</v>
      </c>
      <c r="B566" t="s">
        <v>1164</v>
      </c>
      <c r="C566" s="50">
        <v>37004</v>
      </c>
      <c r="D566" s="3">
        <v>0.8186921296296297</v>
      </c>
    </row>
    <row r="567" spans="1:4" ht="12.75">
      <c r="A567" t="s">
        <v>1165</v>
      </c>
      <c r="B567" t="s">
        <v>1166</v>
      </c>
      <c r="C567" s="50">
        <v>37004</v>
      </c>
      <c r="D567" s="3">
        <v>0.8188078703703704</v>
      </c>
    </row>
    <row r="568" spans="1:4" ht="12.75">
      <c r="A568" t="s">
        <v>1167</v>
      </c>
      <c r="B568" t="s">
        <v>1168</v>
      </c>
      <c r="C568" s="50">
        <v>37004</v>
      </c>
      <c r="D568" s="3">
        <v>0.8189351851851852</v>
      </c>
    </row>
    <row r="569" spans="1:4" ht="12.75">
      <c r="A569" t="s">
        <v>1169</v>
      </c>
      <c r="B569" t="s">
        <v>1170</v>
      </c>
      <c r="C569" s="50">
        <v>37004</v>
      </c>
      <c r="D569" s="3">
        <v>0.819050925925926</v>
      </c>
    </row>
    <row r="570" spans="1:4" ht="12.75">
      <c r="A570" t="s">
        <v>1171</v>
      </c>
      <c r="B570" t="s">
        <v>1172</v>
      </c>
      <c r="C570" s="50">
        <v>37004</v>
      </c>
      <c r="D570" s="3">
        <v>0.8191898148148148</v>
      </c>
    </row>
    <row r="571" spans="1:4" ht="12.75">
      <c r="A571" t="s">
        <v>1173</v>
      </c>
      <c r="B571" t="s">
        <v>1174</v>
      </c>
      <c r="C571" s="50">
        <v>37004</v>
      </c>
      <c r="D571" s="3">
        <v>0.8193402777777777</v>
      </c>
    </row>
    <row r="572" spans="1:4" ht="12.75">
      <c r="A572" t="s">
        <v>1175</v>
      </c>
      <c r="B572" t="s">
        <v>1176</v>
      </c>
      <c r="C572" s="50">
        <v>37004</v>
      </c>
      <c r="D572" s="3">
        <v>0.8194560185185185</v>
      </c>
    </row>
    <row r="573" spans="1:4" ht="12.75">
      <c r="A573" t="s">
        <v>1177</v>
      </c>
      <c r="B573" t="s">
        <v>1178</v>
      </c>
      <c r="C573" s="50">
        <v>37004</v>
      </c>
      <c r="D573" s="3">
        <v>0.8195949074074074</v>
      </c>
    </row>
    <row r="574" spans="1:4" ht="12.75">
      <c r="A574" t="s">
        <v>1179</v>
      </c>
      <c r="B574" t="s">
        <v>1180</v>
      </c>
      <c r="C574" s="50">
        <v>37004</v>
      </c>
      <c r="D574" s="3">
        <v>0.8197222222222221</v>
      </c>
    </row>
    <row r="575" spans="1:4" ht="12.75">
      <c r="A575" t="s">
        <v>1181</v>
      </c>
      <c r="B575" t="s">
        <v>1182</v>
      </c>
      <c r="C575" s="50">
        <v>37004</v>
      </c>
      <c r="D575" s="3">
        <v>0.819849537037037</v>
      </c>
    </row>
    <row r="576" spans="1:4" ht="12.75">
      <c r="A576" t="s">
        <v>1183</v>
      </c>
      <c r="B576" t="s">
        <v>1184</v>
      </c>
      <c r="C576" s="50">
        <v>37004</v>
      </c>
      <c r="D576" s="3">
        <v>0.82</v>
      </c>
    </row>
    <row r="577" spans="1:4" ht="12.75">
      <c r="A577" t="s">
        <v>1185</v>
      </c>
      <c r="B577" t="s">
        <v>1186</v>
      </c>
      <c r="C577" s="50">
        <v>37004</v>
      </c>
      <c r="D577" s="3">
        <v>0.8201967592592593</v>
      </c>
    </row>
    <row r="578" spans="1:4" ht="12.75">
      <c r="A578" t="s">
        <v>1187</v>
      </c>
      <c r="B578" t="s">
        <v>1188</v>
      </c>
      <c r="C578" s="50">
        <v>37004</v>
      </c>
      <c r="D578" s="3">
        <v>0.8203240740740741</v>
      </c>
    </row>
    <row r="579" spans="1:4" ht="12.75">
      <c r="A579" t="s">
        <v>1189</v>
      </c>
      <c r="B579" t="s">
        <v>1190</v>
      </c>
      <c r="C579" s="50">
        <v>37004</v>
      </c>
      <c r="D579" s="3">
        <v>0.8204629629629631</v>
      </c>
    </row>
    <row r="580" spans="1:4" ht="12.75">
      <c r="A580" t="s">
        <v>1191</v>
      </c>
      <c r="B580" t="s">
        <v>1192</v>
      </c>
      <c r="C580" s="50">
        <v>37004</v>
      </c>
      <c r="D580" s="3">
        <v>0.8206018518518517</v>
      </c>
    </row>
    <row r="581" spans="1:4" ht="12.75">
      <c r="A581" t="s">
        <v>1193</v>
      </c>
      <c r="B581" t="s">
        <v>1194</v>
      </c>
      <c r="C581" s="50">
        <v>37004</v>
      </c>
      <c r="D581" s="3">
        <v>0.8207175925925926</v>
      </c>
    </row>
    <row r="582" spans="1:4" ht="12.75">
      <c r="A582" t="s">
        <v>1195</v>
      </c>
      <c r="B582" t="s">
        <v>1196</v>
      </c>
      <c r="C582" s="50">
        <v>37004</v>
      </c>
      <c r="D582" s="3">
        <v>0.8208333333333333</v>
      </c>
    </row>
    <row r="583" spans="1:4" ht="12.75">
      <c r="A583" t="s">
        <v>1197</v>
      </c>
      <c r="B583" t="s">
        <v>1198</v>
      </c>
      <c r="C583" s="50">
        <v>37004</v>
      </c>
      <c r="D583" s="3">
        <v>0.8209606481481481</v>
      </c>
    </row>
    <row r="584" spans="1:4" ht="12.75">
      <c r="A584" t="s">
        <v>1199</v>
      </c>
      <c r="B584" t="s">
        <v>1200</v>
      </c>
      <c r="C584" s="50">
        <v>37004</v>
      </c>
      <c r="D584" s="3">
        <v>0.821099537037037</v>
      </c>
    </row>
    <row r="585" spans="1:4" ht="12.75">
      <c r="A585" t="s">
        <v>1201</v>
      </c>
      <c r="B585" t="s">
        <v>1202</v>
      </c>
      <c r="C585" s="50">
        <v>37004</v>
      </c>
      <c r="D585" s="3">
        <v>0.8212268518518518</v>
      </c>
    </row>
    <row r="586" spans="1:4" ht="12.75">
      <c r="A586" t="s">
        <v>1203</v>
      </c>
      <c r="B586" t="s">
        <v>1204</v>
      </c>
      <c r="C586" s="50">
        <v>37004</v>
      </c>
      <c r="D586" s="3">
        <v>0.8213657407407408</v>
      </c>
    </row>
    <row r="587" spans="1:4" ht="12.75">
      <c r="A587" t="s">
        <v>1205</v>
      </c>
      <c r="B587" t="s">
        <v>1206</v>
      </c>
      <c r="C587" s="50">
        <v>37004</v>
      </c>
      <c r="D587" s="3">
        <v>0.8214814814814814</v>
      </c>
    </row>
    <row r="588" spans="1:4" ht="12.75">
      <c r="A588" t="s">
        <v>1207</v>
      </c>
      <c r="B588" t="s">
        <v>1208</v>
      </c>
      <c r="C588" s="50">
        <v>37004</v>
      </c>
      <c r="D588" s="3">
        <v>0.8216087962962964</v>
      </c>
    </row>
    <row r="589" spans="1:4" ht="12.75">
      <c r="A589" t="s">
        <v>1209</v>
      </c>
      <c r="B589" t="s">
        <v>1210</v>
      </c>
      <c r="C589" s="50">
        <v>37004</v>
      </c>
      <c r="D589" s="3">
        <v>0.8217361111111111</v>
      </c>
    </row>
    <row r="590" spans="1:4" ht="12.75">
      <c r="A590" t="s">
        <v>1211</v>
      </c>
      <c r="B590" t="s">
        <v>1212</v>
      </c>
      <c r="C590" s="50">
        <v>37004</v>
      </c>
      <c r="D590" s="3">
        <v>0.821863425925926</v>
      </c>
    </row>
    <row r="591" spans="1:4" ht="12.75">
      <c r="A591" t="s">
        <v>1213</v>
      </c>
      <c r="B591" t="s">
        <v>1214</v>
      </c>
      <c r="C591" s="50">
        <v>37004</v>
      </c>
      <c r="D591" s="3">
        <v>0.8220023148148149</v>
      </c>
    </row>
    <row r="592" spans="1:4" ht="12.75">
      <c r="A592" t="s">
        <v>1215</v>
      </c>
      <c r="B592" t="s">
        <v>1216</v>
      </c>
      <c r="C592" s="50">
        <v>37004</v>
      </c>
      <c r="D592" s="3">
        <v>0.8221180555555555</v>
      </c>
    </row>
    <row r="593" spans="1:4" ht="12.75">
      <c r="A593" t="s">
        <v>1217</v>
      </c>
      <c r="B593" t="s">
        <v>1218</v>
      </c>
      <c r="C593" s="50">
        <v>37004</v>
      </c>
      <c r="D593" s="3">
        <v>0.8222337962962962</v>
      </c>
    </row>
    <row r="594" spans="1:4" ht="12.75">
      <c r="A594" t="s">
        <v>1219</v>
      </c>
      <c r="B594" t="s">
        <v>1220</v>
      </c>
      <c r="C594" s="50">
        <v>37004</v>
      </c>
      <c r="D594" s="3">
        <v>0.8223611111111112</v>
      </c>
    </row>
    <row r="595" spans="1:4" ht="12.75">
      <c r="A595" t="s">
        <v>1221</v>
      </c>
      <c r="B595" t="s">
        <v>1222</v>
      </c>
      <c r="C595" s="50">
        <v>37004</v>
      </c>
      <c r="D595" s="3">
        <v>0.822511574074074</v>
      </c>
    </row>
    <row r="596" spans="1:4" ht="12.75">
      <c r="A596" t="s">
        <v>1223</v>
      </c>
      <c r="B596" t="s">
        <v>1224</v>
      </c>
      <c r="C596" s="50">
        <v>37004</v>
      </c>
      <c r="D596" s="3">
        <v>0.8226388888888888</v>
      </c>
    </row>
    <row r="597" spans="1:4" ht="12.75">
      <c r="A597" t="s">
        <v>1225</v>
      </c>
      <c r="B597" t="s">
        <v>1226</v>
      </c>
      <c r="C597" s="50">
        <v>37004</v>
      </c>
      <c r="D597" s="3">
        <v>0.8227662037037037</v>
      </c>
    </row>
    <row r="598" spans="1:4" ht="12.75">
      <c r="A598" t="s">
        <v>1227</v>
      </c>
      <c r="B598" t="s">
        <v>1228</v>
      </c>
      <c r="C598" s="50">
        <v>37004</v>
      </c>
      <c r="D598" s="3">
        <v>0.8228935185185186</v>
      </c>
    </row>
    <row r="599" spans="1:4" ht="12.75">
      <c r="A599" t="s">
        <v>1229</v>
      </c>
      <c r="B599" t="s">
        <v>1230</v>
      </c>
      <c r="C599" s="50">
        <v>37004</v>
      </c>
      <c r="D599" s="3">
        <v>0.8230092592592593</v>
      </c>
    </row>
    <row r="600" spans="1:4" ht="12.75">
      <c r="A600" t="s">
        <v>1231</v>
      </c>
      <c r="B600" t="s">
        <v>1232</v>
      </c>
      <c r="C600" s="50">
        <v>37004</v>
      </c>
      <c r="D600" s="3">
        <v>0.823136574074074</v>
      </c>
    </row>
    <row r="601" spans="1:4" ht="12.75">
      <c r="A601" t="s">
        <v>1233</v>
      </c>
      <c r="B601" t="s">
        <v>1234</v>
      </c>
      <c r="C601" s="50">
        <v>37004</v>
      </c>
      <c r="D601" s="3">
        <v>0.8232638888888889</v>
      </c>
    </row>
    <row r="602" spans="1:4" ht="12.75">
      <c r="A602" t="s">
        <v>1235</v>
      </c>
      <c r="B602" t="s">
        <v>1236</v>
      </c>
      <c r="C602" s="50">
        <v>37004</v>
      </c>
      <c r="D602" s="3">
        <v>0.8234143518518519</v>
      </c>
    </row>
    <row r="603" spans="1:4" ht="12.75">
      <c r="A603" t="s">
        <v>1237</v>
      </c>
      <c r="B603" t="s">
        <v>1238</v>
      </c>
      <c r="C603" s="50">
        <v>37004</v>
      </c>
      <c r="D603" s="3">
        <v>0.8235416666666667</v>
      </c>
    </row>
    <row r="604" spans="1:4" ht="12.75">
      <c r="A604" t="s">
        <v>1239</v>
      </c>
      <c r="B604" t="s">
        <v>1240</v>
      </c>
      <c r="C604" s="50">
        <v>37004</v>
      </c>
      <c r="D604" s="3">
        <v>0.8236574074074073</v>
      </c>
    </row>
    <row r="605" spans="1:4" ht="12.75">
      <c r="A605" t="s">
        <v>1241</v>
      </c>
      <c r="B605" t="s">
        <v>1242</v>
      </c>
      <c r="C605" s="50">
        <v>37004</v>
      </c>
      <c r="D605" s="3">
        <v>0.8237962962962962</v>
      </c>
    </row>
    <row r="606" spans="1:4" ht="12.75">
      <c r="A606" t="s">
        <v>1243</v>
      </c>
      <c r="B606" t="s">
        <v>1244</v>
      </c>
      <c r="C606" s="50">
        <v>37004</v>
      </c>
      <c r="D606" s="3">
        <v>0.8239351851851852</v>
      </c>
    </row>
    <row r="607" spans="1:4" ht="12.75">
      <c r="A607" t="s">
        <v>1245</v>
      </c>
      <c r="B607" t="s">
        <v>1246</v>
      </c>
      <c r="C607" s="50">
        <v>37004</v>
      </c>
      <c r="D607" s="3">
        <v>0.8240509259259259</v>
      </c>
    </row>
    <row r="608" spans="1:4" ht="12.75">
      <c r="A608" t="s">
        <v>1247</v>
      </c>
      <c r="B608" t="s">
        <v>1248</v>
      </c>
      <c r="C608" s="50">
        <v>37004</v>
      </c>
      <c r="D608" s="3">
        <v>0.8241666666666667</v>
      </c>
    </row>
    <row r="609" spans="1:4" ht="12.75">
      <c r="A609" t="s">
        <v>1249</v>
      </c>
      <c r="B609" t="s">
        <v>1250</v>
      </c>
      <c r="C609" s="50">
        <v>37004</v>
      </c>
      <c r="D609" s="3">
        <v>0.8242939814814815</v>
      </c>
    </row>
    <row r="610" spans="1:4" ht="12.75">
      <c r="A610" t="s">
        <v>1251</v>
      </c>
      <c r="B610" t="s">
        <v>1252</v>
      </c>
      <c r="C610" s="50">
        <v>37004</v>
      </c>
      <c r="D610" s="3">
        <v>0.8244212962962963</v>
      </c>
    </row>
    <row r="611" spans="1:4" ht="12.75">
      <c r="A611" t="s">
        <v>1253</v>
      </c>
      <c r="B611" t="s">
        <v>1254</v>
      </c>
      <c r="C611" s="50">
        <v>37004</v>
      </c>
      <c r="D611" s="3">
        <v>0.8245601851851853</v>
      </c>
    </row>
    <row r="612" spans="1:4" ht="12.75">
      <c r="A612" t="s">
        <v>1255</v>
      </c>
      <c r="B612" t="s">
        <v>1256</v>
      </c>
      <c r="C612" s="50">
        <v>37004</v>
      </c>
      <c r="D612" s="3">
        <v>0.8246759259259259</v>
      </c>
    </row>
    <row r="613" spans="1:4" ht="12.75">
      <c r="A613" t="s">
        <v>1257</v>
      </c>
      <c r="B613" t="s">
        <v>1258</v>
      </c>
      <c r="C613" s="50">
        <v>37004</v>
      </c>
      <c r="D613" s="3">
        <v>0.8248148148148148</v>
      </c>
    </row>
    <row r="614" spans="1:4" ht="12.75">
      <c r="A614" t="s">
        <v>1259</v>
      </c>
      <c r="B614" t="s">
        <v>1260</v>
      </c>
      <c r="C614" s="50">
        <v>37004</v>
      </c>
      <c r="D614" s="3">
        <v>0.8249305555555555</v>
      </c>
    </row>
    <row r="615" spans="1:4" ht="12.75">
      <c r="A615" t="s">
        <v>1261</v>
      </c>
      <c r="B615" t="s">
        <v>1262</v>
      </c>
      <c r="C615" s="50">
        <v>37004</v>
      </c>
      <c r="D615" s="3">
        <v>0.8250694444444444</v>
      </c>
    </row>
    <row r="616" spans="1:4" ht="12.75">
      <c r="A616" t="s">
        <v>1263</v>
      </c>
      <c r="B616" t="s">
        <v>1264</v>
      </c>
      <c r="C616" s="50">
        <v>37004</v>
      </c>
      <c r="D616" s="3">
        <v>0.8251967592592592</v>
      </c>
    </row>
    <row r="617" spans="1:4" ht="12.75">
      <c r="A617" t="s">
        <v>1265</v>
      </c>
      <c r="B617" t="s">
        <v>1266</v>
      </c>
      <c r="C617" s="50">
        <v>37004</v>
      </c>
      <c r="D617" s="3">
        <v>0.825324074074074</v>
      </c>
    </row>
    <row r="618" spans="1:4" ht="12.75">
      <c r="A618" t="s">
        <v>1267</v>
      </c>
      <c r="B618" t="s">
        <v>1268</v>
      </c>
      <c r="C618" s="50">
        <v>37004</v>
      </c>
      <c r="D618" s="3">
        <v>0.825462962962963</v>
      </c>
    </row>
    <row r="619" spans="1:4" ht="12.75">
      <c r="A619" t="s">
        <v>1269</v>
      </c>
      <c r="B619" t="s">
        <v>1270</v>
      </c>
      <c r="C619" s="50">
        <v>37004</v>
      </c>
      <c r="D619" s="3">
        <v>0.8255902777777777</v>
      </c>
    </row>
    <row r="620" spans="1:4" ht="12.75">
      <c r="A620" t="s">
        <v>1271</v>
      </c>
      <c r="B620" t="s">
        <v>1272</v>
      </c>
      <c r="C620" s="50">
        <v>37004</v>
      </c>
      <c r="D620" s="3">
        <v>0.8257291666666666</v>
      </c>
    </row>
    <row r="621" spans="1:4" ht="12.75">
      <c r="A621" t="s">
        <v>1273</v>
      </c>
      <c r="B621" t="s">
        <v>1274</v>
      </c>
      <c r="C621" s="50">
        <v>37004</v>
      </c>
      <c r="D621" s="3">
        <v>0.8258449074074075</v>
      </c>
    </row>
    <row r="622" spans="1:4" ht="12.75">
      <c r="A622" t="s">
        <v>1275</v>
      </c>
      <c r="B622" t="s">
        <v>1276</v>
      </c>
      <c r="C622" s="50">
        <v>37004</v>
      </c>
      <c r="D622" s="3">
        <v>0.8259606481481482</v>
      </c>
    </row>
    <row r="623" spans="1:4" ht="12.75">
      <c r="A623" t="s">
        <v>1277</v>
      </c>
      <c r="B623" t="s">
        <v>1278</v>
      </c>
      <c r="C623" s="50">
        <v>37004</v>
      </c>
      <c r="D623" s="3">
        <v>0.8260879629629629</v>
      </c>
    </row>
    <row r="624" spans="1:4" ht="12.75">
      <c r="A624" t="s">
        <v>1279</v>
      </c>
      <c r="B624" t="s">
        <v>1280</v>
      </c>
      <c r="C624" s="50">
        <v>37004</v>
      </c>
      <c r="D624" s="3">
        <v>0.8262268518518519</v>
      </c>
    </row>
    <row r="625" spans="1:4" ht="12.75">
      <c r="A625" t="s">
        <v>1281</v>
      </c>
      <c r="B625" t="s">
        <v>1282</v>
      </c>
      <c r="C625" s="50">
        <v>37004</v>
      </c>
      <c r="D625" s="3">
        <v>0.8263541666666666</v>
      </c>
    </row>
    <row r="626" spans="1:4" ht="12.75">
      <c r="A626" t="s">
        <v>1283</v>
      </c>
      <c r="B626" t="s">
        <v>1284</v>
      </c>
      <c r="C626" s="50">
        <v>37004</v>
      </c>
      <c r="D626" s="3">
        <v>0.8265277777777778</v>
      </c>
    </row>
    <row r="627" spans="1:4" ht="12.75">
      <c r="A627" t="s">
        <v>1285</v>
      </c>
      <c r="B627" t="s">
        <v>1286</v>
      </c>
      <c r="C627" s="50">
        <v>37004</v>
      </c>
      <c r="D627" s="3">
        <v>0.8266666666666667</v>
      </c>
    </row>
    <row r="628" spans="1:4" ht="12.75">
      <c r="A628" t="s">
        <v>1287</v>
      </c>
      <c r="B628" t="s">
        <v>1288</v>
      </c>
      <c r="C628" s="50">
        <v>37004</v>
      </c>
      <c r="D628" s="3">
        <v>0.8267939814814814</v>
      </c>
    </row>
    <row r="629" spans="1:4" ht="12.75">
      <c r="A629" t="s">
        <v>1289</v>
      </c>
      <c r="B629" t="s">
        <v>1290</v>
      </c>
      <c r="C629" s="50">
        <v>37004</v>
      </c>
      <c r="D629" s="3">
        <v>0.8269212962962963</v>
      </c>
    </row>
    <row r="630" spans="1:4" ht="12.75">
      <c r="A630" t="s">
        <v>1291</v>
      </c>
      <c r="B630" t="s">
        <v>1292</v>
      </c>
      <c r="C630" s="50">
        <v>37004</v>
      </c>
      <c r="D630" s="3">
        <v>0.8270601851851852</v>
      </c>
    </row>
    <row r="631" spans="1:4" ht="12.75">
      <c r="A631" t="s">
        <v>1293</v>
      </c>
      <c r="B631" t="s">
        <v>1294</v>
      </c>
      <c r="C631" s="50">
        <v>37004</v>
      </c>
      <c r="D631" s="3">
        <v>0.8271875</v>
      </c>
    </row>
    <row r="632" spans="1:4" ht="12.75">
      <c r="A632" t="s">
        <v>1295</v>
      </c>
      <c r="B632" t="s">
        <v>1296</v>
      </c>
      <c r="C632" s="50">
        <v>37004</v>
      </c>
      <c r="D632" s="3">
        <v>0.8273263888888889</v>
      </c>
    </row>
    <row r="633" spans="1:4" ht="12.75">
      <c r="A633" t="s">
        <v>1297</v>
      </c>
      <c r="B633" t="s">
        <v>1298</v>
      </c>
      <c r="C633" s="50">
        <v>37004</v>
      </c>
      <c r="D633" s="3">
        <v>0.8274652777777778</v>
      </c>
    </row>
    <row r="634" spans="1:4" ht="12.75">
      <c r="A634" t="s">
        <v>1299</v>
      </c>
      <c r="B634" t="s">
        <v>1300</v>
      </c>
      <c r="C634" s="50">
        <v>37004</v>
      </c>
      <c r="D634" s="3">
        <v>0.8275925925925925</v>
      </c>
    </row>
    <row r="635" spans="1:4" ht="12.75">
      <c r="A635" t="s">
        <v>1301</v>
      </c>
      <c r="B635" t="s">
        <v>1302</v>
      </c>
      <c r="C635" s="50">
        <v>37004</v>
      </c>
      <c r="D635" s="3">
        <v>0.8277314814814815</v>
      </c>
    </row>
    <row r="636" spans="1:4" ht="12.75">
      <c r="A636" t="s">
        <v>1303</v>
      </c>
      <c r="B636" t="s">
        <v>1304</v>
      </c>
      <c r="C636" s="50">
        <v>37004</v>
      </c>
      <c r="D636" s="3">
        <v>0.8278472222222222</v>
      </c>
    </row>
    <row r="637" spans="1:4" ht="12.75">
      <c r="A637" t="s">
        <v>1305</v>
      </c>
      <c r="B637" t="s">
        <v>1306</v>
      </c>
      <c r="C637" s="50">
        <v>37004</v>
      </c>
      <c r="D637" s="3">
        <v>0.8279861111111111</v>
      </c>
    </row>
    <row r="638" spans="1:4" ht="12.75">
      <c r="A638" t="s">
        <v>1307</v>
      </c>
      <c r="B638" t="s">
        <v>1308</v>
      </c>
      <c r="C638" s="50">
        <v>37004</v>
      </c>
      <c r="D638" s="3">
        <v>0.828125</v>
      </c>
    </row>
    <row r="639" spans="1:4" ht="12.75">
      <c r="A639" t="s">
        <v>1309</v>
      </c>
      <c r="B639" t="s">
        <v>1310</v>
      </c>
      <c r="C639" s="50">
        <v>37004</v>
      </c>
      <c r="D639" s="3">
        <v>0.8282523148148148</v>
      </c>
    </row>
    <row r="640" spans="1:4" ht="12.75">
      <c r="A640" t="s">
        <v>1311</v>
      </c>
      <c r="B640" t="s">
        <v>1312</v>
      </c>
      <c r="C640" s="50">
        <v>37004</v>
      </c>
      <c r="D640" s="3">
        <v>0.8283912037037037</v>
      </c>
    </row>
    <row r="641" spans="1:4" ht="12.75">
      <c r="A641" t="s">
        <v>1313</v>
      </c>
      <c r="B641" t="s">
        <v>1314</v>
      </c>
      <c r="C641" s="50">
        <v>37004</v>
      </c>
      <c r="D641" s="3">
        <v>0.8285185185185185</v>
      </c>
    </row>
    <row r="642" spans="1:4" ht="12.75">
      <c r="A642" t="s">
        <v>1315</v>
      </c>
      <c r="B642" t="s">
        <v>1316</v>
      </c>
      <c r="C642" s="50">
        <v>37004</v>
      </c>
      <c r="D642" s="3">
        <v>0.8286458333333333</v>
      </c>
    </row>
    <row r="643" spans="1:4" ht="12.75">
      <c r="A643" t="s">
        <v>1317</v>
      </c>
      <c r="B643" t="s">
        <v>1318</v>
      </c>
      <c r="C643" s="50">
        <v>37004</v>
      </c>
      <c r="D643" s="3">
        <v>0.8287847222222222</v>
      </c>
    </row>
    <row r="644" spans="1:4" ht="12.75">
      <c r="A644" t="s">
        <v>1319</v>
      </c>
      <c r="B644" t="s">
        <v>1320</v>
      </c>
      <c r="C644" s="50">
        <v>37004</v>
      </c>
      <c r="D644" s="3">
        <v>0.828912037037037</v>
      </c>
    </row>
    <row r="645" spans="1:4" ht="12.75">
      <c r="A645" t="s">
        <v>1321</v>
      </c>
      <c r="B645" t="s">
        <v>1322</v>
      </c>
      <c r="C645" s="50">
        <v>37004</v>
      </c>
      <c r="D645" s="3">
        <v>0.8290509259259259</v>
      </c>
    </row>
    <row r="646" spans="1:4" ht="12.75">
      <c r="A646" t="s">
        <v>1323</v>
      </c>
      <c r="B646" t="s">
        <v>1324</v>
      </c>
      <c r="C646" s="50">
        <v>37004</v>
      </c>
      <c r="D646" s="3">
        <v>0.8291898148148148</v>
      </c>
    </row>
    <row r="647" spans="1:4" ht="12.75">
      <c r="A647" t="s">
        <v>1325</v>
      </c>
      <c r="B647" t="s">
        <v>1326</v>
      </c>
      <c r="C647" s="50">
        <v>37004</v>
      </c>
      <c r="D647" s="3">
        <v>0.8293287037037037</v>
      </c>
    </row>
    <row r="648" spans="1:4" ht="12.75">
      <c r="A648" t="s">
        <v>1327</v>
      </c>
      <c r="B648" t="s">
        <v>1328</v>
      </c>
      <c r="C648" s="50">
        <v>37004</v>
      </c>
      <c r="D648" s="3">
        <v>0.8294444444444444</v>
      </c>
    </row>
    <row r="649" spans="1:4" ht="12.75">
      <c r="A649" t="s">
        <v>1329</v>
      </c>
      <c r="B649" t="s">
        <v>1330</v>
      </c>
      <c r="C649" s="50">
        <v>37004</v>
      </c>
      <c r="D649" s="3">
        <v>0.8295833333333333</v>
      </c>
    </row>
    <row r="650" spans="1:4" ht="12.75">
      <c r="A650" t="s">
        <v>1331</v>
      </c>
      <c r="B650" t="s">
        <v>1332</v>
      </c>
      <c r="C650" s="50">
        <v>37004</v>
      </c>
      <c r="D650" s="3">
        <v>0.8297106481481481</v>
      </c>
    </row>
    <row r="651" spans="1:4" ht="12.75">
      <c r="A651" t="s">
        <v>1333</v>
      </c>
      <c r="B651" t="s">
        <v>1334</v>
      </c>
      <c r="C651" s="50">
        <v>37004</v>
      </c>
      <c r="D651" s="3">
        <v>0.829849537037037</v>
      </c>
    </row>
    <row r="652" spans="1:4" ht="12.75">
      <c r="A652" t="s">
        <v>1335</v>
      </c>
      <c r="B652" t="s">
        <v>1336</v>
      </c>
      <c r="C652" s="50">
        <v>37004</v>
      </c>
      <c r="D652" s="3">
        <v>0.8299768518518519</v>
      </c>
    </row>
    <row r="653" spans="1:4" ht="12.75">
      <c r="A653" t="s">
        <v>1337</v>
      </c>
      <c r="B653" t="s">
        <v>1338</v>
      </c>
      <c r="C653" s="50">
        <v>37004</v>
      </c>
      <c r="D653" s="3">
        <v>0.8301041666666666</v>
      </c>
    </row>
    <row r="654" spans="1:4" ht="12.75">
      <c r="A654" t="s">
        <v>1339</v>
      </c>
      <c r="B654" t="s">
        <v>1340</v>
      </c>
      <c r="C654" s="50">
        <v>37004</v>
      </c>
      <c r="D654" s="3">
        <v>0.8302430555555556</v>
      </c>
    </row>
    <row r="655" spans="1:4" ht="12.75">
      <c r="A655" t="s">
        <v>1341</v>
      </c>
      <c r="B655" t="s">
        <v>1342</v>
      </c>
      <c r="C655" s="50">
        <v>37004</v>
      </c>
      <c r="D655" s="3">
        <v>0.8303703703703703</v>
      </c>
    </row>
    <row r="656" spans="1:4" ht="12.75">
      <c r="A656" t="s">
        <v>1343</v>
      </c>
      <c r="B656" t="s">
        <v>1344</v>
      </c>
      <c r="C656" s="50">
        <v>37004</v>
      </c>
      <c r="D656" s="3">
        <v>0.8305092592592592</v>
      </c>
    </row>
    <row r="657" spans="1:4" ht="12.75">
      <c r="A657" t="s">
        <v>1345</v>
      </c>
      <c r="B657" t="s">
        <v>1346</v>
      </c>
      <c r="C657" s="50">
        <v>37004</v>
      </c>
      <c r="D657" s="3">
        <v>0.8306365740740741</v>
      </c>
    </row>
    <row r="658" spans="1:4" ht="12.75">
      <c r="A658" t="s">
        <v>1347</v>
      </c>
      <c r="B658" t="s">
        <v>1348</v>
      </c>
      <c r="C658" s="50">
        <v>37004</v>
      </c>
      <c r="D658" s="3">
        <v>0.8307638888888889</v>
      </c>
    </row>
    <row r="659" spans="1:4" ht="12.75">
      <c r="A659" t="s">
        <v>1349</v>
      </c>
      <c r="B659" t="s">
        <v>1350</v>
      </c>
      <c r="C659" s="50">
        <v>37004</v>
      </c>
      <c r="D659" s="3">
        <v>0.8308912037037036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0"/>
  <sheetViews>
    <sheetView zoomScale="75" zoomScaleNormal="75" workbookViewId="0" topLeftCell="A1">
      <selection activeCell="A1" sqref="A1:A60"/>
    </sheetView>
  </sheetViews>
  <sheetFormatPr defaultColWidth="9.140625" defaultRowHeight="12.75"/>
  <sheetData>
    <row r="1" ht="12.75">
      <c r="A1" t="s">
        <v>1354</v>
      </c>
    </row>
    <row r="2" ht="12.75">
      <c r="A2" t="s">
        <v>1355</v>
      </c>
    </row>
    <row r="3" ht="12.75">
      <c r="A3" t="s">
        <v>1356</v>
      </c>
    </row>
    <row r="4" ht="12.75">
      <c r="A4" t="s">
        <v>1357</v>
      </c>
    </row>
    <row r="5" ht="12.75">
      <c r="A5" t="s">
        <v>1358</v>
      </c>
    </row>
    <row r="6" ht="12.75">
      <c r="A6" t="s">
        <v>1359</v>
      </c>
    </row>
    <row r="7" ht="12.75">
      <c r="A7" t="s">
        <v>1360</v>
      </c>
    </row>
    <row r="8" ht="12.75">
      <c r="A8" t="s">
        <v>1361</v>
      </c>
    </row>
    <row r="9" ht="12.75">
      <c r="A9" t="s">
        <v>1362</v>
      </c>
    </row>
    <row r="10" ht="12.75">
      <c r="A10" t="s">
        <v>1363</v>
      </c>
    </row>
    <row r="11" ht="12.75">
      <c r="A11" t="s">
        <v>1364</v>
      </c>
    </row>
    <row r="12" ht="12.75">
      <c r="A12" t="s">
        <v>1365</v>
      </c>
    </row>
    <row r="13" ht="12.75">
      <c r="A13" t="s">
        <v>1366</v>
      </c>
    </row>
    <row r="14" ht="12.75">
      <c r="A14" t="s">
        <v>1367</v>
      </c>
    </row>
    <row r="15" ht="12.75">
      <c r="A15" t="s">
        <v>1368</v>
      </c>
    </row>
    <row r="17" ht="12.75">
      <c r="A17" t="s">
        <v>1369</v>
      </c>
    </row>
    <row r="19" ht="12.75">
      <c r="A19" t="s">
        <v>1370</v>
      </c>
    </row>
    <row r="20" ht="12.75">
      <c r="A20" t="s">
        <v>1371</v>
      </c>
    </row>
    <row r="21" ht="12.75">
      <c r="A21" t="s">
        <v>1372</v>
      </c>
    </row>
    <row r="22" ht="12.75">
      <c r="A22" t="s">
        <v>1373</v>
      </c>
    </row>
    <row r="23" ht="12.75">
      <c r="A23" t="s">
        <v>1374</v>
      </c>
    </row>
    <row r="24" ht="12.75">
      <c r="A24" t="s">
        <v>1375</v>
      </c>
    </row>
    <row r="25" ht="12.75">
      <c r="A25" t="s">
        <v>1376</v>
      </c>
    </row>
    <row r="26" ht="12.75">
      <c r="A26" t="s">
        <v>1377</v>
      </c>
    </row>
    <row r="27" ht="12.75">
      <c r="A27" t="s">
        <v>1378</v>
      </c>
    </row>
    <row r="28" ht="12.75">
      <c r="A28" t="s">
        <v>1379</v>
      </c>
    </row>
    <row r="29" ht="12.75">
      <c r="A29" t="s">
        <v>1380</v>
      </c>
    </row>
    <row r="30" ht="12.75">
      <c r="A30" t="s">
        <v>1381</v>
      </c>
    </row>
    <row r="31" ht="12.75">
      <c r="A31" t="s">
        <v>1382</v>
      </c>
    </row>
    <row r="32" ht="12.75">
      <c r="A32" t="s">
        <v>1383</v>
      </c>
    </row>
    <row r="33" ht="12.75">
      <c r="A33" t="s">
        <v>1384</v>
      </c>
    </row>
    <row r="34" ht="12.75">
      <c r="A34" t="s">
        <v>1385</v>
      </c>
    </row>
    <row r="35" ht="12.75">
      <c r="A35" t="s">
        <v>1386</v>
      </c>
    </row>
    <row r="36" ht="12.75">
      <c r="A36" t="s">
        <v>1387</v>
      </c>
    </row>
    <row r="37" ht="12.75">
      <c r="A37" t="s">
        <v>1388</v>
      </c>
    </row>
    <row r="38" ht="12.75">
      <c r="A38" t="s">
        <v>1389</v>
      </c>
    </row>
    <row r="39" ht="12.75">
      <c r="A39" t="s">
        <v>1390</v>
      </c>
    </row>
    <row r="40" ht="12.75">
      <c r="A40" t="s">
        <v>1391</v>
      </c>
    </row>
    <row r="41" ht="12.75">
      <c r="A41" t="s">
        <v>1392</v>
      </c>
    </row>
    <row r="42" ht="12.75">
      <c r="A42" t="s">
        <v>1393</v>
      </c>
    </row>
    <row r="43" ht="12.75">
      <c r="A43" t="s">
        <v>1394</v>
      </c>
    </row>
    <row r="44" ht="12.75">
      <c r="A44" t="s">
        <v>1395</v>
      </c>
    </row>
    <row r="45" ht="12.75">
      <c r="A45" t="s">
        <v>1396</v>
      </c>
    </row>
    <row r="46" ht="12.75">
      <c r="A46" t="s">
        <v>1397</v>
      </c>
    </row>
    <row r="47" ht="12.75">
      <c r="A47" t="s">
        <v>1398</v>
      </c>
    </row>
    <row r="48" ht="12.75">
      <c r="A48" t="s">
        <v>1399</v>
      </c>
    </row>
    <row r="49" ht="12.75">
      <c r="A49" t="s">
        <v>1400</v>
      </c>
    </row>
    <row r="50" ht="12.75">
      <c r="A50" t="s">
        <v>1401</v>
      </c>
    </row>
    <row r="51" ht="12.75">
      <c r="A51" t="s">
        <v>1402</v>
      </c>
    </row>
    <row r="52" ht="12.75">
      <c r="A52" t="s">
        <v>1403</v>
      </c>
    </row>
    <row r="53" ht="12.75">
      <c r="A53" t="s">
        <v>1404</v>
      </c>
    </row>
    <row r="54" ht="12.75">
      <c r="A54" t="s">
        <v>1405</v>
      </c>
    </row>
    <row r="55" ht="12.75">
      <c r="A55" t="s">
        <v>1406</v>
      </c>
    </row>
    <row r="56" ht="12.75">
      <c r="A56" t="s">
        <v>1407</v>
      </c>
    </row>
    <row r="57" ht="12.75">
      <c r="A57" t="s">
        <v>1408</v>
      </c>
    </row>
    <row r="58" ht="12.75">
      <c r="A58" t="s">
        <v>1409</v>
      </c>
    </row>
    <row r="59" ht="12.75">
      <c r="A59" t="s">
        <v>1359</v>
      </c>
    </row>
    <row r="60" ht="12.75">
      <c r="A60" t="s">
        <v>1410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2001-04-24T03:18:09Z</dcterms:created>
  <dcterms:modified xsi:type="dcterms:W3CDTF">2002-08-30T13:59:55Z</dcterms:modified>
  <cp:category/>
  <cp:version/>
  <cp:contentType/>
  <cp:contentStatus/>
</cp:coreProperties>
</file>