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60" windowWidth="15225" windowHeight="6390" tabRatio="804" firstSheet="12" activeTab="18"/>
  </bookViews>
  <sheets>
    <sheet name="Palt" sheetId="1" r:id="rId1"/>
    <sheet name="Ozone" sheetId="2" r:id="rId2"/>
    <sheet name="FME1_T" sheetId="3" r:id="rId3"/>
    <sheet name="FME1_RH" sheetId="4" r:id="rId4"/>
    <sheet name="FME1_O3" sheetId="5" r:id="rId5"/>
    <sheet name="FME1_Bap" sheetId="6" r:id="rId6"/>
    <sheet name="OKV_T" sheetId="7" r:id="rId7"/>
    <sheet name="OKV_RH" sheetId="8" r:id="rId8"/>
    <sheet name="OKV_O3" sheetId="9" r:id="rId9"/>
    <sheet name="OKV_Bap" sheetId="10" r:id="rId10"/>
    <sheet name="FME2_T" sheetId="11" r:id="rId11"/>
    <sheet name="FME2_RH" sheetId="12" r:id="rId12"/>
    <sheet name="FME2_O3" sheetId="13" r:id="rId13"/>
    <sheet name="FME2_Bap" sheetId="14" r:id="rId14"/>
    <sheet name="W29_T" sheetId="15" r:id="rId15"/>
    <sheet name="W29_RH" sheetId="16" r:id="rId16"/>
    <sheet name="W29_O3" sheetId="17" r:id="rId17"/>
    <sheet name="W29_Bap" sheetId="18" r:id="rId18"/>
    <sheet name="Data" sheetId="19" r:id="rId19"/>
    <sheet name="TrackData" sheetId="20" r:id="rId20"/>
    <sheet name="Notes" sheetId="21" r:id="rId21"/>
    <sheet name="COts" sheetId="22" r:id="rId22"/>
    <sheet name="SO2ts" sheetId="23" r:id="rId23"/>
  </sheets>
  <definedNames/>
  <calcPr fullCalcOnLoad="1"/>
</workbook>
</file>

<file path=xl/sharedStrings.xml><?xml version="1.0" encoding="utf-8"?>
<sst xmlns="http://schemas.openxmlformats.org/spreadsheetml/2006/main" count="2222" uniqueCount="2181">
  <si>
    <t>W07637.12945</t>
  </si>
  <si>
    <t>N3902.17744</t>
  </si>
  <si>
    <t>W07637.64926</t>
  </si>
  <si>
    <t>N3902.38472</t>
  </si>
  <si>
    <t>W07638.07509</t>
  </si>
  <si>
    <t>N3902.58975</t>
  </si>
  <si>
    <t>W07638.46294</t>
  </si>
  <si>
    <t>N3902.81055</t>
  </si>
  <si>
    <t>W07638.83083</t>
  </si>
  <si>
    <t>N3903.05967</t>
  </si>
  <si>
    <t>W07639.22189</t>
  </si>
  <si>
    <t>N3903.26470</t>
  </si>
  <si>
    <t>W07639.54344</t>
  </si>
  <si>
    <t>N3903.51061</t>
  </si>
  <si>
    <t>W07639.91938</t>
  </si>
  <si>
    <t>N3903.73044</t>
  </si>
  <si>
    <t>W07640.28276</t>
  </si>
  <si>
    <t>N3903.94963</t>
  </si>
  <si>
    <t>W07640.65902</t>
  </si>
  <si>
    <t>N3904.16335</t>
  </si>
  <si>
    <t>W07641.07358</t>
  </si>
  <si>
    <t>N3904.34617</t>
  </si>
  <si>
    <t>W07641.43761</t>
  </si>
  <si>
    <t>N3904.53993</t>
  </si>
  <si>
    <t>W07641.81066</t>
  </si>
  <si>
    <t>N3904.72565</t>
  </si>
  <si>
    <t>W07642.17308</t>
  </si>
  <si>
    <t>N3904.86888</t>
  </si>
  <si>
    <t>W07642.50717</t>
  </si>
  <si>
    <t>N3904.97187</t>
  </si>
  <si>
    <t>W07642.91594</t>
  </si>
  <si>
    <t>N3904.99891</t>
  </si>
  <si>
    <t>W07643.28769</t>
  </si>
  <si>
    <t>N3905.02015</t>
  </si>
  <si>
    <t>W07643.63402</t>
  </si>
  <si>
    <t>N3905.04397</t>
  </si>
  <si>
    <t>W07644.10427</t>
  </si>
  <si>
    <t>N3905.06328</t>
  </si>
  <si>
    <t>W07644.44673</t>
  </si>
  <si>
    <t>N3905.08420</t>
  </si>
  <si>
    <t>W07644.79209</t>
  </si>
  <si>
    <t>N3905.10802</t>
  </si>
  <si>
    <t>W07645.15355</t>
  </si>
  <si>
    <t>N3905.12733</t>
  </si>
  <si>
    <t>W07645.53270</t>
  </si>
  <si>
    <t>N3905.14439</t>
  </si>
  <si>
    <t>W07645.89190</t>
  </si>
  <si>
    <t>N3905.15083</t>
  </si>
  <si>
    <t>W07646.25593</t>
  </si>
  <si>
    <t>N3905.17240</t>
  </si>
  <si>
    <t>W07646.63831</t>
  </si>
  <si>
    <t>N3905.20169</t>
  </si>
  <si>
    <t>W07647.03871</t>
  </si>
  <si>
    <t>N3905.20555</t>
  </si>
  <si>
    <t>W07647.48900</t>
  </si>
  <si>
    <t>N3905.03882</t>
  </si>
  <si>
    <t>W07647.84691</t>
  </si>
  <si>
    <t>N3904.69571</t>
  </si>
  <si>
    <t>W07648.07061</t>
  </si>
  <si>
    <t>N3904.31108</t>
  </si>
  <si>
    <t>W07648.05355</t>
  </si>
  <si>
    <t>N3903.96444</t>
  </si>
  <si>
    <t>W07647.72654</t>
  </si>
  <si>
    <t>N3903.79320</t>
  </si>
  <si>
    <t>W07647.32195</t>
  </si>
  <si>
    <t>N3903.70373</t>
  </si>
  <si>
    <t>W07646.82145</t>
  </si>
  <si>
    <t>N3903.70340</t>
  </si>
  <si>
    <t>W07646.30518</t>
  </si>
  <si>
    <t>N3903.77775</t>
  </si>
  <si>
    <t>W07645.76348</t>
  </si>
  <si>
    <t>N3903.94223</t>
  </si>
  <si>
    <t>W07645.31062</t>
  </si>
  <si>
    <t>N3904.21646</t>
  </si>
  <si>
    <t>W07644.91215</t>
  </si>
  <si>
    <t>N3904.52867</t>
  </si>
  <si>
    <t>W07644.67944</t>
  </si>
  <si>
    <t>N3904.89430</t>
  </si>
  <si>
    <t>W07644.58288</t>
  </si>
  <si>
    <t>N3905.22100</t>
  </si>
  <si>
    <t>W07644.63567</t>
  </si>
  <si>
    <t>N3905.50134</t>
  </si>
  <si>
    <t>W07644.80143</t>
  </si>
  <si>
    <t>N3905.71152</t>
  </si>
  <si>
    <t>W07645.12104</t>
  </si>
  <si>
    <t>N3905.78072</t>
  </si>
  <si>
    <t>W07645.50728</t>
  </si>
  <si>
    <t>N3905.72278</t>
  </si>
  <si>
    <t>W07645.89641</t>
  </si>
  <si>
    <t>N3905.55606</t>
  </si>
  <si>
    <t>W07646.20154</t>
  </si>
  <si>
    <t>N3905.27990</t>
  </si>
  <si>
    <t>W07646.39208</t>
  </si>
  <si>
    <t>N3904.94806</t>
  </si>
  <si>
    <t>W07646.42073</t>
  </si>
  <si>
    <t>N3904.57888</t>
  </si>
  <si>
    <t>W07646.24821</t>
  </si>
  <si>
    <t>N3904.29982</t>
  </si>
  <si>
    <t>W07645.93246</t>
  </si>
  <si>
    <t>N3904.11282</t>
  </si>
  <si>
    <t>W07645.50277</t>
  </si>
  <si>
    <t>N3904.04297</t>
  </si>
  <si>
    <t>W07644.95463</t>
  </si>
  <si>
    <t>N3904.15659</t>
  </si>
  <si>
    <t>W07644.36369</t>
  </si>
  <si>
    <t>N3904.45045</t>
  </si>
  <si>
    <t>W07643.90535</t>
  </si>
  <si>
    <t>N3904.80998</t>
  </si>
  <si>
    <t>W07643.67554</t>
  </si>
  <si>
    <t>N3905.17722</t>
  </si>
  <si>
    <t>W07643.61696</t>
  </si>
  <si>
    <t>N3905.49040</t>
  </si>
  <si>
    <t>W07643.68777</t>
  </si>
  <si>
    <t>N3905.75980</t>
  </si>
  <si>
    <t>W07643.86480</t>
  </si>
  <si>
    <t>N3906.01439</t>
  </si>
  <si>
    <t>W07644.17154</t>
  </si>
  <si>
    <t>N3906.15827</t>
  </si>
  <si>
    <t>W07644.56743</t>
  </si>
  <si>
    <t>N3906.22329</t>
  </si>
  <si>
    <t>W07644.93339</t>
  </si>
  <si>
    <t>N3906.24485</t>
  </si>
  <si>
    <t>W07645.30965</t>
  </si>
  <si>
    <t>N3906.20912</t>
  </si>
  <si>
    <t>W07645.76734</t>
  </si>
  <si>
    <t>N3906.09132</t>
  </si>
  <si>
    <t>W07646.17225</t>
  </si>
  <si>
    <t>N3905.87889</t>
  </si>
  <si>
    <t>W07646.52212</t>
  </si>
  <si>
    <t>N3905.55091</t>
  </si>
  <si>
    <t>W07646.81373</t>
  </si>
  <si>
    <t>N3905.18270</t>
  </si>
  <si>
    <t>W07646.95148</t>
  </si>
  <si>
    <t>N3904.74464</t>
  </si>
  <si>
    <t>W07646.92734</t>
  </si>
  <si>
    <t>N3904.35582</t>
  </si>
  <si>
    <t>W07646.72650</t>
  </si>
  <si>
    <t>N3903.98536</t>
  </si>
  <si>
    <t>W07646.28522</t>
  </si>
  <si>
    <t>N3903.80640</t>
  </si>
  <si>
    <t>W07645.83075</t>
  </si>
  <si>
    <t>N3903.74943</t>
  </si>
  <si>
    <t>W07645.24624</t>
  </si>
  <si>
    <t>N3903.83987</t>
  </si>
  <si>
    <t>W07644.68845</t>
  </si>
  <si>
    <t>N3904.03718</t>
  </si>
  <si>
    <t>W07644.25361</t>
  </si>
  <si>
    <t>N3904.33168</t>
  </si>
  <si>
    <t>W07643.90761</t>
  </si>
  <si>
    <t>N3904.65162</t>
  </si>
  <si>
    <t>W07643.72092</t>
  </si>
  <si>
    <t>N3905.02369</t>
  </si>
  <si>
    <t>W07643.66621</t>
  </si>
  <si>
    <t>N3905.36423</t>
  </si>
  <si>
    <t>W07643.76019</t>
  </si>
  <si>
    <t>N3905.64296</t>
  </si>
  <si>
    <t>W07643.95460</t>
  </si>
  <si>
    <t>N3905.85089</t>
  </si>
  <si>
    <t>W07644.19535</t>
  </si>
  <si>
    <t>N3906.03113</t>
  </si>
  <si>
    <t>W07644.57065</t>
  </si>
  <si>
    <t>N3906.12319</t>
  </si>
  <si>
    <t>W07644.96686</t>
  </si>
  <si>
    <t>N3906.13445</t>
  </si>
  <si>
    <t>W07645.42874</t>
  </si>
  <si>
    <t>N3906.03757</t>
  </si>
  <si>
    <t>W07645.88901</t>
  </si>
  <si>
    <t>N3905.86022</t>
  </si>
  <si>
    <t>W07646.26688</t>
  </si>
  <si>
    <t>N3905.57955</t>
  </si>
  <si>
    <t>W07646.61546</t>
  </si>
  <si>
    <t>N3905.27958</t>
  </si>
  <si>
    <t>W07646.82692</t>
  </si>
  <si>
    <t>N3904.86244</t>
  </si>
  <si>
    <t>W07646.94473</t>
  </si>
  <si>
    <t>N3904.45399</t>
  </si>
  <si>
    <t>W07646.89580</t>
  </si>
  <si>
    <t>N3904.09189</t>
  </si>
  <si>
    <t>W07646.71942</t>
  </si>
  <si>
    <t>N3903.71435</t>
  </si>
  <si>
    <t>W07646.35442</t>
  </si>
  <si>
    <t>N3903.46458</t>
  </si>
  <si>
    <t>N3903.32779</t>
  </si>
  <si>
    <t>W07645.31963</t>
  </si>
  <si>
    <t>N3903.32714</t>
  </si>
  <si>
    <t>W07644.72482</t>
  </si>
  <si>
    <t>N3903.45879</t>
  </si>
  <si>
    <t>W07644.21628</t>
  </si>
  <si>
    <t>N3903.72690</t>
  </si>
  <si>
    <t>W07643.75408</t>
  </si>
  <si>
    <t>N3904.07934</t>
  </si>
  <si>
    <t>W07643.49176</t>
  </si>
  <si>
    <t>N3904.58918</t>
  </si>
  <si>
    <t>W07643.42738</t>
  </si>
  <si>
    <t>N3904.93647</t>
  </si>
  <si>
    <t>W07643.56321</t>
  </si>
  <si>
    <t>N3905.24578</t>
  </si>
  <si>
    <t>W07643.84162</t>
  </si>
  <si>
    <t>N3905.45467</t>
  </si>
  <si>
    <t>W07644.29899</t>
  </si>
  <si>
    <t>N3905.53997</t>
  </si>
  <si>
    <t>W07644.78565</t>
  </si>
  <si>
    <t>N3905.53449</t>
  </si>
  <si>
    <t>W07645.28648</t>
  </si>
  <si>
    <t>N3905.52484</t>
  </si>
  <si>
    <t>W07645.78505</t>
  </si>
  <si>
    <t>N3905.53192</t>
  </si>
  <si>
    <t>W07646.33286</t>
  </si>
  <si>
    <t>N3905.52258</t>
  </si>
  <si>
    <t>W07646.83754</t>
  </si>
  <si>
    <t>N3905.55155</t>
  </si>
  <si>
    <t>W07647.38214</t>
  </si>
  <si>
    <t>N3905.59565</t>
  </si>
  <si>
    <t>W07647.92094</t>
  </si>
  <si>
    <t>N3905.62880</t>
  </si>
  <si>
    <t>W07648.45588</t>
  </si>
  <si>
    <t>N3905.64779</t>
  </si>
  <si>
    <t>W07648.94962</t>
  </si>
  <si>
    <t>N3905.66742</t>
  </si>
  <si>
    <t>W07649.44916</t>
  </si>
  <si>
    <t>N3905.68480</t>
  </si>
  <si>
    <t>W07649.94740</t>
  </si>
  <si>
    <t>N3905.69510</t>
  </si>
  <si>
    <t>W07650.49168</t>
  </si>
  <si>
    <t>N3905.69156</t>
  </si>
  <si>
    <t>W07650.99572</t>
  </si>
  <si>
    <t>N3905.70637</t>
  </si>
  <si>
    <t>W07651.53162</t>
  </si>
  <si>
    <t>N3905.74435</t>
  </si>
  <si>
    <t>W07652.02054</t>
  </si>
  <si>
    <t>N3905.78040</t>
  </si>
  <si>
    <t>W07652.51364</t>
  </si>
  <si>
    <t>N3905.81323</t>
  </si>
  <si>
    <t>W07653.05018</t>
  </si>
  <si>
    <t>N3905.84091</t>
  </si>
  <si>
    <t>W07653.58899</t>
  </si>
  <si>
    <t>N3905.86408</t>
  </si>
  <si>
    <t>W07654.08884</t>
  </si>
  <si>
    <t>N3905.87792</t>
  </si>
  <si>
    <t>W07654.63215</t>
  </si>
  <si>
    <t>N3905.88597</t>
  </si>
  <si>
    <t>W07655.13362</t>
  </si>
  <si>
    <t>N3905.90206</t>
  </si>
  <si>
    <t>W07655.63862</t>
  </si>
  <si>
    <t>N3905.92363</t>
  </si>
  <si>
    <t>W07656.18933</t>
  </si>
  <si>
    <t>N3905.94970</t>
  </si>
  <si>
    <t>W07656.69402</t>
  </si>
  <si>
    <t>N3905.98768</t>
  </si>
  <si>
    <t>W07657.24409</t>
  </si>
  <si>
    <t>N3906.02598</t>
  </si>
  <si>
    <t>W07657.74909</t>
  </si>
  <si>
    <t>N3906.06139</t>
  </si>
  <si>
    <t>W07658.29208</t>
  </si>
  <si>
    <t>N3906.08038</t>
  </si>
  <si>
    <t>W07658.84311</t>
  </si>
  <si>
    <t>N3906.07651</t>
  </si>
  <si>
    <t>W07659.34844</t>
  </si>
  <si>
    <t>N3906.07458</t>
  </si>
  <si>
    <t>W07659.85763</t>
  </si>
  <si>
    <t>N3906.08392</t>
  </si>
  <si>
    <t>W07700.41446</t>
  </si>
  <si>
    <t>N3906.12286</t>
  </si>
  <si>
    <t>W07700.86990</t>
  </si>
  <si>
    <t>N3906.17468</t>
  </si>
  <si>
    <t>W07701.36782</t>
  </si>
  <si>
    <t>N3906.22232</t>
  </si>
  <si>
    <t>W07701.92046</t>
  </si>
  <si>
    <t>N3906.25290</t>
  </si>
  <si>
    <t>W07702.43384</t>
  </si>
  <si>
    <t>N3906.27704</t>
  </si>
  <si>
    <t>W07702.94303</t>
  </si>
  <si>
    <t>N3906.29410</t>
  </si>
  <si>
    <t>W07703.50179</t>
  </si>
  <si>
    <t>N3906.29989</t>
  </si>
  <si>
    <t>W07704.01516</t>
  </si>
  <si>
    <t>N3906.30311</t>
  </si>
  <si>
    <t>W07704.52564</t>
  </si>
  <si>
    <t>N3906.31019</t>
  </si>
  <si>
    <t>W07705.03805</t>
  </si>
  <si>
    <t>N3906.32306</t>
  </si>
  <si>
    <t>W07705.55142</t>
  </si>
  <si>
    <t>N3906.35203</t>
  </si>
  <si>
    <t>W07706.07317</t>
  </si>
  <si>
    <t>N3906.38840</t>
  </si>
  <si>
    <t>W07706.63740</t>
  </si>
  <si>
    <t>N3906.38357</t>
  </si>
  <si>
    <t>W07707.15721</t>
  </si>
  <si>
    <t>N3906.37006</t>
  </si>
  <si>
    <t>W07707.73238</t>
  </si>
  <si>
    <t>N3906.37263</t>
  </si>
  <si>
    <t>W07708.25927</t>
  </si>
  <si>
    <t>N3906.40578</t>
  </si>
  <si>
    <t>W07708.78166</t>
  </si>
  <si>
    <t>N3906.45471</t>
  </si>
  <si>
    <t>W07709.34911</t>
  </si>
  <si>
    <t>N3906.49784</t>
  </si>
  <si>
    <t>W07709.86055</t>
  </si>
  <si>
    <t>N3906.51940</t>
  </si>
  <si>
    <t>W07710.36202</t>
  </si>
  <si>
    <t>N3906.52584</t>
  </si>
  <si>
    <t>W07710.91531</t>
  </si>
  <si>
    <t>N3906.54451</t>
  </si>
  <si>
    <t>W07711.42643</t>
  </si>
  <si>
    <t>N3906.58056</t>
  </si>
  <si>
    <t>W07711.94109</t>
  </si>
  <si>
    <t>N3906.62047</t>
  </si>
  <si>
    <t>W07712.50049</t>
  </si>
  <si>
    <t>N3906.65748</t>
  </si>
  <si>
    <t>W07712.97395</t>
  </si>
  <si>
    <t>N3906.69900</t>
  </si>
  <si>
    <t>W07713.53947</t>
  </si>
  <si>
    <t>N3906.71670</t>
  </si>
  <si>
    <t>W07714.04705</t>
  </si>
  <si>
    <t>N3906.72668</t>
  </si>
  <si>
    <t>W07714.55463</t>
  </si>
  <si>
    <t>N3906.74020</t>
  </si>
  <si>
    <t>W07715.06318</t>
  </si>
  <si>
    <t>N3906.74278</t>
  </si>
  <si>
    <t>W07715.53085</t>
  </si>
  <si>
    <t>N3906.73054</t>
  </si>
  <si>
    <t>W07715.99498</t>
  </si>
  <si>
    <t>N3906.73730</t>
  </si>
  <si>
    <t>W07716.54119</t>
  </si>
  <si>
    <t>N3906.74825</t>
  </si>
  <si>
    <t>W07717.08707</t>
  </si>
  <si>
    <t>N3906.75211</t>
  </si>
  <si>
    <t>W07717.54734</t>
  </si>
  <si>
    <t>N3906.75372</t>
  </si>
  <si>
    <t>W07718.00760</t>
  </si>
  <si>
    <t>N3906.78848</t>
  </si>
  <si>
    <t>W07718.51164</t>
  </si>
  <si>
    <t>N3906.82807</t>
  </si>
  <si>
    <t>W07719.01665</t>
  </si>
  <si>
    <t>N3906.86090</t>
  </si>
  <si>
    <t>W07719.51972</t>
  </si>
  <si>
    <t>N3906.88086</t>
  </si>
  <si>
    <t>W07720.00413</t>
  </si>
  <si>
    <t>N3906.89534</t>
  </si>
  <si>
    <t>W07720.43736</t>
  </si>
  <si>
    <t>N3906.91304</t>
  </si>
  <si>
    <t>W07720.86770</t>
  </si>
  <si>
    <t>N3906.94072</t>
  </si>
  <si>
    <t>W07721.37946</t>
  </si>
  <si>
    <t>N3906.96712</t>
  </si>
  <si>
    <t>W07721.79789</t>
  </si>
  <si>
    <t>N3907.00703</t>
  </si>
  <si>
    <t>W07722.42745</t>
  </si>
  <si>
    <t>N3907.04243</t>
  </si>
  <si>
    <t>W07722.88965</t>
  </si>
  <si>
    <t>N3907.09168</t>
  </si>
  <si>
    <t>W07723.31387</t>
  </si>
  <si>
    <t>N3907.15026</t>
  </si>
  <si>
    <t>W07723.81662</t>
  </si>
  <si>
    <t>N3907.16377</t>
  </si>
  <si>
    <t>W07724.26530</t>
  </si>
  <si>
    <t>N3907.16442</t>
  </si>
  <si>
    <t>W07724.74714</t>
  </si>
  <si>
    <t>N3907.15734</t>
  </si>
  <si>
    <t>W07725.13981</t>
  </si>
  <si>
    <t>N3907.15412</t>
  </si>
  <si>
    <t>W07725.59525</t>
  </si>
  <si>
    <t>N3907.15830</t>
  </si>
  <si>
    <t>W07726.03975</t>
  </si>
  <si>
    <t>W07726.40893</t>
  </si>
  <si>
    <t>N3907.17279</t>
  </si>
  <si>
    <t>W07726.78004</t>
  </si>
  <si>
    <t>N3907.18276</t>
  </si>
  <si>
    <t>W07727.18655</t>
  </si>
  <si>
    <t>N3907.19596</t>
  </si>
  <si>
    <t>W07727.54253</t>
  </si>
  <si>
    <t>N3907.20594</t>
  </si>
  <si>
    <t>W07727.93135</t>
  </si>
  <si>
    <t>N3907.21463</t>
  </si>
  <si>
    <t>W07728.32048</t>
  </si>
  <si>
    <t>N3907.22654</t>
  </si>
  <si>
    <t>W07728.70801</t>
  </si>
  <si>
    <t>N3907.26613</t>
  </si>
  <si>
    <t>W07729.10969</t>
  </si>
  <si>
    <t>N3907.30990</t>
  </si>
  <si>
    <t>W07729.48145</t>
  </si>
  <si>
    <t>N3907.34434</t>
  </si>
  <si>
    <t>W07729.83550</t>
  </si>
  <si>
    <t>N3907.35464</t>
  </si>
  <si>
    <t>W07730.22399</t>
  </si>
  <si>
    <t>N3907.35239</t>
  </si>
  <si>
    <t>W07730.60862</t>
  </si>
  <si>
    <t>N3907.35818</t>
  </si>
  <si>
    <t>W07730.99808</t>
  </si>
  <si>
    <t>N3907.37202</t>
  </si>
  <si>
    <t>W07731.52497</t>
  </si>
  <si>
    <t>N3907.38136</t>
  </si>
  <si>
    <t>W07731.87902</t>
  </si>
  <si>
    <t>N3907.39133</t>
  </si>
  <si>
    <t>W07732.32320</t>
  </si>
  <si>
    <t>N3907.41612</t>
  </si>
  <si>
    <t>W07732.81436</t>
  </si>
  <si>
    <t>N3907.43414</t>
  </si>
  <si>
    <t>W07733.27527</t>
  </si>
  <si>
    <t>N3907.46053</t>
  </si>
  <si>
    <t>W07733.74359</t>
  </si>
  <si>
    <t>N3907.49497</t>
  </si>
  <si>
    <t>W07734.25728</t>
  </si>
  <si>
    <t>N3907.52233</t>
  </si>
  <si>
    <t>W07734.73751</t>
  </si>
  <si>
    <t>N3907.54615</t>
  </si>
  <si>
    <t>W07735.22481</t>
  </si>
  <si>
    <t>N3907.57705</t>
  </si>
  <si>
    <t>W07735.80835</t>
  </si>
  <si>
    <t>N3907.58735</t>
  </si>
  <si>
    <t>W07736.30113</t>
  </si>
  <si>
    <t>N3907.59861</t>
  </si>
  <si>
    <t>W07736.79776</t>
  </si>
  <si>
    <t>N3907.61921</t>
  </si>
  <si>
    <t>W07737.34268</t>
  </si>
  <si>
    <t>N3907.63048</t>
  </si>
  <si>
    <t>W07737.84447</t>
  </si>
  <si>
    <t>N3907.63112</t>
  </si>
  <si>
    <t>W07738.34883</t>
  </si>
  <si>
    <t>N3907.62501</t>
  </si>
  <si>
    <t>W07738.89665</t>
  </si>
  <si>
    <t>N3907.61535</t>
  </si>
  <si>
    <t>W07739.38105</t>
  </si>
  <si>
    <t>N3907.60409</t>
  </si>
  <si>
    <t>W07739.86321</t>
  </si>
  <si>
    <t>N3907.60055</t>
  </si>
  <si>
    <t>W07740.39461</t>
  </si>
  <si>
    <t>N3907.59025</t>
  </si>
  <si>
    <t>W07740.88320</t>
  </si>
  <si>
    <t>N3907.57480</t>
  </si>
  <si>
    <t>W07741.32512</t>
  </si>
  <si>
    <t>N3907.56353</t>
  </si>
  <si>
    <t>W07741.81242</t>
  </si>
  <si>
    <t>N3907.55388</t>
  </si>
  <si>
    <t>W07742.25756</t>
  </si>
  <si>
    <t>N3907.55227</t>
  </si>
  <si>
    <t>W07742.73972</t>
  </si>
  <si>
    <t>N3907.57158</t>
  </si>
  <si>
    <t>W07743.26596</t>
  </si>
  <si>
    <t>N3907.61245</t>
  </si>
  <si>
    <t>W07743.74748</t>
  </si>
  <si>
    <t>N3907.67618</t>
  </si>
  <si>
    <t>W07744.22802</t>
  </si>
  <si>
    <t>N3907.75890</t>
  </si>
  <si>
    <t>W07744.75298</t>
  </si>
  <si>
    <t>N3907.84098</t>
  </si>
  <si>
    <t>W07745.22934</t>
  </si>
  <si>
    <t>N3907.91951</t>
  </si>
  <si>
    <t>W07745.70216</t>
  </si>
  <si>
    <t>N3907.95717</t>
  </si>
  <si>
    <t>W07746.23066</t>
  </si>
  <si>
    <t>N3907.95943</t>
  </si>
  <si>
    <t>W07746.71958</t>
  </si>
  <si>
    <t>N3907.95910</t>
  </si>
  <si>
    <t>W07747.20817</t>
  </si>
  <si>
    <t>W07747.65427</t>
  </si>
  <si>
    <t>N3907.96071</t>
  </si>
  <si>
    <t>W07748.18921</t>
  </si>
  <si>
    <t>N3907.96554</t>
  </si>
  <si>
    <t>W07748.63307</t>
  </si>
  <si>
    <t>N3907.97520</t>
  </si>
  <si>
    <t>W07749.12166</t>
  </si>
  <si>
    <t>N3907.99290</t>
  </si>
  <si>
    <t>W07749.56744</t>
  </si>
  <si>
    <t>N3908.01511</t>
  </si>
  <si>
    <t>W07750.10045</t>
  </si>
  <si>
    <t>N3908.04923</t>
  </si>
  <si>
    <t>W07750.59676</t>
  </si>
  <si>
    <t>N3908.06918</t>
  </si>
  <si>
    <t>W07751.08439</t>
  </si>
  <si>
    <t>N3908.09010</t>
  </si>
  <si>
    <t>W07751.59809</t>
  </si>
  <si>
    <t>N3908.11456</t>
  </si>
  <si>
    <t>W07752.06286</t>
  </si>
  <si>
    <t>N3908.14707</t>
  </si>
  <si>
    <t>W07752.52602</t>
  </si>
  <si>
    <t>N3908.19600</t>
  </si>
  <si>
    <t>W07753.11504</t>
  </si>
  <si>
    <t>N3908.23655</t>
  </si>
  <si>
    <t>W07753.58078</t>
  </si>
  <si>
    <t>N3908.28161</t>
  </si>
  <si>
    <t>W07754.09447</t>
  </si>
  <si>
    <t>N3908.32700</t>
  </si>
  <si>
    <t>W07754.69282</t>
  </si>
  <si>
    <t>N3908.36111</t>
  </si>
  <si>
    <t>W07755.16886</t>
  </si>
  <si>
    <t>N3908.40231</t>
  </si>
  <si>
    <t>W07755.64876</t>
  </si>
  <si>
    <t>N3908.45832</t>
  </si>
  <si>
    <t>W07756.13477</t>
  </si>
  <si>
    <t>N3908.53685</t>
  </si>
  <si>
    <t>W07756.79556</t>
  </si>
  <si>
    <t>N3908.59028</t>
  </si>
  <si>
    <t>W07757.23266</t>
  </si>
  <si>
    <t>N3908.66399</t>
  </si>
  <si>
    <t>W07757.79817</t>
  </si>
  <si>
    <t>N3908.73319</t>
  </si>
  <si>
    <t>W07758.27646</t>
  </si>
  <si>
    <t>N3908.80207</t>
  </si>
  <si>
    <t>W07758.80175</t>
  </si>
  <si>
    <t>N3908.85743</t>
  </si>
  <si>
    <t>W07759.24109</t>
  </si>
  <si>
    <t>N3908.91891</t>
  </si>
  <si>
    <t>W07759.72840</t>
  </si>
  <si>
    <t>N3908.98778</t>
  </si>
  <si>
    <t>W07800.21602</t>
  </si>
  <si>
    <t>N3909.06181</t>
  </si>
  <si>
    <t>W07800.69786</t>
  </si>
  <si>
    <t>N3909.14131</t>
  </si>
  <si>
    <t>W07801.18548</t>
  </si>
  <si>
    <t>N3909.23401</t>
  </si>
  <si>
    <t>W07801.67085</t>
  </si>
  <si>
    <t>N3909.33862</t>
  </si>
  <si>
    <t>W07802.24313</t>
  </si>
  <si>
    <t>N3909.41554</t>
  </si>
  <si>
    <t>W07802.68376</t>
  </si>
  <si>
    <t>N3909.48893</t>
  </si>
  <si>
    <t>W07803.12375</t>
  </si>
  <si>
    <t>N3909.57422</t>
  </si>
  <si>
    <t>W07803.65129</t>
  </si>
  <si>
    <t>N3909.64342</t>
  </si>
  <si>
    <t>W07804.13537</t>
  </si>
  <si>
    <t>N3909.70941</t>
  </si>
  <si>
    <t>W07804.61882</t>
  </si>
  <si>
    <t>N3909.78794</t>
  </si>
  <si>
    <t>W07805.18401</t>
  </si>
  <si>
    <t>N3909.87034</t>
  </si>
  <si>
    <t>W07805.70189</t>
  </si>
  <si>
    <t>N3909.97559</t>
  </si>
  <si>
    <t>W07806.35463</t>
  </si>
  <si>
    <t>N3910.05219</t>
  </si>
  <si>
    <t>W07806.87767</t>
  </si>
  <si>
    <t>N3910.08084</t>
  </si>
  <si>
    <t>W07807.35853</t>
  </si>
  <si>
    <t>N3910.06635</t>
  </si>
  <si>
    <t>W07807.83682</t>
  </si>
  <si>
    <t>N3909.99072</t>
  </si>
  <si>
    <t>W07808.31672</t>
  </si>
  <si>
    <t>N3909.86841</t>
  </si>
  <si>
    <t>W07808.78600</t>
  </si>
  <si>
    <t>N3909.67883</t>
  </si>
  <si>
    <t>W07809.26494</t>
  </si>
  <si>
    <t>N3909.40943</t>
  </si>
  <si>
    <t>W07809.62157</t>
  </si>
  <si>
    <t>N3909.03606</t>
  </si>
  <si>
    <t>W07809.84623</t>
  </si>
  <si>
    <t>N3908.60058</t>
  </si>
  <si>
    <t>W07809.88936</t>
  </si>
  <si>
    <t>N3908.11907</t>
  </si>
  <si>
    <t>W07809.71491</t>
  </si>
  <si>
    <t>N3907.69550</t>
  </si>
  <si>
    <t>W07809.34154</t>
  </si>
  <si>
    <t>N3907.38747</t>
  </si>
  <si>
    <t>W07808.85295</t>
  </si>
  <si>
    <t>N3907.15476</t>
  </si>
  <si>
    <t>W07808.21662</t>
  </si>
  <si>
    <t>N3907.06915</t>
  </si>
  <si>
    <t>W07807.58030</t>
  </si>
  <si>
    <t>N3907.11228</t>
  </si>
  <si>
    <t>W07806.87573</t>
  </si>
  <si>
    <t>N3907.27965</t>
  </si>
  <si>
    <t>W07806.27900</t>
  </si>
  <si>
    <t>N3907.58252</t>
  </si>
  <si>
    <t>W07805.72668</t>
  </si>
  <si>
    <t>N3907.94848</t>
  </si>
  <si>
    <t>W07805.35911</t>
  </si>
  <si>
    <t>N3908.40456</t>
  </si>
  <si>
    <t>W07805.14249</t>
  </si>
  <si>
    <t>N3908.86161</t>
  </si>
  <si>
    <t>W07805.15118</t>
  </si>
  <si>
    <t>N3909.24592</t>
  </si>
  <si>
    <t>W07805.32756</t>
  </si>
  <si>
    <t>N3909.58066</t>
  </si>
  <si>
    <t>W07805.59986</t>
  </si>
  <si>
    <t>N3909.87581</t>
  </si>
  <si>
    <t>W07805.92720</t>
  </si>
  <si>
    <t>N3910.13652</t>
  </si>
  <si>
    <t>W07806.30281</t>
  </si>
  <si>
    <t>N3910.33189</t>
  </si>
  <si>
    <t>W07806.73154</t>
  </si>
  <si>
    <t>N3910.45742</t>
  </si>
  <si>
    <t>W07807.20275</t>
  </si>
  <si>
    <t>N3910.48027</t>
  </si>
  <si>
    <t>W07807.74831</t>
  </si>
  <si>
    <t>N3910.38951</t>
  </si>
  <si>
    <t>W07808.24785</t>
  </si>
  <si>
    <t>N3910.20765</t>
  </si>
  <si>
    <t>W07808.71294</t>
  </si>
  <si>
    <t>N3909.94598</t>
  </si>
  <si>
    <t>W07809.12074</t>
  </si>
  <si>
    <t>N3909.61542</t>
  </si>
  <si>
    <t>W07809.45130</t>
  </si>
  <si>
    <t>N3909.18863</t>
  </si>
  <si>
    <t>W07809.70235</t>
  </si>
  <si>
    <t>N3908.78952</t>
  </si>
  <si>
    <t>W07809.76737</t>
  </si>
  <si>
    <t>N3908.30640</t>
  </si>
  <si>
    <t>W07809.64957</t>
  </si>
  <si>
    <t>N3907.87349</t>
  </si>
  <si>
    <t>W07809.38757</t>
  </si>
  <si>
    <t>N3907.45989</t>
  </si>
  <si>
    <t>W07808.95917</t>
  </si>
  <si>
    <t>N3907.17150</t>
  </si>
  <si>
    <t>W07808.43742</t>
  </si>
  <si>
    <t>N3907.01089</t>
  </si>
  <si>
    <t>W07807.83586</t>
  </si>
  <si>
    <t>N3906.99029</t>
  </si>
  <si>
    <t>W07807.20629</t>
  </si>
  <si>
    <t>N3907.09908</t>
  </si>
  <si>
    <t>W07806.54486</t>
  </si>
  <si>
    <t>N3907.33243</t>
  </si>
  <si>
    <t>W07805.94458</t>
  </si>
  <si>
    <t>N3907.65365</t>
  </si>
  <si>
    <t>W07805.49880</t>
  </si>
  <si>
    <t>N3908.05373</t>
  </si>
  <si>
    <t>W07805.19785</t>
  </si>
  <si>
    <t>N3908.49758</t>
  </si>
  <si>
    <t>W07805.09035</t>
  </si>
  <si>
    <t>N3908.92245</t>
  </si>
  <si>
    <t>W07805.20493</t>
  </si>
  <si>
    <t>N3909.29002</t>
  </si>
  <si>
    <t>W07805.48560</t>
  </si>
  <si>
    <t>N3909.60383</t>
  </si>
  <si>
    <t>W07805.85381</t>
  </si>
  <si>
    <t>N3909.88289</t>
  </si>
  <si>
    <t>W07806.25550</t>
  </si>
  <si>
    <t>N3910.12332</t>
  </si>
  <si>
    <t>W07806.68648</t>
  </si>
  <si>
    <t>N3910.30775</t>
  </si>
  <si>
    <t>W07807.16477</t>
  </si>
  <si>
    <t>N3910.41880</t>
  </si>
  <si>
    <t>W07807.72321</t>
  </si>
  <si>
    <t>N3910.42459</t>
  </si>
  <si>
    <t>W07808.24591</t>
  </si>
  <si>
    <t>N3910.33672</t>
  </si>
  <si>
    <t>W07808.76412</t>
  </si>
  <si>
    <t>N3910.17096</t>
  </si>
  <si>
    <t>W07809.24885</t>
  </si>
  <si>
    <t>N3909.93439</t>
  </si>
  <si>
    <t>W07809.68304</t>
  </si>
  <si>
    <t>N3909.61703</t>
  </si>
  <si>
    <t>W07810.01778</t>
  </si>
  <si>
    <t>N3909.19120</t>
  </si>
  <si>
    <t>W07810.24341</t>
  </si>
  <si>
    <t>N3908.76795</t>
  </si>
  <si>
    <t>W07810.31164</t>
  </si>
  <si>
    <t>N3908.37527</t>
  </si>
  <si>
    <t>W07810.26916</t>
  </si>
  <si>
    <t>N3907.91790</t>
  </si>
  <si>
    <t>W07810.08795</t>
  </si>
  <si>
    <t>N3907.53038</t>
  </si>
  <si>
    <t>W07809.79956</t>
  </si>
  <si>
    <t>N3907.20240</t>
  </si>
  <si>
    <t>W07809.40656</t>
  </si>
  <si>
    <t>N3906.94587</t>
  </si>
  <si>
    <t>W07808.92119</t>
  </si>
  <si>
    <t>N3906.77882</t>
  </si>
  <si>
    <t>W07808.30964</t>
  </si>
  <si>
    <t>N3906.75018</t>
  </si>
  <si>
    <t>W07807.65626</t>
  </si>
  <si>
    <t>N3906.83386</t>
  </si>
  <si>
    <t>W07807.07304</t>
  </si>
  <si>
    <t>N3907.00091</t>
  </si>
  <si>
    <t>W07806.52812</t>
  </si>
  <si>
    <t>N3907.26066</t>
  </si>
  <si>
    <t>W07805.99511</t>
  </si>
  <si>
    <t>N3907.56611</t>
  </si>
  <si>
    <t>W07805.59761</t>
  </si>
  <si>
    <t>N3907.96490</t>
  </si>
  <si>
    <t>W07805.29666</t>
  </si>
  <si>
    <t>N3908.40489</t>
  </si>
  <si>
    <t>W07805.18980</t>
  </si>
  <si>
    <t>N3908.76055</t>
  </si>
  <si>
    <t>W07805.26094</t>
  </si>
  <si>
    <t>N3909.12683</t>
  </si>
  <si>
    <t>W07805.46146</t>
  </si>
  <si>
    <t>N3909.46318</t>
  </si>
  <si>
    <t>W07805.73440</t>
  </si>
  <si>
    <t>N3909.74385</t>
  </si>
  <si>
    <t>W07806.07204</t>
  </si>
  <si>
    <t>N3909.98492</t>
  </si>
  <si>
    <t>W07806.51267</t>
  </si>
  <si>
    <t>N3910.14650</t>
  </si>
  <si>
    <t>W07806.96521</t>
  </si>
  <si>
    <t>N3910.26237</t>
  </si>
  <si>
    <t>W07807.45477</t>
  </si>
  <si>
    <t>N3910.35024</t>
  </si>
  <si>
    <t>W07807.95817</t>
  </si>
  <si>
    <t>N3910.34445</t>
  </si>
  <si>
    <t>W07808.46864</t>
  </si>
  <si>
    <t>N3910.23244</t>
  </si>
  <si>
    <t>W07808.96560</t>
  </si>
  <si>
    <t>N3910.00681</t>
  </si>
  <si>
    <t>W07809.46804</t>
  </si>
  <si>
    <t>N3909.72936</t>
  </si>
  <si>
    <t>W07809.87198</t>
  </si>
  <si>
    <t>N3909.33443</t>
  </si>
  <si>
    <t>W07810.18998</t>
  </si>
  <si>
    <t>N3908.90764</t>
  </si>
  <si>
    <t>W07810.31647</t>
  </si>
  <si>
    <t>N3908.45799</t>
  </si>
  <si>
    <t>W07810.27495</t>
  </si>
  <si>
    <t>N3908.03539</t>
  </si>
  <si>
    <t>W07810.06155</t>
  </si>
  <si>
    <t>N3907.62340</t>
  </si>
  <si>
    <t>W07809.66115</t>
  </si>
  <si>
    <t>N3907.33469</t>
  </si>
  <si>
    <t>W07809.17675</t>
  </si>
  <si>
    <t>N3907.14446</t>
  </si>
  <si>
    <t>W07808.62185</t>
  </si>
  <si>
    <t>N3907.06110</t>
  </si>
  <si>
    <t>W07807.98263</t>
  </si>
  <si>
    <t>N3907.12354</t>
  </si>
  <si>
    <t>W07807.40874</t>
  </si>
  <si>
    <t>W07806.85353</t>
  </si>
  <si>
    <t>N3907.65076</t>
  </si>
  <si>
    <t>W07806.47340</t>
  </si>
  <si>
    <t>N3908.09590</t>
  </si>
  <si>
    <t>W07806.29091</t>
  </si>
  <si>
    <t>N3908.51078</t>
  </si>
  <si>
    <t>W07806.35238</t>
  </si>
  <si>
    <t>N3908.88929</t>
  </si>
  <si>
    <t>W07806.55644</t>
  </si>
  <si>
    <t>N3909.21470</t>
  </si>
  <si>
    <t>W07806.88185</t>
  </si>
  <si>
    <t>N3909.46736</t>
  </si>
  <si>
    <t>W07807.22496</t>
  </si>
  <si>
    <t>N3909.69524</t>
  </si>
  <si>
    <t>W07807.68394</t>
  </si>
  <si>
    <t>N3909.79888</t>
  </si>
  <si>
    <t>W07808.16480</t>
  </si>
  <si>
    <t>N3909.78504</t>
  </si>
  <si>
    <t>W07808.61960</t>
  </si>
  <si>
    <t>N3909.63602</t>
  </si>
  <si>
    <t>W07809.13877</t>
  </si>
  <si>
    <t>N3909.38368</t>
  </si>
  <si>
    <t>W07809.53241</t>
  </si>
  <si>
    <t>N3909.02673</t>
  </si>
  <si>
    <t>W07809.79634</t>
  </si>
  <si>
    <t>N3908.61346</t>
  </si>
  <si>
    <t>W07809.87294</t>
  </si>
  <si>
    <t>N3908.19342</t>
  </si>
  <si>
    <t>W07809.74677</t>
  </si>
  <si>
    <t>N3907.79592</t>
  </si>
  <si>
    <t>W07809.43166</t>
  </si>
  <si>
    <t>N3907.51879</t>
  </si>
  <si>
    <t>W07809.00133</t>
  </si>
  <si>
    <t>N3907.35947</t>
  </si>
  <si>
    <t>W07808.44998</t>
  </si>
  <si>
    <t>N3907.33726</t>
  </si>
  <si>
    <t>W07807.91632</t>
  </si>
  <si>
    <t>N3907.43800</t>
  </si>
  <si>
    <t>W07807.40456</t>
  </si>
  <si>
    <t>N3907.66073</t>
  </si>
  <si>
    <t>W07806.92337</t>
  </si>
  <si>
    <t>N3907.95428</t>
  </si>
  <si>
    <t>W07806.58895</t>
  </si>
  <si>
    <t>N3908.30575</t>
  </si>
  <si>
    <t>W07806.38296</t>
  </si>
  <si>
    <t>N3908.71516</t>
  </si>
  <si>
    <t>W07806.31311</t>
  </si>
  <si>
    <t>N3909.07984</t>
  </si>
  <si>
    <t>W07806.41354</t>
  </si>
  <si>
    <t>N3909.39752</t>
  </si>
  <si>
    <t>W07806.64850</t>
  </si>
  <si>
    <t>Latest Revision: 01/14/2002</t>
  </si>
  <si>
    <t>N3909.63924</t>
  </si>
  <si>
    <t>W07806.95427</t>
  </si>
  <si>
    <t>N3909.83976</t>
  </si>
  <si>
    <t>W07807.35370</t>
  </si>
  <si>
    <t>N3909.99587</t>
  </si>
  <si>
    <t>W07807.84069</t>
  </si>
  <si>
    <t>N3910.07086</t>
  </si>
  <si>
    <t>W07808.31705</t>
  </si>
  <si>
    <t>N3910.07118</t>
  </si>
  <si>
    <t>W07808.82076</t>
  </si>
  <si>
    <t>N3909.96368</t>
  </si>
  <si>
    <t>W07809.37888</t>
  </si>
  <si>
    <t>N3909.76284</t>
  </si>
  <si>
    <t>W07809.82659</t>
  </si>
  <si>
    <t>N3909.46865</t>
  </si>
  <si>
    <t>W07810.18547</t>
  </si>
  <si>
    <t>N3909.10881</t>
  </si>
  <si>
    <t>W07810.43588</t>
  </si>
  <si>
    <t>N3908.70744</t>
  </si>
  <si>
    <t>W07810.55047</t>
  </si>
  <si>
    <t>N3908.24653</t>
  </si>
  <si>
    <t>W07810.50573</t>
  </si>
  <si>
    <t>N3907.84420</t>
  </si>
  <si>
    <t>W07810.29104</t>
  </si>
  <si>
    <t>N3907.48564</t>
  </si>
  <si>
    <t>W07809.95276</t>
  </si>
  <si>
    <t>W07809.47029</t>
  </si>
  <si>
    <t>N3907.00960</t>
  </si>
  <si>
    <t>W07808.94179</t>
  </si>
  <si>
    <t>N3906.95392</t>
  </si>
  <si>
    <t>W07808.32574</t>
  </si>
  <si>
    <t>N3907.03342</t>
  </si>
  <si>
    <t>W07807.77116</t>
  </si>
  <si>
    <t>N3907.23072</t>
  </si>
  <si>
    <t>W07807.28225</t>
  </si>
  <si>
    <t>N3907.51911</t>
  </si>
  <si>
    <t>N3907.87059</t>
  </si>
  <si>
    <t>W07806.57608</t>
  </si>
  <si>
    <t>N3908.25747</t>
  </si>
  <si>
    <t>W07806.39648</t>
  </si>
  <si>
    <t>N3908.65980</t>
  </si>
  <si>
    <t>W07806.34820</t>
  </si>
  <si>
    <t>N3909.08982</t>
  </si>
  <si>
    <t>W07806.44476</t>
  </si>
  <si>
    <t>N3909.45352</t>
  </si>
  <si>
    <t>W07806.67232</t>
  </si>
  <si>
    <t>N3909.73548</t>
  </si>
  <si>
    <t>W07806.97487</t>
  </si>
  <si>
    <t>N3909.96786</t>
  </si>
  <si>
    <t>W07807.33278</t>
  </si>
  <si>
    <t>N3910.18158</t>
  </si>
  <si>
    <t>W07807.82234</t>
  </si>
  <si>
    <t>N3910.28908</t>
  </si>
  <si>
    <t>W07808.31769</t>
  </si>
  <si>
    <t>N3910.28265</t>
  </si>
  <si>
    <t>W07808.82978</t>
  </si>
  <si>
    <t>N3910.15068</t>
  </si>
  <si>
    <t>W07809.37276</t>
  </si>
  <si>
    <t>N3909.97527</t>
  </si>
  <si>
    <t>W07809.78765</t>
  </si>
  <si>
    <t>N3909.69685</t>
  </si>
  <si>
    <t>W07810.22699</t>
  </si>
  <si>
    <t>N3909.41522</t>
  </si>
  <si>
    <t>W07810.52633</t>
  </si>
  <si>
    <t>N3909.01257</t>
  </si>
  <si>
    <t>W07810.71494</t>
  </si>
  <si>
    <t>N3908.56035</t>
  </si>
  <si>
    <t>W07810.73393</t>
  </si>
  <si>
    <t>N3908.10877</t>
  </si>
  <si>
    <t>W07810.57654</t>
  </si>
  <si>
    <t>N3907.73798</t>
  </si>
  <si>
    <t>W07810.29780</t>
  </si>
  <si>
    <t>N3907.40131</t>
  </si>
  <si>
    <t>W07809.86071</t>
  </si>
  <si>
    <t>N3907.18534</t>
  </si>
  <si>
    <t>W07809.36343</t>
  </si>
  <si>
    <t>N3907.08299</t>
  </si>
  <si>
    <t>W07808.80789</t>
  </si>
  <si>
    <t>N3907.11099</t>
  </si>
  <si>
    <t>W07808.19377</t>
  </si>
  <si>
    <t>N3907.28351</t>
  </si>
  <si>
    <t>W07807.62568</t>
  </si>
  <si>
    <t>N3907.55806</t>
  </si>
  <si>
    <t>W07807.18987</t>
  </si>
  <si>
    <t>N3907.86641</t>
  </si>
  <si>
    <t>W07806.87123</t>
  </si>
  <si>
    <t>N3908.29545</t>
  </si>
  <si>
    <t>W07806.62178</t>
  </si>
  <si>
    <t>N3908.71549</t>
  </si>
  <si>
    <t>W07806.57415</t>
  </si>
  <si>
    <t>N3909.10720</t>
  </si>
  <si>
    <t>W07806.70997</t>
  </si>
  <si>
    <t>N3909.45320</t>
  </si>
  <si>
    <t>W07806.96103</t>
  </si>
  <si>
    <t>N3909.73709</t>
  </si>
  <si>
    <t>W07807.30607</t>
  </si>
  <si>
    <t>N3909.96078</t>
  </si>
  <si>
    <t>W07807.70389</t>
  </si>
  <si>
    <t>N3910.10498</t>
  </si>
  <si>
    <t>W07808.20085</t>
  </si>
  <si>
    <t>N3910.13427</t>
  </si>
  <si>
    <t>W07808.68075</t>
  </si>
  <si>
    <t>N3910.06442</t>
  </si>
  <si>
    <t>W07809.15647</t>
  </si>
  <si>
    <t>N3909.89223</t>
  </si>
  <si>
    <t>W07809.59324</t>
  </si>
  <si>
    <t>N3909.63312</t>
  </si>
  <si>
    <t>W07809.96274</t>
  </si>
  <si>
    <t>N3909.27650</t>
  </si>
  <si>
    <t>W07810.24952</t>
  </si>
  <si>
    <t>N3908.88479</t>
  </si>
  <si>
    <t>W07810.35316</t>
  </si>
  <si>
    <t>N3908.48213</t>
  </si>
  <si>
    <t>W07810.29330</t>
  </si>
  <si>
    <t>N3908.09783</t>
  </si>
  <si>
    <t>W07810.09599</t>
  </si>
  <si>
    <t>N3907.73058</t>
  </si>
  <si>
    <t>W07809.73969</t>
  </si>
  <si>
    <t>N3907.44830</t>
  </si>
  <si>
    <t>W07809.25947</t>
  </si>
  <si>
    <t>N3907.29477</t>
  </si>
  <si>
    <t>W07808.72968</t>
  </si>
  <si>
    <t>N3907.29059</t>
  </si>
  <si>
    <t>W07808.10462</t>
  </si>
  <si>
    <t>N3907.44959</t>
  </si>
  <si>
    <t>W07807.55841</t>
  </si>
  <si>
    <t>N3907.73348</t>
  </si>
  <si>
    <t>W07807.11005</t>
  </si>
  <si>
    <t>N3908.13967</t>
  </si>
  <si>
    <t>W07806.78947</t>
  </si>
  <si>
    <t>N3908.52623</t>
  </si>
  <si>
    <t>W07806.68970</t>
  </si>
  <si>
    <t>N3908.95013</t>
  </si>
  <si>
    <t>W07806.79044</t>
  </si>
  <si>
    <t>N3909.30804</t>
  </si>
  <si>
    <t>W07807.05501</t>
  </si>
  <si>
    <t>N3909.56489</t>
  </si>
  <si>
    <t>W07807.38396</t>
  </si>
  <si>
    <t>N3909.77120</t>
  </si>
  <si>
    <t>W07807.80882</t>
  </si>
  <si>
    <t>N3909.89770</t>
  </si>
  <si>
    <t>W07808.27392</t>
  </si>
  <si>
    <t>N3909.93503</t>
  </si>
  <si>
    <t>W07808.79051</t>
  </si>
  <si>
    <t>N3909.85489</t>
  </si>
  <si>
    <t>W07809.23919</t>
  </si>
  <si>
    <t>N3909.66177</t>
  </si>
  <si>
    <t>W07809.61706</t>
  </si>
  <si>
    <t>N3909.38529</t>
  </si>
  <si>
    <t>W07809.90577</t>
  </si>
  <si>
    <t>N3909.04733</t>
  </si>
  <si>
    <t>W07810.07540</t>
  </si>
  <si>
    <t>N3908.67203</t>
  </si>
  <si>
    <t>W07810.07765</t>
  </si>
  <si>
    <t>N3908.27485</t>
  </si>
  <si>
    <t>W07809.89419</t>
  </si>
  <si>
    <t>N3907.93979</t>
  </si>
  <si>
    <t>W07809.60064</t>
  </si>
  <si>
    <t>N3907.63981</t>
  </si>
  <si>
    <t>W07809.17610</t>
  </si>
  <si>
    <t>N3907.48242</t>
  </si>
  <si>
    <t>W07808.67979</t>
  </si>
  <si>
    <t>N3907.46729</t>
  </si>
  <si>
    <t>W07808.07404</t>
  </si>
  <si>
    <t>N3907.61760</t>
  </si>
  <si>
    <t>W07807.56002</t>
  </si>
  <si>
    <t>N3907.91565</t>
  </si>
  <si>
    <t>W07807.15994</t>
  </si>
  <si>
    <t>N3908.32474</t>
  </si>
  <si>
    <t>W07806.94815</t>
  </si>
  <si>
    <t>W07807.01896</t>
  </si>
  <si>
    <t>N3909.03671</t>
  </si>
  <si>
    <t>W07807.28450</t>
  </si>
  <si>
    <t>N3909.29388</t>
  </si>
  <si>
    <t>W07807.58770</t>
  </si>
  <si>
    <t>N3909.51146</t>
  </si>
  <si>
    <t>W07807.87609</t>
  </si>
  <si>
    <t>N3909.72807</t>
  </si>
  <si>
    <t>W07808.15064</t>
  </si>
  <si>
    <t>N3909.93632</t>
  </si>
  <si>
    <t>W07808.42970</t>
  </si>
  <si>
    <t>N3910.12461</t>
  </si>
  <si>
    <t>W07808.72646</t>
  </si>
  <si>
    <t>N3910.19510</t>
  </si>
  <si>
    <t>W07809.07826</t>
  </si>
  <si>
    <t>N3910.03900</t>
  </si>
  <si>
    <t>W07809.41300</t>
  </si>
  <si>
    <t>N3909.82463</t>
  </si>
  <si>
    <t>W07809.64152</t>
  </si>
  <si>
    <t>N3909.56939</t>
  </si>
  <si>
    <t>W07809.75546</t>
  </si>
  <si>
    <t>N3909.31094</t>
  </si>
  <si>
    <t>W07809.59356</t>
  </si>
  <si>
    <t>N3909.12393</t>
  </si>
  <si>
    <t>W07809.31676</t>
  </si>
  <si>
    <t>N3908.91376</t>
  </si>
  <si>
    <t>W07809.03481</t>
  </si>
  <si>
    <t>N3908.69457</t>
  </si>
  <si>
    <t>W07808.73772</t>
  </si>
  <si>
    <t>N3908.49276</t>
  </si>
  <si>
    <t>W07808.45995</t>
  </si>
  <si>
    <t>N3908.30221</t>
  </si>
  <si>
    <t>W07808.17349</t>
  </si>
  <si>
    <t>W07807.87963</t>
  </si>
  <si>
    <t>N3907.89634</t>
  </si>
  <si>
    <t>W07807.53137</t>
  </si>
  <si>
    <t>N3907.69743</t>
  </si>
  <si>
    <t>W07807.19728</t>
  </si>
  <si>
    <t>N3907.50399</t>
  </si>
  <si>
    <t>W07806.77885</t>
  </si>
  <si>
    <t>N3907.41580</t>
  </si>
  <si>
    <t>W07806.28028</t>
  </si>
  <si>
    <t>N3907.45925</t>
  </si>
  <si>
    <t>W07805.83804</t>
  </si>
  <si>
    <t>N3907.52298</t>
  </si>
  <si>
    <t>W07805.34398</t>
  </si>
  <si>
    <t>N3907.51461</t>
  </si>
  <si>
    <t>W07804.81226</t>
  </si>
  <si>
    <t>N3907.47759</t>
  </si>
  <si>
    <t>W07804.27539</t>
  </si>
  <si>
    <t>N3907.46826</t>
  </si>
  <si>
    <t>W07803.76845</t>
  </si>
  <si>
    <t>N3907.48661</t>
  </si>
  <si>
    <t>W07803.21903</t>
  </si>
  <si>
    <t>N3907.48725</t>
  </si>
  <si>
    <t>W07802.69825</t>
  </si>
  <si>
    <t>W07802.19421</t>
  </si>
  <si>
    <t>N3907.49208</t>
  </si>
  <si>
    <t>W07801.69274</t>
  </si>
  <si>
    <t>W07801.14010</t>
  </si>
  <si>
    <t>N3907.46021</t>
  </si>
  <si>
    <t>W07800.62833</t>
  </si>
  <si>
    <t>N3907.45538</t>
  </si>
  <si>
    <t>W07800.11818</t>
  </si>
  <si>
    <t>N3907.43897</t>
  </si>
  <si>
    <t>W07759.56553</t>
  </si>
  <si>
    <t>N3907.41805</t>
  </si>
  <si>
    <t>W07759.04604</t>
  </si>
  <si>
    <t>W07758.52366</t>
  </si>
  <si>
    <t>N3907.36333</t>
  </si>
  <si>
    <t>W07757.95428</t>
  </si>
  <si>
    <t>N3907.33951</t>
  </si>
  <si>
    <t>W07757.48017</t>
  </si>
  <si>
    <t>N3907.31376</t>
  </si>
  <si>
    <t>W07757.00735</t>
  </si>
  <si>
    <t>N3907.30540</t>
  </si>
  <si>
    <t>W07756.49140</t>
  </si>
  <si>
    <t>N3907.32245</t>
  </si>
  <si>
    <t>W07755.92492</t>
  </si>
  <si>
    <t>W07755.40414</t>
  </si>
  <si>
    <t>N3907.32793</t>
  </si>
  <si>
    <t>W07754.87499</t>
  </si>
  <si>
    <t>N3907.30411</t>
  </si>
  <si>
    <t>W07754.35035</t>
  </si>
  <si>
    <t>N3907.27997</t>
  </si>
  <si>
    <t>W07753.77035</t>
  </si>
  <si>
    <t>N3907.27160</t>
  </si>
  <si>
    <t>W07753.22705</t>
  </si>
  <si>
    <t>N3907.26967</t>
  </si>
  <si>
    <t>W07752.60037</t>
  </si>
  <si>
    <t>N3907.26806</t>
  </si>
  <si>
    <t>W07752.00750</t>
  </si>
  <si>
    <t>N3907.27514</t>
  </si>
  <si>
    <t>W07751.40078</t>
  </si>
  <si>
    <t>N3907.29156</t>
  </si>
  <si>
    <t>W07750.78248</t>
  </si>
  <si>
    <t>N3907.28801</t>
  </si>
  <si>
    <t>W07750.16321</t>
  </si>
  <si>
    <t>N3907.26162</t>
  </si>
  <si>
    <t>W07749.48247</t>
  </si>
  <si>
    <t>N3907.23426</t>
  </si>
  <si>
    <t>W07748.81782</t>
  </si>
  <si>
    <t>N3907.21849</t>
  </si>
  <si>
    <t>W07748.21335</t>
  </si>
  <si>
    <t>N3907.20562</t>
  </si>
  <si>
    <t>W07747.60760</t>
  </si>
  <si>
    <t>N3907.16925</t>
  </si>
  <si>
    <t>W07746.94488</t>
  </si>
  <si>
    <t>N3907.14060</t>
  </si>
  <si>
    <t>W07746.34171</t>
  </si>
  <si>
    <t>N3907.12000</t>
  </si>
  <si>
    <t>W07745.73950</t>
  </si>
  <si>
    <t>N3907.09811</t>
  </si>
  <si>
    <t>W07744.97668</t>
  </si>
  <si>
    <t>N3907.08878</t>
  </si>
  <si>
    <t>W07744.43981</t>
  </si>
  <si>
    <t>N3907.07784</t>
  </si>
  <si>
    <t>W07743.79254</t>
  </si>
  <si>
    <t>N3907.06754</t>
  </si>
  <si>
    <t>W07743.19966</t>
  </si>
  <si>
    <t>N3907.05434</t>
  </si>
  <si>
    <t>W07742.61644</t>
  </si>
  <si>
    <t>N3907.03986</t>
  </si>
  <si>
    <t>W07741.97529</t>
  </si>
  <si>
    <t>N3907.02988</t>
  </si>
  <si>
    <t>W07741.36600</t>
  </si>
  <si>
    <t>N3907.01958</t>
  </si>
  <si>
    <t>W07740.75188</t>
  </si>
  <si>
    <t>N3907.01507</t>
  </si>
  <si>
    <t>W07740.06759</t>
  </si>
  <si>
    <t>N3907.02441</t>
  </si>
  <si>
    <t>W07739.43577</t>
  </si>
  <si>
    <t>W07738.80556</t>
  </si>
  <si>
    <t>W07738.19723</t>
  </si>
  <si>
    <t>N3907.12419</t>
  </si>
  <si>
    <t>W07737.54707</t>
  </si>
  <si>
    <t>N3907.10101</t>
  </si>
  <si>
    <t>W07736.94518</t>
  </si>
  <si>
    <t>N3907.07880</t>
  </si>
  <si>
    <t>W07736.27795</t>
  </si>
  <si>
    <t>N3907.03953</t>
  </si>
  <si>
    <t>W07735.60590</t>
  </si>
  <si>
    <t>N3906.99351</t>
  </si>
  <si>
    <t>W07734.99500</t>
  </si>
  <si>
    <t>N3906.93686</t>
  </si>
  <si>
    <t>W07734.21576</t>
  </si>
  <si>
    <t>N3906.88182</t>
  </si>
  <si>
    <t>W07733.60390</t>
  </si>
  <si>
    <t>N3906.82131</t>
  </si>
  <si>
    <t>W07733.00169</t>
  </si>
  <si>
    <t>N3906.76820</t>
  </si>
  <si>
    <t>W07732.34991</t>
  </si>
  <si>
    <t>N3906.72700</t>
  </si>
  <si>
    <t>W07731.74191</t>
  </si>
  <si>
    <t>N3906.68741</t>
  </si>
  <si>
    <t>W07731.13197</t>
  </si>
  <si>
    <t>N3906.64300</t>
  </si>
  <si>
    <t>W07730.40874</t>
  </si>
  <si>
    <t>N3906.61499</t>
  </si>
  <si>
    <t>W07729.74570</t>
  </si>
  <si>
    <t>N3906.59053</t>
  </si>
  <si>
    <t>W07728.97033</t>
  </si>
  <si>
    <t>N3906.58667</t>
  </si>
  <si>
    <t>W07728.36619</t>
  </si>
  <si>
    <t>N3906.58892</t>
  </si>
  <si>
    <t>W07727.76526</t>
  </si>
  <si>
    <t>N3906.58731</t>
  </si>
  <si>
    <t>W07727.10544</t>
  </si>
  <si>
    <t>N3906.56704</t>
  </si>
  <si>
    <t>W07726.44465</t>
  </si>
  <si>
    <t>N3906.53903</t>
  </si>
  <si>
    <t>W07725.79159</t>
  </si>
  <si>
    <t>N3906.50170</t>
  </si>
  <si>
    <t>W07725.19227</t>
  </si>
  <si>
    <t>N3906.46629</t>
  </si>
  <si>
    <t>W07724.48482</t>
  </si>
  <si>
    <t>N3906.44183</t>
  </si>
  <si>
    <t>W07723.88100</t>
  </si>
  <si>
    <t>N3906.42155</t>
  </si>
  <si>
    <t>W07723.33544</t>
  </si>
  <si>
    <t>N3906.39774</t>
  </si>
  <si>
    <t>W07722.72969</t>
  </si>
  <si>
    <t>N3906.37714</t>
  </si>
  <si>
    <t>W07722.12554</t>
  </si>
  <si>
    <t>N3906.36137</t>
  </si>
  <si>
    <t>W07721.57355</t>
  </si>
  <si>
    <t>N3906.34978</t>
  </si>
  <si>
    <t>W07720.97166</t>
  </si>
  <si>
    <t>N3906.32950</t>
  </si>
  <si>
    <t>W07720.36591</t>
  </si>
  <si>
    <t>N3906.30375</t>
  </si>
  <si>
    <t>W07719.68999</t>
  </si>
  <si>
    <t>N3906.28058</t>
  </si>
  <si>
    <t>W07719.07040</t>
  </si>
  <si>
    <t>N3906.26255</t>
  </si>
  <si>
    <t>W07718.44856</t>
  </si>
  <si>
    <t>N3906.38454</t>
  </si>
  <si>
    <t>W07717.80644</t>
  </si>
  <si>
    <t>N3906.66971</t>
  </si>
  <si>
    <t>W07717.35808</t>
  </si>
  <si>
    <t>N3907.09329</t>
  </si>
  <si>
    <t>W07717.06647</t>
  </si>
  <si>
    <t>N3907.56482</t>
  </si>
  <si>
    <t>W07716.97055</t>
  </si>
  <si>
    <t>N3907.99419</t>
  </si>
  <si>
    <t>W07717.00564</t>
  </si>
  <si>
    <t>N3908.45638</t>
  </si>
  <si>
    <t>W07717.06937</t>
  </si>
  <si>
    <t>N3908.84294</t>
  </si>
  <si>
    <t>W07717.11958</t>
  </si>
  <si>
    <t>N3909.27360</t>
  </si>
  <si>
    <t>W07717.13792</t>
  </si>
  <si>
    <t>N3909.70007</t>
  </si>
  <si>
    <t>W07717.08868</t>
  </si>
  <si>
    <t>N3910.13137</t>
  </si>
  <si>
    <t>W07717.05166</t>
  </si>
  <si>
    <t>N3910.60226</t>
  </si>
  <si>
    <t>W07717.03815</t>
  </si>
  <si>
    <t>N3911.06027</t>
  </si>
  <si>
    <t>W07717.00081</t>
  </si>
  <si>
    <t>N3911.43718</t>
  </si>
  <si>
    <t>W07716.96444</t>
  </si>
  <si>
    <t>N3911.85657</t>
  </si>
  <si>
    <t>W07716.92678</t>
  </si>
  <si>
    <t>N3912.27016</t>
  </si>
  <si>
    <t>W07716.82250</t>
  </si>
  <si>
    <t>N3912.67539</t>
  </si>
  <si>
    <t>W07716.51415</t>
  </si>
  <si>
    <t>N3913.00595</t>
  </si>
  <si>
    <t>W07716.03972</t>
  </si>
  <si>
    <t>N3913.26569</t>
  </si>
  <si>
    <t>W07715.48354</t>
  </si>
  <si>
    <t>N3913.44916</t>
  </si>
  <si>
    <t>W07714.94570</t>
  </si>
  <si>
    <t>N3913.55505</t>
  </si>
  <si>
    <t>W07714.31259</t>
  </si>
  <si>
    <t>N3913.59400</t>
  </si>
  <si>
    <t>W07713.71296</t>
  </si>
  <si>
    <t>N3913.65290</t>
  </si>
  <si>
    <t>W07713.11171</t>
  </si>
  <si>
    <t>N3913.69152</t>
  </si>
  <si>
    <t>W07712.46219</t>
  </si>
  <si>
    <t>N3913.64678</t>
  </si>
  <si>
    <t>W07711.86481</t>
  </si>
  <si>
    <t>N3913.53348</t>
  </si>
  <si>
    <t>W07711.21689</t>
  </si>
  <si>
    <t>N3913.39766</t>
  </si>
  <si>
    <t>W07710.68356</t>
  </si>
  <si>
    <t>N3913.24188</t>
  </si>
  <si>
    <t>W07710.09037</t>
  </si>
  <si>
    <t>N3913.09221</t>
  </si>
  <si>
    <t>W07709.49331</t>
  </si>
  <si>
    <t>N3912.90971</t>
  </si>
  <si>
    <t>W07708.85955</t>
  </si>
  <si>
    <t>N3912.72238</t>
  </si>
  <si>
    <t>W07708.28502</t>
  </si>
  <si>
    <t>N3912.52444</t>
  </si>
  <si>
    <t>W07707.63775</t>
  </si>
  <si>
    <t>N3912.33003</t>
  </si>
  <si>
    <t>W07707.05164</t>
  </si>
  <si>
    <t>N3912.11760</t>
  </si>
  <si>
    <t>W07706.42207</t>
  </si>
  <si>
    <t>N3911.94251</t>
  </si>
  <si>
    <t>W07705.89807</t>
  </si>
  <si>
    <t>N3911.74713</t>
  </si>
  <si>
    <t>W07705.31936</t>
  </si>
  <si>
    <t>N3911.54114</t>
  </si>
  <si>
    <t>W07704.74934</t>
  </si>
  <si>
    <t>N3911.32227</t>
  </si>
  <si>
    <t>W07704.12266</t>
  </si>
  <si>
    <t>N3911.10276</t>
  </si>
  <si>
    <t>W07703.49792</t>
  </si>
  <si>
    <t>N3910.90417</t>
  </si>
  <si>
    <t>W07702.92726</t>
  </si>
  <si>
    <t>N3910.68047</t>
  </si>
  <si>
    <t>W07702.30670</t>
  </si>
  <si>
    <t>N3910.46933</t>
  </si>
  <si>
    <t>W07701.68261</t>
  </si>
  <si>
    <t>N3910.29134</t>
  </si>
  <si>
    <t>W07701.10035</t>
  </si>
  <si>
    <t>N3910.11657</t>
  </si>
  <si>
    <t>W07700.51069</t>
  </si>
  <si>
    <t>N3909.92023</t>
  </si>
  <si>
    <t>W07659.87211</t>
  </si>
  <si>
    <t>N3909.71777</t>
  </si>
  <si>
    <t>W07659.24158</t>
  </si>
  <si>
    <t>N3909.52981</t>
  </si>
  <si>
    <t>W07658.65514</t>
  </si>
  <si>
    <t>N3909.33282</t>
  </si>
  <si>
    <t>W07658.07707</t>
  </si>
  <si>
    <t>N3909.12651</t>
  </si>
  <si>
    <t>W07657.50641</t>
  </si>
  <si>
    <t>N3908.89895</t>
  </si>
  <si>
    <t>W07656.89132</t>
  </si>
  <si>
    <t>N3908.69907</t>
  </si>
  <si>
    <t>W07656.32581</t>
  </si>
  <si>
    <t>N3908.46990</t>
  </si>
  <si>
    <t>W07655.71973</t>
  </si>
  <si>
    <t>N3908.17507</t>
  </si>
  <si>
    <t>W07654.96464</t>
  </si>
  <si>
    <t>W07654.37884</t>
  </si>
  <si>
    <t>N3907.77725</t>
  </si>
  <si>
    <t>W07653.83714</t>
  </si>
  <si>
    <t>N3907.58671</t>
  </si>
  <si>
    <t>W07653.30285</t>
  </si>
  <si>
    <t>N3907.37749</t>
  </si>
  <si>
    <t>W07652.72928</t>
  </si>
  <si>
    <t>N3907.21399</t>
  </si>
  <si>
    <t>W07652.19660</t>
  </si>
  <si>
    <t>N3907.03664</t>
  </si>
  <si>
    <t>W07651.72635</t>
  </si>
  <si>
    <t>N3906.75243</t>
  </si>
  <si>
    <t>W07651.23197</t>
  </si>
  <si>
    <t>N3906.51329</t>
  </si>
  <si>
    <t>W07650.77363</t>
  </si>
  <si>
    <t>N3906.28154</t>
  </si>
  <si>
    <t>W07650.30886</t>
  </si>
  <si>
    <t>N3906.03242</t>
  </si>
  <si>
    <t>W07649.81061</t>
  </si>
  <si>
    <t>N3905.79424</t>
  </si>
  <si>
    <t>W07649.35710</t>
  </si>
  <si>
    <t>N3905.54994</t>
  </si>
  <si>
    <t>W07648.89909</t>
  </si>
  <si>
    <t>N3905.28634</t>
  </si>
  <si>
    <t>W07648.40213</t>
  </si>
  <si>
    <t>N3905.01951</t>
  </si>
  <si>
    <t>W07647.92802</t>
  </si>
  <si>
    <t>N3904.76588</t>
  </si>
  <si>
    <t>W07647.49962</t>
  </si>
  <si>
    <t>N3904.51965</t>
  </si>
  <si>
    <t>W07647.00491</t>
  </si>
  <si>
    <t>N3904.30593</t>
  </si>
  <si>
    <t>W07646.55302</t>
  </si>
  <si>
    <t>N3904.10638</t>
  </si>
  <si>
    <t>W07646.10080</t>
  </si>
  <si>
    <t>N3903.95575</t>
  </si>
  <si>
    <t>W07645.61864</t>
  </si>
  <si>
    <t>N3903.86820</t>
  </si>
  <si>
    <t>W07645.20086</t>
  </si>
  <si>
    <t>W07644.79724</t>
  </si>
  <si>
    <t>N3903.78805</t>
  </si>
  <si>
    <t>W07644.41648</t>
  </si>
  <si>
    <t>N3903.80865</t>
  </si>
  <si>
    <t>W07643.95750</t>
  </si>
  <si>
    <t>N3903.96637</t>
  </si>
  <si>
    <t>W07643.62115</t>
  </si>
  <si>
    <t>N3904.26924</t>
  </si>
  <si>
    <t>W07643.53102</t>
  </si>
  <si>
    <t>N3904.53832</t>
  </si>
  <si>
    <t>W07643.56675</t>
  </si>
  <si>
    <t>N3904.82607</t>
  </si>
  <si>
    <t>W07643.66170</t>
  </si>
  <si>
    <t>N3905.01693</t>
  </si>
  <si>
    <t>W07643.98421</t>
  </si>
  <si>
    <t>N3905.03399</t>
  </si>
  <si>
    <t>W07644.34341</t>
  </si>
  <si>
    <t>N3905.04912</t>
  </si>
  <si>
    <t>W07644.68201</t>
  </si>
  <si>
    <t>N3905.06747</t>
  </si>
  <si>
    <t>W07645.05570</t>
  </si>
  <si>
    <t>N3905.09096</t>
  </si>
  <si>
    <t>W07645.40138</t>
  </si>
  <si>
    <t>N3905.10963</t>
  </si>
  <si>
    <t>W07645.74513</t>
  </si>
  <si>
    <t>N3905.12701</t>
  </si>
  <si>
    <t>W07646.11753</t>
  </si>
  <si>
    <t>N3905.15180</t>
  </si>
  <si>
    <t>W07646.48607</t>
  </si>
  <si>
    <t>N3905.17594</t>
  </si>
  <si>
    <t>W07646.88196</t>
  </si>
  <si>
    <t>N3905.05331</t>
  </si>
  <si>
    <t>W07647.29942</t>
  </si>
  <si>
    <t>N3904.77103</t>
  </si>
  <si>
    <t>W07647.51539</t>
  </si>
  <si>
    <t>N3904.42213</t>
  </si>
  <si>
    <t>W07647.48836</t>
  </si>
  <si>
    <t>N3904.09898</t>
  </si>
  <si>
    <t>W07647.17067</t>
  </si>
  <si>
    <t>N3903.90714</t>
  </si>
  <si>
    <t>W07646.66084</t>
  </si>
  <si>
    <t>N3903.84213</t>
  </si>
  <si>
    <t>W07646.13105</t>
  </si>
  <si>
    <t>N3903.86981</t>
  </si>
  <si>
    <t>W07645.54719</t>
  </si>
  <si>
    <t>N3904.02237</t>
  </si>
  <si>
    <t>W07645.05184</t>
  </si>
  <si>
    <t>N3904.31012</t>
  </si>
  <si>
    <t>W07644.61571</t>
  </si>
  <si>
    <t>N3904.65902</t>
  </si>
  <si>
    <t>W07644.35854</t>
  </si>
  <si>
    <t>N3905.01275</t>
  </si>
  <si>
    <t>W07644.25876</t>
  </si>
  <si>
    <t>N3905.36841</t>
  </si>
  <si>
    <t>W07644.27968</t>
  </si>
  <si>
    <t>N3905.75916</t>
  </si>
  <si>
    <t>W07644.48310</t>
  </si>
  <si>
    <t>N3906.01472</t>
  </si>
  <si>
    <t>W07644.85003</t>
  </si>
  <si>
    <t>N3906.16503</t>
  </si>
  <si>
    <t>W07645.34055</t>
  </si>
  <si>
    <t>N3906.17018</t>
  </si>
  <si>
    <t>W07645.80886</t>
  </si>
  <si>
    <t>N3906.05270</t>
  </si>
  <si>
    <t>W07646.21280</t>
  </si>
  <si>
    <t>N3905.76624</t>
  </si>
  <si>
    <t>W07646.59325</t>
  </si>
  <si>
    <t>N3905.41219</t>
  </si>
  <si>
    <t>W07646.78733</t>
  </si>
  <si>
    <t>N3904.98700</t>
  </si>
  <si>
    <t>W07646.79989</t>
  </si>
  <si>
    <t>N3904.60302</t>
  </si>
  <si>
    <t>W07646.63380</t>
  </si>
  <si>
    <t>N3904.25283</t>
  </si>
  <si>
    <t>W07646.25304</t>
  </si>
  <si>
    <t>N3904.02076</t>
  </si>
  <si>
    <t>W07645.71713</t>
  </si>
  <si>
    <t>N3903.93128</t>
  </si>
  <si>
    <t>W07645.09143</t>
  </si>
  <si>
    <t>N3904.01658</t>
  </si>
  <si>
    <t>W07644.51947</t>
  </si>
  <si>
    <t>N3904.25991</t>
  </si>
  <si>
    <t>W07644.05084</t>
  </si>
  <si>
    <t>N3904.64164</t>
  </si>
  <si>
    <t>W07643.73927</t>
  </si>
  <si>
    <t>N3905.05781</t>
  </si>
  <si>
    <t>W07643.62501</t>
  </si>
  <si>
    <t>N3905.43021</t>
  </si>
  <si>
    <t>W07643.67586</t>
  </si>
  <si>
    <t>N3905.76044</t>
  </si>
  <si>
    <t>W07643.85096</t>
  </si>
  <si>
    <t>N3906.05044</t>
  </si>
  <si>
    <t>W07644.16059</t>
  </si>
  <si>
    <t>N3906.25129</t>
  </si>
  <si>
    <t>W07644.54973</t>
  </si>
  <si>
    <t>N3906.34817</t>
  </si>
  <si>
    <t>W07644.95592</t>
  </si>
  <si>
    <t>N3906.35461</t>
  </si>
  <si>
    <t>W07645.41490</t>
  </si>
  <si>
    <t>N3906.22940</t>
  </si>
  <si>
    <t>W07645.84073</t>
  </si>
  <si>
    <t>N3905.96483</t>
  </si>
  <si>
    <t>W07646.23276</t>
  </si>
  <si>
    <t>N3905.64586</t>
  </si>
  <si>
    <t>W07646.40979</t>
  </si>
  <si>
    <t>N3905.25093</t>
  </si>
  <si>
    <t>W07646.44487</t>
  </si>
  <si>
    <t>N3904.87531</t>
  </si>
  <si>
    <t>W07646.32095</t>
  </si>
  <si>
    <t>N3904.50549</t>
  </si>
  <si>
    <t>W07646.02677</t>
  </si>
  <si>
    <t>N3904.22482</t>
  </si>
  <si>
    <t>W07645.54526</t>
  </si>
  <si>
    <t>N3904.11797</t>
  </si>
  <si>
    <t>W07645.02416</t>
  </si>
  <si>
    <t>N3904.18491</t>
  </si>
  <si>
    <t>W07644.39620</t>
  </si>
  <si>
    <t>N3904.47620</t>
  </si>
  <si>
    <t>W07643.91919</t>
  </si>
  <si>
    <t>N3904.85697</t>
  </si>
  <si>
    <t>W07643.70580</t>
  </si>
  <si>
    <t>N3905.25511</t>
  </si>
  <si>
    <t>W07643.65945</t>
  </si>
  <si>
    <t>N3905.66324</t>
  </si>
  <si>
    <t>W07643.76727</t>
  </si>
  <si>
    <t>N3906.00409</t>
  </si>
  <si>
    <t>W07644.03925</t>
  </si>
  <si>
    <t>N3906.21620</t>
  </si>
  <si>
    <t>W07644.41808</t>
  </si>
  <si>
    <t>N3906.34624</t>
  </si>
  <si>
    <t>W07644.89992</t>
  </si>
  <si>
    <t>N3906.36265</t>
  </si>
  <si>
    <t>W07645.36211</t>
  </si>
  <si>
    <t>N3906.25483</t>
  </si>
  <si>
    <t>W07645.85264</t>
  </si>
  <si>
    <t>N3906.04143</t>
  </si>
  <si>
    <t>W07646.24982</t>
  </si>
  <si>
    <t>N3905.69607</t>
  </si>
  <si>
    <t>W07646.57297</t>
  </si>
  <si>
    <t>N3905.30179</t>
  </si>
  <si>
    <t>W07646.73519</t>
  </si>
  <si>
    <t>N3904.84442</t>
  </si>
  <si>
    <t>W07646.74742</t>
  </si>
  <si>
    <t>N3904.43436</t>
  </si>
  <si>
    <t>W07646.59261</t>
  </si>
  <si>
    <t>N3904.04941</t>
  </si>
  <si>
    <t>W07646.25111</t>
  </si>
  <si>
    <t>N3903.78323</t>
  </si>
  <si>
    <t>W07645.80854</t>
  </si>
  <si>
    <t>N3903.62101</t>
  </si>
  <si>
    <t>W07645.23820</t>
  </si>
  <si>
    <t>N3903.58270</t>
  </si>
  <si>
    <t>W07644.70036</t>
  </si>
  <si>
    <t>N3903.64450</t>
  </si>
  <si>
    <t>W07644.23012</t>
  </si>
  <si>
    <t>N3903.82442</t>
  </si>
  <si>
    <t>W07643.71417</t>
  </si>
  <si>
    <t>N3904.07805</t>
  </si>
  <si>
    <t>W07643.33243</t>
  </si>
  <si>
    <t>N3904.42438</t>
  </si>
  <si>
    <t>W07643.06883</t>
  </si>
  <si>
    <t>N3904.77650</t>
  </si>
  <si>
    <t>W07642.97452</t>
  </si>
  <si>
    <t>N3905.16242</t>
  </si>
  <si>
    <t>W07643.01636</t>
  </si>
  <si>
    <t>N3905.51196</t>
  </si>
  <si>
    <t>W07643.20015</t>
  </si>
  <si>
    <t>N3905.79327</t>
  </si>
  <si>
    <t>W07643.49691</t>
  </si>
  <si>
    <t>N3906.01407</t>
  </si>
  <si>
    <t>W07643.92563</t>
  </si>
  <si>
    <t>N3906.11932</t>
  </si>
  <si>
    <t>W07644.30447</t>
  </si>
  <si>
    <t>N3906.17372</t>
  </si>
  <si>
    <t>W07644.76924</t>
  </si>
  <si>
    <t>N3906.13928</t>
  </si>
  <si>
    <t>W07645.29485</t>
  </si>
  <si>
    <t>N3905.98221</t>
  </si>
  <si>
    <t>W07645.75254</t>
  </si>
  <si>
    <t>N3905.67483</t>
  </si>
  <si>
    <t>W07646.17740</t>
  </si>
  <si>
    <t>N3905.26735</t>
  </si>
  <si>
    <t>W07646.48639</t>
  </si>
  <si>
    <t>N3904.87725</t>
  </si>
  <si>
    <t>W07646.62769</t>
  </si>
  <si>
    <t>N3904.37288</t>
  </si>
  <si>
    <t>W07646.60934</t>
  </si>
  <si>
    <t>N3903.92710</t>
  </si>
  <si>
    <t>N3903.49612</t>
  </si>
  <si>
    <t>W07646.02484</t>
  </si>
  <si>
    <t>N3903.14271</t>
  </si>
  <si>
    <t>W07645.49987</t>
  </si>
  <si>
    <t>N3902.89327</t>
  </si>
  <si>
    <t>W07644.87288</t>
  </si>
  <si>
    <t>N3902.76710</t>
  </si>
  <si>
    <t>W07644.26166</t>
  </si>
  <si>
    <t>N3902.66668</t>
  </si>
  <si>
    <t>W07643.59186</t>
  </si>
  <si>
    <t>N3902.57848</t>
  </si>
  <si>
    <t>W07642.97709</t>
  </si>
  <si>
    <t>N3902.47774</t>
  </si>
  <si>
    <t>W07642.35911</t>
  </si>
  <si>
    <t>N3902.35028</t>
  </si>
  <si>
    <t>W07641.69221</t>
  </si>
  <si>
    <t>N3902.19965</t>
  </si>
  <si>
    <t>W07640.91587</t>
  </si>
  <si>
    <t>N3902.08249</t>
  </si>
  <si>
    <t>W07640.24414</t>
  </si>
  <si>
    <t>N3901.97080</t>
  </si>
  <si>
    <t>W07639.57337</t>
  </si>
  <si>
    <t>N3901.86169</t>
  </si>
  <si>
    <t>W07638.90003</t>
  </si>
  <si>
    <t>N3901.72651</t>
  </si>
  <si>
    <t>W07638.11790</t>
  </si>
  <si>
    <t>N3901.60066</t>
  </si>
  <si>
    <t>W07637.44874</t>
  </si>
  <si>
    <t>N3901.45936</t>
  </si>
  <si>
    <t>W07636.66790</t>
  </si>
  <si>
    <t>N3901.33930</t>
  </si>
  <si>
    <t>W07636.00067</t>
  </si>
  <si>
    <t>N3901.21281</t>
  </si>
  <si>
    <t>W07635.33312</t>
  </si>
  <si>
    <t>N3901.07023</t>
  </si>
  <si>
    <t>W07634.60442</t>
  </si>
  <si>
    <t>N3900.95886</t>
  </si>
  <si>
    <t>W07633.97903</t>
  </si>
  <si>
    <t>N3900.87357</t>
  </si>
  <si>
    <t>W07633.29797</t>
  </si>
  <si>
    <t>N3900.81627</t>
  </si>
  <si>
    <t>W07632.66582</t>
  </si>
  <si>
    <t>N3900.77121</t>
  </si>
  <si>
    <t>W07632.03368</t>
  </si>
  <si>
    <t>N3900.70137</t>
  </si>
  <si>
    <t>W07631.34972</t>
  </si>
  <si>
    <t>N3900.59612</t>
  </si>
  <si>
    <t>W07630.73303</t>
  </si>
  <si>
    <t>N3900.45643</t>
  </si>
  <si>
    <t>W07630.12534</t>
  </si>
  <si>
    <t>N3900.28326</t>
  </si>
  <si>
    <t>W07629.46391</t>
  </si>
  <si>
    <t>N3900.13682</t>
  </si>
  <si>
    <t>W07628.85269</t>
  </si>
  <si>
    <t>N3859.98425</t>
  </si>
  <si>
    <t>W07628.24533</t>
  </si>
  <si>
    <t>N3859.80819</t>
  </si>
  <si>
    <t>W07627.59323</t>
  </si>
  <si>
    <t>N3859.63438</t>
  </si>
  <si>
    <t>W07627.00744</t>
  </si>
  <si>
    <t>N3859.43837</t>
  </si>
  <si>
    <t>W07626.36950</t>
  </si>
  <si>
    <t>N3859.27196</t>
  </si>
  <si>
    <t>W07625.83778</t>
  </si>
  <si>
    <t>N3859.06855</t>
  </si>
  <si>
    <t>W07625.20982</t>
  </si>
  <si>
    <t>N3858.88862</t>
  </si>
  <si>
    <t>W07624.63014</t>
  </si>
  <si>
    <t>N3858.69679</t>
  </si>
  <si>
    <t>W07623.99253</t>
  </si>
  <si>
    <t>N3858.50560</t>
  </si>
  <si>
    <t>W07623.35556</t>
  </si>
  <si>
    <t>N3858.31184</t>
  </si>
  <si>
    <t>W07622.72406</t>
  </si>
  <si>
    <t>N3858.14157</t>
  </si>
  <si>
    <t>W07622.15114</t>
  </si>
  <si>
    <t>N3857.97131</t>
  </si>
  <si>
    <t>W07621.57017</t>
  </si>
  <si>
    <t>N3857.81424</t>
  </si>
  <si>
    <t>W07621.03716</t>
  </si>
  <si>
    <t>N3857.68066</t>
  </si>
  <si>
    <t>W07620.49450</t>
  </si>
  <si>
    <t>N3857.55160</t>
  </si>
  <si>
    <t>W07619.83081</t>
  </si>
  <si>
    <t>N3857.54065</t>
  </si>
  <si>
    <t>W07619.14395</t>
  </si>
  <si>
    <t>N3857.60213</t>
  </si>
  <si>
    <t>W07618.53563</t>
  </si>
  <si>
    <t>N3857.78945</t>
  </si>
  <si>
    <t>W07617.98878</t>
  </si>
  <si>
    <t>N3858.02120</t>
  </si>
  <si>
    <t>W07617.54267</t>
  </si>
  <si>
    <t>N3858.35143</t>
  </si>
  <si>
    <t>W07617.15257</t>
  </si>
  <si>
    <t>N3858.74797</t>
  </si>
  <si>
    <t>W07616.93209</t>
  </si>
  <si>
    <t>N3859.18892</t>
  </si>
  <si>
    <t>W07616.88510</t>
  </si>
  <si>
    <t>N3859.56518</t>
  </si>
  <si>
    <t>W07617.03316</t>
  </si>
  <si>
    <t>N3859.86001</t>
  </si>
  <si>
    <t>W07617.37112</t>
  </si>
  <si>
    <t>N3900.08564</t>
  </si>
  <si>
    <t>W07617.76315</t>
  </si>
  <si>
    <t>N3900.19282</t>
  </si>
  <si>
    <t>W07618.24981</t>
  </si>
  <si>
    <t>N3900.24335</t>
  </si>
  <si>
    <t>W07618.80052</t>
  </si>
  <si>
    <t>N3900.21728</t>
  </si>
  <si>
    <t>W07619.29812</t>
  </si>
  <si>
    <t>W07619.78446</t>
  </si>
  <si>
    <t>N3859.87031</t>
  </si>
  <si>
    <t>W07620.23475</t>
  </si>
  <si>
    <t>N3859.56036</t>
  </si>
  <si>
    <t>W07620.57818</t>
  </si>
  <si>
    <t>N3859.20759</t>
  </si>
  <si>
    <t>W07620.85241</t>
  </si>
  <si>
    <t>N3858.76953</t>
  </si>
  <si>
    <t>W07621.05229</t>
  </si>
  <si>
    <t>N3858.29382</t>
  </si>
  <si>
    <t>W07621.09510</t>
  </si>
  <si>
    <t>N3857.82035</t>
  </si>
  <si>
    <t>W07620.92901</t>
  </si>
  <si>
    <t>N3857.44248</t>
  </si>
  <si>
    <t>W07620.57915</t>
  </si>
  <si>
    <t>N3857.16536</t>
  </si>
  <si>
    <t>W07620.01588</t>
  </si>
  <si>
    <t>N3857.04176</t>
  </si>
  <si>
    <t>W07619.36539</t>
  </si>
  <si>
    <t>N3857.05399</t>
  </si>
  <si>
    <t>W07618.69817</t>
  </si>
  <si>
    <t>N3857.17308</t>
  </si>
  <si>
    <t>W07618.12332</t>
  </si>
  <si>
    <t>N3857.41319</t>
  </si>
  <si>
    <t>W07617.56295</t>
  </si>
  <si>
    <t>N3857.74697</t>
  </si>
  <si>
    <t>W07617.10944</t>
  </si>
  <si>
    <t>N3858.11615</t>
  </si>
  <si>
    <t>W07616.81783</t>
  </si>
  <si>
    <t>N3858.55517</t>
  </si>
  <si>
    <t>W07616.65465</t>
  </si>
  <si>
    <t>N3858.92821</t>
  </si>
  <si>
    <t>W07616.65883</t>
  </si>
  <si>
    <t>N3859.33054</t>
  </si>
  <si>
    <t>W07616.85131</t>
  </si>
  <si>
    <t>N3859.62602</t>
  </si>
  <si>
    <t>W07617.16512</t>
  </si>
  <si>
    <t>N3859.87385</t>
  </si>
  <si>
    <t>W07617.59288</t>
  </si>
  <si>
    <t>N3900.03285</t>
  </si>
  <si>
    <t>W07618.03223</t>
  </si>
  <si>
    <t>N3900.12780</t>
  </si>
  <si>
    <t>W07618.49475</t>
  </si>
  <si>
    <t>N3900.15066</t>
  </si>
  <si>
    <t>W07619.02454</t>
  </si>
  <si>
    <t>N3900.08500</t>
  </si>
  <si>
    <t>W07619.50991</t>
  </si>
  <si>
    <t>N3859.92535</t>
  </si>
  <si>
    <t>W07620.01653</t>
  </si>
  <si>
    <t>N3859.70101</t>
  </si>
  <si>
    <t>W07620.44268</t>
  </si>
  <si>
    <t>N3859.38687</t>
  </si>
  <si>
    <t>W07620.83857</t>
  </si>
  <si>
    <t>N3859.04183</t>
  </si>
  <si>
    <t>W07621.11055</t>
  </si>
  <si>
    <t>N3858.61279</t>
  </si>
  <si>
    <t>W07621.28178</t>
  </si>
  <si>
    <t>N3858.22719</t>
  </si>
  <si>
    <t>W07621.29658</t>
  </si>
  <si>
    <t>N3857.81553</t>
  </si>
  <si>
    <t>W07621.14595</t>
  </si>
  <si>
    <t>N3857.38970</t>
  </si>
  <si>
    <t>W07620.79126</t>
  </si>
  <si>
    <t>N3857.18081</t>
  </si>
  <si>
    <t>W07620.32970</t>
  </si>
  <si>
    <t>N3857.06043</t>
  </si>
  <si>
    <t>W07619.67245</t>
  </si>
  <si>
    <t>N3857.08425</t>
  </si>
  <si>
    <t>W07619.05383</t>
  </si>
  <si>
    <t>N3857.25773</t>
  </si>
  <si>
    <t>W07618.42329</t>
  </si>
  <si>
    <t>N3857.54033</t>
  </si>
  <si>
    <t>W07617.92730</t>
  </si>
  <si>
    <t>N3857.93655</t>
  </si>
  <si>
    <t>W07617.52046</t>
  </si>
  <si>
    <t>N3858.34757</t>
  </si>
  <si>
    <t>W07617.27713</t>
  </si>
  <si>
    <t>N3858.82071</t>
  </si>
  <si>
    <t>W07617.17736</t>
  </si>
  <si>
    <t>N3859.25780</t>
  </si>
  <si>
    <t>W07617.30127</t>
  </si>
  <si>
    <t>N3859.55907</t>
  </si>
  <si>
    <t>W07617.60061</t>
  </si>
  <si>
    <t>N3859.75508</t>
  </si>
  <si>
    <t>W07618.00165</t>
  </si>
  <si>
    <t>N3859.87321</t>
  </si>
  <si>
    <t>W07618.43907</t>
  </si>
  <si>
    <t>N3859.93179</t>
  </si>
  <si>
    <t>START:flight02.txt</t>
  </si>
  <si>
    <t>RAMMPP 2000 - MARCH-Atlantic Study RF-02 Flight Notes 01/08/2000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</si>
  <si>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</si>
  <si>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</si>
  <si>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</si>
  <si>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HHMMSSF--|---------|---------|---------|---------|---------|---------|---------|</t>
  </si>
  <si>
    <t>1230   Ground power on instruments. Change TEI48 chemicals.</t>
  </si>
  <si>
    <t xml:space="preserve">       Winds aloft are 260-270@20 at 3.0 kft</t>
  </si>
  <si>
    <t xml:space="preserve">       Suggested plan:</t>
  </si>
  <si>
    <t xml:space="preserve">       W29-FME(sfc-6.5kft)-OKV(9.5-sfc)-FME(sfc-6.5)-W29(6.5-sfc)</t>
  </si>
  <si>
    <t>1445   Power on. Rustrak and GPS within 2 sec.</t>
  </si>
  <si>
    <t xml:space="preserve">       Rustrak Pr 1081.6mb; W29 altimeter 30.395"Hg</t>
  </si>
  <si>
    <t>1450   Start PSAP program. Pump on.</t>
  </si>
  <si>
    <t>1453   Take off. TEI pumps on. TEIs in ZERO mode.</t>
  </si>
  <si>
    <t xml:space="preserve">       PBL and brown haze appears tightly capped below us at our travers </t>
  </si>
  <si>
    <t xml:space="preserve">       altitude to FME @ 2.0 kft.</t>
  </si>
  <si>
    <t>1458   Status @ 2.0 kft: 54%; 1008.6mb; 0.177V(0.9 ppbvSO2); 0.0C; 33.6ppbvO3;</t>
  </si>
  <si>
    <t xml:space="preserve">       1.895V(0.94ppmvCO)</t>
  </si>
  <si>
    <t>150100*TEI zeros off</t>
  </si>
  <si>
    <t>150750 low approach to ~25 ft over rnwy 29 at FME</t>
  </si>
  <si>
    <t xml:space="preserve">      *Nav fix @ center of FME rnwy</t>
  </si>
  <si>
    <t xml:space="preserve">       commence climb @ 300 ft/min over FME</t>
  </si>
  <si>
    <t>150930 @ 1.5 kft. Some bumps. Top of haze layer?</t>
  </si>
  <si>
    <t xml:space="preserve">       Current condition. High scattered Ci 5%. Remnant haze layer off to our </t>
  </si>
  <si>
    <t xml:space="preserve">       E @ 2.5 kft?</t>
  </si>
  <si>
    <t xml:space="preserve">152130 Level @ 6.5 kft over FME. TEI ZERO on. Status: 45.8%; 859mb; </t>
  </si>
  <si>
    <t xml:space="preserve">       0.120V(0.6ppbvSO2); -1.0C; 45.9ppbvO3; 1.289V(0.65ppmvCO)</t>
  </si>
  <si>
    <t>152930 TEI zeros off @ 6.5 kft</t>
  </si>
  <si>
    <t>1535   @ 6.5 kft. Climb en route -&gt; OKV to 9.5 kft approved.</t>
  </si>
  <si>
    <t xml:space="preserve">1540   Level @ 9.5 kft -&gt; OKV. Status: 44.3%; 769.4mb; 0.101V(0.6ppbvSO2); </t>
  </si>
  <si>
    <t xml:space="preserve">       -1.7C; 43.4ppbvO3; 2.614V(1.30ppbmCO)</t>
  </si>
  <si>
    <t>154333 TEI zeros on @ 9.5 kft</t>
  </si>
  <si>
    <t xml:space="preserve">1548   Airport in sight. PSAP program crapped out. Flow ~0.74 l/min. Looks like </t>
  </si>
  <si>
    <t xml:space="preserve">       "Sample N" is down &lt;10 (normal is ~30).</t>
  </si>
  <si>
    <t>1550   Restart PSAP program</t>
  </si>
  <si>
    <t>155017 TEI zeros on off</t>
  </si>
  <si>
    <t>155410 Start descent over OKV. PSAP OK (Picking up enough counts?)</t>
  </si>
  <si>
    <t>161145 Expedite descent for traffic</t>
  </si>
  <si>
    <t>161210 Level @ 5.5 kft. TEI zeros on.</t>
  </si>
  <si>
    <t xml:space="preserve">161315 Status: 49.0%; 888.4mb; 0.100V(0.5ppbvSO2); -0.7C; 43.9ppbvO3; </t>
  </si>
  <si>
    <t xml:space="preserve">       0.669V(0.33ppmvCO)</t>
  </si>
  <si>
    <t xml:space="preserve">       High Ci deck building W of our position 70% cover and increasing</t>
  </si>
  <si>
    <t>161700 TEI zeros off @ 5.5 kft over OKV</t>
  </si>
  <si>
    <t>161810 Resume descent over OKV</t>
  </si>
  <si>
    <t xml:space="preserve">       Low approach to ~20 ft over rnwy 14 OKV</t>
  </si>
  <si>
    <t>163445*Nav fix at mid-field</t>
  </si>
  <si>
    <t>163500 TEI zeros on. Traverse direct to FME. Climb to 5.5 kft for now.</t>
  </si>
  <si>
    <t>164115 Level @ 5.5 kft -&gt; FME. Status: 49.7%; 887mb; 0.110V(0.5ppbvSO2);</t>
  </si>
  <si>
    <t xml:space="preserve">       0.4C; 46.0ppbvO3; 0.556V(0.27ppbmCO)</t>
  </si>
  <si>
    <t>164455 TEI zeros off @ 5.5 kft</t>
  </si>
  <si>
    <t>1651   Have been diverted N by ATC</t>
  </si>
  <si>
    <t>1654   Back on track now -&gt; FME</t>
  </si>
  <si>
    <t>165757 TEI zeros on</t>
  </si>
  <si>
    <t xml:space="preserve">       Haze layer still looks tightly capped.  Perhaps more brown haze or more </t>
  </si>
  <si>
    <t xml:space="preserve">       dense than yesterday (lower wspd?)</t>
  </si>
  <si>
    <t>1702   PSAP program has crashed/terminated again.</t>
  </si>
  <si>
    <t>1703   Restart PSAP program</t>
  </si>
  <si>
    <t>170315 TEI zeros off</t>
  </si>
  <si>
    <t>170615 Low approach ~25 ft rnwy 28 FME</t>
  </si>
  <si>
    <t xml:space="preserve">       Begin spiral up @ 300 ft/min over FME</t>
  </si>
  <si>
    <t xml:space="preserve">       Ci deck continuing to build over Balt-Wash area now @ 60% cover</t>
  </si>
  <si>
    <t>1716   PSAP program has crashed/terminated again. Restart.</t>
  </si>
  <si>
    <t xml:space="preserve">       Will have to cancel screensave. Flicking touchpad may kill program with</t>
  </si>
  <si>
    <t xml:space="preserve">       inadvertant "double tap"</t>
  </si>
  <si>
    <t>172140 TEI zeros on @ 6.5 kft over FME</t>
  </si>
  <si>
    <t xml:space="preserve">1722   Status: 45.3$; 855.8mb; 0.090V(0.5ppbvSO2); -1.3C; 50.4ppbvO3; </t>
  </si>
  <si>
    <t xml:space="preserve">       0.400V(0.20ppmvCO)</t>
  </si>
  <si>
    <t>172915 TEI zeros off @ 6.5 kft over W29</t>
  </si>
  <si>
    <t>173100 Begin descent over W29</t>
  </si>
  <si>
    <t>1735   PSAP program terminated when I hit touchpad to get screen up. Restart.</t>
  </si>
  <si>
    <t>175506 Low approach to ~20 ft rnwy 11 W29</t>
  </si>
  <si>
    <t>175525 TEI zeros on. Pattern altitude (1.0 kft) around W29.</t>
  </si>
  <si>
    <t>1803   Land. TEI pumps off.</t>
  </si>
  <si>
    <t xml:space="preserve">       PSAP program terminated.</t>
  </si>
  <si>
    <t xml:space="preserve">       Rustrak concluded.</t>
  </si>
  <si>
    <t xml:space="preserve">       GPS-90 track concluded.</t>
  </si>
  <si>
    <t>Raw Data Files:</t>
  </si>
  <si>
    <t>GPS    01080858.trk</t>
  </si>
  <si>
    <t>DAS    0001080*.dta (*: 1=RH,2=Pr,3=SO2,4=Mode,5=T,7=O3,8=CO)</t>
  </si>
  <si>
    <t>PSAP   00081451.psp</t>
  </si>
  <si>
    <t xml:space="preserve">       00081702.psp</t>
  </si>
  <si>
    <t xml:space="preserve">       00081718.psp</t>
  </si>
  <si>
    <t xml:space="preserve">       00081735.psp</t>
  </si>
  <si>
    <t>END: flight02.txt</t>
  </si>
  <si>
    <t>DOY</t>
  </si>
  <si>
    <t>Dec.Day</t>
  </si>
  <si>
    <t>Time (UT)</t>
  </si>
  <si>
    <t>El. Time</t>
  </si>
  <si>
    <t xml:space="preserve"> Event</t>
  </si>
  <si>
    <t>Lat</t>
  </si>
  <si>
    <t>Lon</t>
  </si>
  <si>
    <t>Pr</t>
  </si>
  <si>
    <t>Raw PAlt</t>
  </si>
  <si>
    <t>PAlt 1</t>
  </si>
  <si>
    <t>PAlt 2</t>
  </si>
  <si>
    <t>Ozone</t>
  </si>
  <si>
    <r>
      <t>Bap</t>
    </r>
    <r>
      <rPr>
        <b/>
        <vertAlign val="superscript"/>
        <sz val="10"/>
        <color indexed="8"/>
        <rFont val="Arial"/>
        <family val="2"/>
      </rPr>
      <t>565</t>
    </r>
  </si>
  <si>
    <t>mm/dd/yy</t>
  </si>
  <si>
    <t>(UT)</t>
  </si>
  <si>
    <t>hh:mm:ss</t>
  </si>
  <si>
    <t>see notes</t>
  </si>
  <si>
    <t>deg</t>
  </si>
  <si>
    <t>m MSL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</si>
  <si>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</si>
  <si>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t>10-s CO</t>
  </si>
  <si>
    <t>Running 1-min Mean CO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</si>
  <si>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</si>
  <si>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</si>
  <si>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W07618.88324</t>
  </si>
  <si>
    <t>N3859.92728</t>
  </si>
  <si>
    <t>W07619.36829</t>
  </si>
  <si>
    <t>N3859.85390</t>
  </si>
  <si>
    <t>W07619.81568</t>
  </si>
  <si>
    <t>N3859.68846</t>
  </si>
  <si>
    <t>W07620.27402</t>
  </si>
  <si>
    <t>N3859.46090</t>
  </si>
  <si>
    <t>W07620.64610</t>
  </si>
  <si>
    <t>N3859.15738</t>
  </si>
  <si>
    <t>W07620.99049</t>
  </si>
  <si>
    <t>N3858.79754</t>
  </si>
  <si>
    <t>W07621.23768</t>
  </si>
  <si>
    <t>N3858.41999</t>
  </si>
  <si>
    <t>W07621.34873</t>
  </si>
  <si>
    <t>N3858.06046</t>
  </si>
  <si>
    <t>W07621.36096</t>
  </si>
  <si>
    <t>N3857.62434</t>
  </si>
  <si>
    <t>W07621.24122</t>
  </si>
  <si>
    <t>N3857.25709</t>
  </si>
  <si>
    <t>W07620.95734</t>
  </si>
  <si>
    <t>N3857.01440</t>
  </si>
  <si>
    <t>W07620.47132</t>
  </si>
  <si>
    <t>N3856.92428</t>
  </si>
  <si>
    <t>W07619.81311</t>
  </si>
  <si>
    <t>N3856.99348</t>
  </si>
  <si>
    <t>W07619.18515</t>
  </si>
  <si>
    <t>N3857.18564</t>
  </si>
  <si>
    <t>W07618.61609</t>
  </si>
  <si>
    <t>N3857.48529</t>
  </si>
  <si>
    <t>W07618.16001</t>
  </si>
  <si>
    <t>N3857.86220</t>
  </si>
  <si>
    <t>W07617.85070</t>
  </si>
  <si>
    <t>N3858.27450</t>
  </si>
  <si>
    <t>W07617.70715</t>
  </si>
  <si>
    <t>N3858.68327</t>
  </si>
  <si>
    <t>W07617.72259</t>
  </si>
  <si>
    <t>N3859.07434</t>
  </si>
  <si>
    <t>W07617.93309</t>
  </si>
  <si>
    <t>N3859.35758</t>
  </si>
  <si>
    <t>W07618.25238</t>
  </si>
  <si>
    <t>N3859.56937</t>
  </si>
  <si>
    <t>W07618.70106</t>
  </si>
  <si>
    <t>N3859.66915</t>
  </si>
  <si>
    <t>W07619.16873</t>
  </si>
  <si>
    <t>N3859.69747</t>
  </si>
  <si>
    <t>W07619.69273</t>
  </si>
  <si>
    <t>N3859.62312</t>
  </si>
  <si>
    <t>W07620.15622</t>
  </si>
  <si>
    <t>N3859.44609</t>
  </si>
  <si>
    <t>W07620.57850</t>
  </si>
  <si>
    <t>N3859.17090</t>
  </si>
  <si>
    <t>W07620.91711</t>
  </si>
  <si>
    <t>N3858.78563</t>
  </si>
  <si>
    <t>W07621.15464</t>
  </si>
  <si>
    <t>N3858.42031</t>
  </si>
  <si>
    <t>W07621.22513</t>
  </si>
  <si>
    <t>N3858.01122</t>
  </si>
  <si>
    <t>W07621.14853</t>
  </si>
  <si>
    <t>N3857.60116</t>
  </si>
  <si>
    <t>W07620.87204</t>
  </si>
  <si>
    <t>N3857.32693</t>
  </si>
  <si>
    <t>W07620.35352</t>
  </si>
  <si>
    <t>N3857.23842</t>
  </si>
  <si>
    <t>W07619.72942</t>
  </si>
  <si>
    <t>N3857.33884</t>
  </si>
  <si>
    <t>W07619.16326</t>
  </si>
  <si>
    <t>N3857.61372</t>
  </si>
  <si>
    <t>W07618.64055</t>
  </si>
  <si>
    <t>N3857.97742</t>
  </si>
  <si>
    <t>W07618.31644</t>
  </si>
  <si>
    <t>N3858.42514</t>
  </si>
  <si>
    <t>W07618.16838</t>
  </si>
  <si>
    <t>N3858.82522</t>
  </si>
  <si>
    <t>W07618.25850</t>
  </si>
  <si>
    <t>N3859.16189</t>
  </si>
  <si>
    <t>W07618.53691</t>
  </si>
  <si>
    <t>N3859.40425</t>
  </si>
  <si>
    <t>W07618.94761</t>
  </si>
  <si>
    <t>N3859.55714</t>
  </si>
  <si>
    <t>W07619.37473</t>
  </si>
  <si>
    <t>W07619.86139</t>
  </si>
  <si>
    <t>N3859.57902</t>
  </si>
  <si>
    <t>W07620.38152</t>
  </si>
  <si>
    <t>N3859.37335</t>
  </si>
  <si>
    <t>W07620.78900</t>
  </si>
  <si>
    <t>N3859.02928</t>
  </si>
  <si>
    <t>W07621.09799</t>
  </si>
  <si>
    <t>N3858.65109</t>
  </si>
  <si>
    <t>W07621.24090</t>
  </si>
  <si>
    <t>N3858.21335</t>
  </si>
  <si>
    <t>W07621.26923</t>
  </si>
  <si>
    <t>N3857.81327</t>
  </si>
  <si>
    <t>W07621.16301</t>
  </si>
  <si>
    <t>N3857.43315</t>
  </si>
  <si>
    <t>W07620.83246</t>
  </si>
  <si>
    <t>N3857.23456</t>
  </si>
  <si>
    <t>W07620.34934</t>
  </si>
  <si>
    <t>N3857.16600</t>
  </si>
  <si>
    <t>W07619.76966</t>
  </si>
  <si>
    <t>N3857.22651</t>
  </si>
  <si>
    <t>W07619.26851</t>
  </si>
  <si>
    <t>N3857.44313</t>
  </si>
  <si>
    <t>W07618.85202</t>
  </si>
  <si>
    <t>N3857.80104</t>
  </si>
  <si>
    <t>W07618.55977</t>
  </si>
  <si>
    <t>N3858.14801</t>
  </si>
  <si>
    <t>W07618.46578</t>
  </si>
  <si>
    <t>N3858.52846</t>
  </si>
  <si>
    <t>W07618.43778</t>
  </si>
  <si>
    <t>N3858.89313</t>
  </si>
  <si>
    <t>W07618.59678</t>
  </si>
  <si>
    <t>N3859.07466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</si>
  <si>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</si>
  <si>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</si>
  <si>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</si>
  <si>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</si>
  <si>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RF-02 2000 MARCH-Atlantic Study</t>
  </si>
  <si>
    <t>W07619.01714</t>
  </si>
  <si>
    <t>N3859.18442</t>
  </si>
  <si>
    <t>W07619.41625</t>
  </si>
  <si>
    <t>N3859.29643</t>
  </si>
  <si>
    <t>W07619.79380</t>
  </si>
  <si>
    <t>N3859.38333</t>
  </si>
  <si>
    <t>W07620.15879</t>
  </si>
  <si>
    <t>N3859.47667</t>
  </si>
  <si>
    <t>W07620.55404</t>
  </si>
  <si>
    <t>N3859.49212</t>
  </si>
  <si>
    <t>W07620.92612</t>
  </si>
  <si>
    <t>N3859.27036</t>
  </si>
  <si>
    <t>W07621.21161</t>
  </si>
  <si>
    <t>N3858.98261</t>
  </si>
  <si>
    <t>W07621.27985</t>
  </si>
  <si>
    <t>N3858.76696</t>
  </si>
  <si>
    <t>W07621.04585</t>
  </si>
  <si>
    <t>N3858.71610</t>
  </si>
  <si>
    <t>W07620.66090</t>
  </si>
  <si>
    <t>N3858.66976</t>
  </si>
  <si>
    <t>W07620.33871</t>
  </si>
  <si>
    <t>N3858.59669</t>
  </si>
  <si>
    <t>W07619.90838</t>
  </si>
  <si>
    <t>N3858.54712</t>
  </si>
  <si>
    <t>W07619.62289</t>
  </si>
  <si>
    <t>N3858.50657</t>
  </si>
  <si>
    <t>W07619.34512</t>
  </si>
  <si>
    <t>N3858.46473</t>
  </si>
  <si>
    <t>W07619.05769</t>
  </si>
  <si>
    <t>N3858.46698</t>
  </si>
  <si>
    <t>W07618.66888</t>
  </si>
  <si>
    <t>N3858.60699</t>
  </si>
  <si>
    <t>W07618.25078</t>
  </si>
  <si>
    <t>N3858.89538</t>
  </si>
  <si>
    <t>W07617.93245</t>
  </si>
  <si>
    <t>N3859.28162</t>
  </si>
  <si>
    <t>W07617.91507</t>
  </si>
  <si>
    <t>N3859.54298</t>
  </si>
  <si>
    <t>W07618.33253</t>
  </si>
  <si>
    <t>N3859.66110</t>
  </si>
  <si>
    <t>W07618.88903</t>
  </si>
  <si>
    <t>N3859.76474</t>
  </si>
  <si>
    <t>W07619.37956</t>
  </si>
  <si>
    <t>N3859.86742</t>
  </si>
  <si>
    <t>W07619.92126</t>
  </si>
  <si>
    <t>N3859.93404</t>
  </si>
  <si>
    <t>W07620.43463</t>
  </si>
  <si>
    <t>N3859.82235</t>
  </si>
  <si>
    <t>W07620.96152</t>
  </si>
  <si>
    <t>N3859.51047</t>
  </si>
  <si>
    <t>W07621.27888</t>
  </si>
  <si>
    <t>N3859.13292</t>
  </si>
  <si>
    <t>W07621.46235</t>
  </si>
  <si>
    <t>N3858.77919</t>
  </si>
  <si>
    <t>W07621.58819</t>
  </si>
  <si>
    <t>N3858.35851</t>
  </si>
  <si>
    <t>W07621.70439</t>
  </si>
  <si>
    <t>N3858.00961</t>
  </si>
  <si>
    <t>W07621.78324</t>
  </si>
  <si>
    <t>N3857.65556</t>
  </si>
  <si>
    <t>W07621.77327</t>
  </si>
  <si>
    <t>N3857.30022</t>
  </si>
  <si>
    <t>W07621.41567</t>
  </si>
  <si>
    <t>N3857.16954</t>
  </si>
  <si>
    <t>W07620.91260</t>
  </si>
  <si>
    <t>N3857.17534</t>
  </si>
  <si>
    <t>W07620.24537</t>
  </si>
  <si>
    <t>N3857.16632</t>
  </si>
  <si>
    <t>W07619.76129</t>
  </si>
  <si>
    <t>N3857.14926</t>
  </si>
  <si>
    <t>W07619.23343</t>
  </si>
  <si>
    <t>N3857.20398</t>
  </si>
  <si>
    <t>W07618.65536</t>
  </si>
  <si>
    <t>N3857.46727</t>
  </si>
  <si>
    <t>W07618.29294</t>
  </si>
  <si>
    <t>N3857.83999</t>
  </si>
  <si>
    <t>W07618.13973</t>
  </si>
  <si>
    <t>N3858.29543</t>
  </si>
  <si>
    <t>W07618.14488</t>
  </si>
  <si>
    <t>N3858.73316</t>
  </si>
  <si>
    <t>W07618.13684</t>
  </si>
  <si>
    <t>N3859.02670</t>
  </si>
  <si>
    <t>W07618.33929</t>
  </si>
  <si>
    <t>N3859.16897</t>
  </si>
  <si>
    <t>W07618.79151</t>
  </si>
  <si>
    <t>N3859.25104</t>
  </si>
  <si>
    <t>W07619.15264</t>
  </si>
  <si>
    <t>N3859.35565</t>
  </si>
  <si>
    <t>W07619.53534</t>
  </si>
  <si>
    <t>N3859.46862</t>
  </si>
  <si>
    <t>W07619.89840</t>
  </si>
  <si>
    <t>N3859.56615</t>
  </si>
  <si>
    <t>W07620.29269</t>
  </si>
  <si>
    <t>N3859.60381</t>
  </si>
  <si>
    <t>W07620.68247</t>
  </si>
  <si>
    <t>N3859.47603</t>
  </si>
  <si>
    <t>W07621.05165</t>
  </si>
  <si>
    <t>N3859.18957</t>
  </si>
  <si>
    <t>W07621.25539</t>
  </si>
  <si>
    <t>N3858.91148</t>
  </si>
  <si>
    <t>W07621.25185</t>
  </si>
  <si>
    <t>N3858.74475</t>
  </si>
  <si>
    <t>W07620.91002</t>
  </si>
  <si>
    <t>N3858.71128</t>
  </si>
  <si>
    <t>W07620.56466</t>
  </si>
  <si>
    <t>N3858.66654</t>
  </si>
  <si>
    <t>W07620.26597</t>
  </si>
  <si>
    <t>N3858.61214</t>
  </si>
  <si>
    <t>W07619.95409</t>
  </si>
  <si>
    <t>N3858.56257</t>
  </si>
  <si>
    <t>W07619.69724</t>
  </si>
  <si>
    <t>N3858.53940</t>
  </si>
  <si>
    <t>W07619.56302</t>
  </si>
  <si>
    <t>N3858.53425</t>
  </si>
  <si>
    <t>W07619.53630</t>
  </si>
  <si>
    <t>Date</t>
  </si>
  <si>
    <t>Raw Pr</t>
  </si>
  <si>
    <t>T</t>
  </si>
  <si>
    <t>RH</t>
  </si>
  <si>
    <t>Raw CO</t>
  </si>
  <si>
    <t>Mode</t>
  </si>
  <si>
    <t>Palt</t>
  </si>
  <si>
    <t>sec</t>
  </si>
  <si>
    <t>mb</t>
  </si>
  <si>
    <t>C</t>
  </si>
  <si>
    <t>%</t>
  </si>
  <si>
    <t>ppbv</t>
  </si>
  <si>
    <t>VDC</t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</si>
  <si>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</si>
  <si>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</si>
  <si>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</si>
  <si>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</si>
  <si>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</si>
  <si>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</si>
  <si>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</si>
  <si>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</si>
  <si>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</si>
  <si>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</si>
  <si>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</si>
  <si>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</si>
  <si>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</si>
  <si>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</si>
  <si>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</si>
  <si>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</si>
  <si>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</si>
  <si>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</si>
  <si>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</si>
  <si>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</si>
  <si>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</si>
  <si>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N3858.51140</t>
  </si>
  <si>
    <t>W07619.52246</t>
  </si>
  <si>
    <t>N3858.50979</t>
  </si>
  <si>
    <t>W07619.52150</t>
  </si>
  <si>
    <t>N3858.51236</t>
  </si>
  <si>
    <t>W07619.52826</t>
  </si>
  <si>
    <t>N3858.51204</t>
  </si>
  <si>
    <t>W07619.52729</t>
  </si>
  <si>
    <t>N3858.50850</t>
  </si>
  <si>
    <t>W07619.51538</t>
  </si>
  <si>
    <t>N3858.50786</t>
  </si>
  <si>
    <t>W07619.51184</t>
  </si>
  <si>
    <t>W07619.50927</t>
  </si>
  <si>
    <t>N3858.50689</t>
  </si>
  <si>
    <t>W07619.50186</t>
  </si>
  <si>
    <t>W07619.50347</t>
  </si>
  <si>
    <t>W07619.50154</t>
  </si>
  <si>
    <t>N3858.50239</t>
  </si>
  <si>
    <t>W07619.48899</t>
  </si>
  <si>
    <t>N3858.49981</t>
  </si>
  <si>
    <t>W07619.49285</t>
  </si>
  <si>
    <t>N3858.49563</t>
  </si>
  <si>
    <t>W07619.49511</t>
  </si>
  <si>
    <t>N3858.49466</t>
  </si>
  <si>
    <t>W07619.49414</t>
  </si>
  <si>
    <t>N3858.49530</t>
  </si>
  <si>
    <t>W07619.49253</t>
  </si>
  <si>
    <t>N3858.49595</t>
  </si>
  <si>
    <t>N3858.49659</t>
  </si>
  <si>
    <t>W07619.49221</t>
  </si>
  <si>
    <t>N3858.49627</t>
  </si>
  <si>
    <t>W07619.49446</t>
  </si>
  <si>
    <t>W07619.49736</t>
  </si>
  <si>
    <t>W07619.49317</t>
  </si>
  <si>
    <t>N3858.52202</t>
  </si>
  <si>
    <t>W07619.50412</t>
  </si>
  <si>
    <t>N3858.52234</t>
  </si>
  <si>
    <t>W07619.50862</t>
  </si>
  <si>
    <t>N3858.53522</t>
  </si>
  <si>
    <t>W07619.57332</t>
  </si>
  <si>
    <t>N3858.58382</t>
  </si>
  <si>
    <t>W07619.84497</t>
  </si>
  <si>
    <t>N3858.63886</t>
  </si>
  <si>
    <t>W07620.18583</t>
  </si>
  <si>
    <t>N3858.69808</t>
  </si>
  <si>
    <t>W07620.55951</t>
  </si>
  <si>
    <t>N3858.76181</t>
  </si>
  <si>
    <t>W07620.98470</t>
  </si>
  <si>
    <t>N3858.81492</t>
  </si>
  <si>
    <t>W07621.39121</t>
  </si>
  <si>
    <t>N3858.85515</t>
  </si>
  <si>
    <t>W07621.81028</t>
  </si>
  <si>
    <t>N3858.88637</t>
  </si>
  <si>
    <t>W07622.24126</t>
  </si>
  <si>
    <t>N3858.92210</t>
  </si>
  <si>
    <t>W07622.66966</t>
  </si>
  <si>
    <t>N3858.94109</t>
  </si>
  <si>
    <t>W07623.13572</t>
  </si>
  <si>
    <t>N3858.93690</t>
  </si>
  <si>
    <t>W07623.55608</t>
  </si>
  <si>
    <t>N3858.91469</t>
  </si>
  <si>
    <t>W07623.97869</t>
  </si>
  <si>
    <t>N3858.87350</t>
  </si>
  <si>
    <t>W07624.43123</t>
  </si>
  <si>
    <t>N3858.80816</t>
  </si>
  <si>
    <t>W07624.85577</t>
  </si>
  <si>
    <t>N3858.70709</t>
  </si>
  <si>
    <t>W07625.34404</t>
  </si>
  <si>
    <t>N3858.58510</t>
  </si>
  <si>
    <t>W07625.79851</t>
  </si>
  <si>
    <t>N3858.46022</t>
  </si>
  <si>
    <t>W07626.26650</t>
  </si>
  <si>
    <t>N3858.31055</t>
  </si>
  <si>
    <t>W07626.79822</t>
  </si>
  <si>
    <t>N3858.24328</t>
  </si>
  <si>
    <t>W07627.30033</t>
  </si>
  <si>
    <t>N3858.27869</t>
  </si>
  <si>
    <t>W07627.78603</t>
  </si>
  <si>
    <t>N3858.40904</t>
  </si>
  <si>
    <t>W07628.22473</t>
  </si>
  <si>
    <t>N3858.56547</t>
  </si>
  <si>
    <t>W07628.68693</t>
  </si>
  <si>
    <t>N3858.71514</t>
  </si>
  <si>
    <t>W07629.11565</t>
  </si>
  <si>
    <t>N3858.75795</t>
  </si>
  <si>
    <t>W07629.58236</t>
  </si>
  <si>
    <t>N3858.57159</t>
  </si>
  <si>
    <t>W07630.01977</t>
  </si>
  <si>
    <t>N3858.16926</t>
  </si>
  <si>
    <t>W07630.30430</t>
  </si>
  <si>
    <t>N3857.70867</t>
  </si>
  <si>
    <t>W07630.27791</t>
  </si>
  <si>
    <t>N3857.28734</t>
  </si>
  <si>
    <t>W07629.88169</t>
  </si>
  <si>
    <t>N3857.11965</t>
  </si>
  <si>
    <t>W07629.30105</t>
  </si>
  <si>
    <t>N3857.24615</t>
  </si>
  <si>
    <t>W07628.74165</t>
  </si>
  <si>
    <t>N3857.60921</t>
  </si>
  <si>
    <t>W07628.49606</t>
  </si>
  <si>
    <t>N3857.96938</t>
  </si>
  <si>
    <t>W07628.56140</t>
  </si>
  <si>
    <t>N3858.21399</t>
  </si>
  <si>
    <t>W07628.85977</t>
  </si>
  <si>
    <t>N3858.37396</t>
  </si>
  <si>
    <t>W07629.17842</t>
  </si>
  <si>
    <t>N3858.57062</t>
  </si>
  <si>
    <t>W07629.54921</t>
  </si>
  <si>
    <t>N3858.72866</t>
  </si>
  <si>
    <t>W07629.88813</t>
  </si>
  <si>
    <t>N3858.89796</t>
  </si>
  <si>
    <t>W07630.33037</t>
  </si>
  <si>
    <t>N3859.06018</t>
  </si>
  <si>
    <t>W07630.74429</t>
  </si>
  <si>
    <t>N3859.22401</t>
  </si>
  <si>
    <t>W07631.16593</t>
  </si>
  <si>
    <t>N3859.41519</t>
  </si>
  <si>
    <t>W07631.56312</t>
  </si>
  <si>
    <t>N3859.63857</t>
  </si>
  <si>
    <t>W07631.99409</t>
  </si>
  <si>
    <t>N3859.82944</t>
  </si>
  <si>
    <t>W07632.39675</t>
  </si>
  <si>
    <t>N3900.01225</t>
  </si>
  <si>
    <t>W07632.83448</t>
  </si>
  <si>
    <t>N3900.19089</t>
  </si>
  <si>
    <t>W07633.21879</t>
  </si>
  <si>
    <t>N3900.37049</t>
  </si>
  <si>
    <t>W07633.59634</t>
  </si>
  <si>
    <t>N3900.55234</t>
  </si>
  <si>
    <t>W07633.97453</t>
  </si>
  <si>
    <t>N3900.74739</t>
  </si>
  <si>
    <t>W07634.39553</t>
  </si>
  <si>
    <t>N3900.92088</t>
  </si>
  <si>
    <t>W07634.77855</t>
  </si>
  <si>
    <t>N3901.09951</t>
  </si>
  <si>
    <t>W07635.19922</t>
  </si>
  <si>
    <t>N3901.24274</t>
  </si>
  <si>
    <t>W07635.56647</t>
  </si>
  <si>
    <t>N3901.37922</t>
  </si>
  <si>
    <t>W07635.93501</t>
  </si>
  <si>
    <t>N3901.55689</t>
  </si>
  <si>
    <t>W07636.36277</t>
  </si>
  <si>
    <t>N3901.73295</t>
  </si>
  <si>
    <t>W07636.74836</t>
  </si>
  <si>
    <t>N3901.91898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</si>
</sst>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mm/dd/yy"/>
    <numFmt numFmtId="166" formatCode="0.0"/>
    <numFmt numFmtId="167" formatCode="0.000"/>
    <numFmt numFmtId="168" formatCode="0.E+00"/>
    <numFmt numFmtId="169" formatCode="0.0E+00"/>
  </numFmts>
  <fonts count="2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b/>
      <vertAlign val="subscript"/>
      <sz val="10"/>
      <color indexed="17"/>
      <name val="Arial"/>
      <family val="2"/>
    </font>
    <font>
      <sz val="8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u val="single"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" fontId="0" fillId="0" borderId="0" xfId="0" applyNumberFormat="1" applyAlignment="1">
      <alignment/>
    </xf>
    <xf numFmtId="21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5" fontId="0" fillId="0" borderId="0" xfId="0" applyNumberFormat="1" applyAlignment="1">
      <alignment/>
    </xf>
    <xf numFmtId="0" fontId="10" fillId="0" borderId="0" xfId="0" applyFont="1" applyAlignment="1">
      <alignment/>
    </xf>
    <xf numFmtId="1" fontId="10" fillId="0" borderId="0" xfId="0" applyNumberFormat="1" applyFont="1" applyAlignment="1">
      <alignment/>
    </xf>
    <xf numFmtId="11" fontId="0" fillId="0" borderId="0" xfId="0" applyNumberFormat="1" applyAlignment="1">
      <alignment/>
    </xf>
    <xf numFmtId="1" fontId="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165" fontId="16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21" fontId="9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0" fontId="4" fillId="0" borderId="0" xfId="0" applyFont="1" applyAlignment="1">
      <alignment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21" fontId="10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6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7" fontId="5" fillId="0" borderId="0" xfId="0" applyNumberFormat="1" applyFont="1" applyAlignment="1">
      <alignment/>
    </xf>
    <xf numFmtId="167" fontId="10" fillId="0" borderId="0" xfId="0" applyNumberFormat="1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21" fontId="9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6" fontId="8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1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7" fontId="2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worksheet" Target="worksheets/sheet1.xml" /><Relationship Id="rId20" Type="http://schemas.openxmlformats.org/officeDocument/2006/relationships/worksheet" Target="worksheets/sheet2.xml" /><Relationship Id="rId21" Type="http://schemas.openxmlformats.org/officeDocument/2006/relationships/worksheet" Target="worksheets/sheet3.xml" /><Relationship Id="rId22" Type="http://schemas.openxmlformats.org/officeDocument/2006/relationships/chartsheet" Target="chartsheets/sheet19.xml" /><Relationship Id="rId23" Type="http://schemas.openxmlformats.org/officeDocument/2006/relationships/chartsheet" Target="chartsheets/sheet20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2000 - MARCH-Atlantic: RF-02 01/08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Data!$D$9:$D$1187</c:f>
              <c:strCache>
                <c:ptCount val="1179"/>
                <c:pt idx="0">
                  <c:v>0.616261601</c:v>
                </c:pt>
                <c:pt idx="1">
                  <c:v>0.616319418</c:v>
                </c:pt>
                <c:pt idx="2">
                  <c:v>0.61643517</c:v>
                </c:pt>
                <c:pt idx="3">
                  <c:v>0.616550922</c:v>
                </c:pt>
                <c:pt idx="4">
                  <c:v>0.616666675</c:v>
                </c:pt>
                <c:pt idx="5">
                  <c:v>0.616782427</c:v>
                </c:pt>
                <c:pt idx="6">
                  <c:v>0.616898119</c:v>
                </c:pt>
                <c:pt idx="7">
                  <c:v>0.617013872</c:v>
                </c:pt>
                <c:pt idx="8">
                  <c:v>0.617129624</c:v>
                </c:pt>
                <c:pt idx="9">
                  <c:v>0.617245376</c:v>
                </c:pt>
                <c:pt idx="10">
                  <c:v>0.617361128</c:v>
                </c:pt>
                <c:pt idx="11">
                  <c:v>0.617476881</c:v>
                </c:pt>
                <c:pt idx="12">
                  <c:v>0.617592573</c:v>
                </c:pt>
                <c:pt idx="13">
                  <c:v>0.617708325</c:v>
                </c:pt>
                <c:pt idx="14">
                  <c:v>0.617824078</c:v>
                </c:pt>
                <c:pt idx="15">
                  <c:v>0.61793983</c:v>
                </c:pt>
                <c:pt idx="16">
                  <c:v>0.618055582</c:v>
                </c:pt>
                <c:pt idx="17">
                  <c:v>0.618171275</c:v>
                </c:pt>
                <c:pt idx="18">
                  <c:v>0.618287027</c:v>
                </c:pt>
                <c:pt idx="19">
                  <c:v>0.618402779</c:v>
                </c:pt>
                <c:pt idx="20">
                  <c:v>0.618518531</c:v>
                </c:pt>
                <c:pt idx="21">
                  <c:v>0.618634284</c:v>
                </c:pt>
                <c:pt idx="22">
                  <c:v>0.618749976</c:v>
                </c:pt>
                <c:pt idx="23">
                  <c:v>0.618865728</c:v>
                </c:pt>
                <c:pt idx="24">
                  <c:v>0.618981481</c:v>
                </c:pt>
                <c:pt idx="25">
                  <c:v>0.619097233</c:v>
                </c:pt>
                <c:pt idx="26">
                  <c:v>0.619212985</c:v>
                </c:pt>
                <c:pt idx="27">
                  <c:v>0.619328678</c:v>
                </c:pt>
                <c:pt idx="28">
                  <c:v>0.61944443</c:v>
                </c:pt>
                <c:pt idx="29">
                  <c:v>0.619560182</c:v>
                </c:pt>
                <c:pt idx="30">
                  <c:v>0.619675934</c:v>
                </c:pt>
                <c:pt idx="31">
                  <c:v>0.619791687</c:v>
                </c:pt>
                <c:pt idx="32">
                  <c:v>0.619907379</c:v>
                </c:pt>
                <c:pt idx="33">
                  <c:v>0.620023131</c:v>
                </c:pt>
                <c:pt idx="34">
                  <c:v>0.620138884</c:v>
                </c:pt>
                <c:pt idx="35">
                  <c:v>0.620254636</c:v>
                </c:pt>
                <c:pt idx="36">
                  <c:v>0.620370388</c:v>
                </c:pt>
                <c:pt idx="37">
                  <c:v>0.62048614</c:v>
                </c:pt>
                <c:pt idx="38">
                  <c:v>0.620601833</c:v>
                </c:pt>
                <c:pt idx="39">
                  <c:v>0.620717585</c:v>
                </c:pt>
                <c:pt idx="40">
                  <c:v>0.620833337</c:v>
                </c:pt>
                <c:pt idx="41">
                  <c:v>0.62094909</c:v>
                </c:pt>
                <c:pt idx="42">
                  <c:v>0.621064842</c:v>
                </c:pt>
                <c:pt idx="43">
                  <c:v>0.621180534</c:v>
                </c:pt>
                <c:pt idx="44">
                  <c:v>0.621296287</c:v>
                </c:pt>
                <c:pt idx="45">
                  <c:v>0.621412039</c:v>
                </c:pt>
                <c:pt idx="46">
                  <c:v>0.621527791</c:v>
                </c:pt>
                <c:pt idx="47">
                  <c:v>0.621643543</c:v>
                </c:pt>
                <c:pt idx="48">
                  <c:v>0.621759236</c:v>
                </c:pt>
                <c:pt idx="49">
                  <c:v>0.621874988</c:v>
                </c:pt>
                <c:pt idx="50">
                  <c:v>0.62199074</c:v>
                </c:pt>
                <c:pt idx="51">
                  <c:v>0.622106493</c:v>
                </c:pt>
                <c:pt idx="52">
                  <c:v>0.622222245</c:v>
                </c:pt>
                <c:pt idx="53">
                  <c:v>0.622337937</c:v>
                </c:pt>
                <c:pt idx="54">
                  <c:v>0.62245369</c:v>
                </c:pt>
                <c:pt idx="55">
                  <c:v>0.622569442</c:v>
                </c:pt>
                <c:pt idx="56">
                  <c:v>0.622685194</c:v>
                </c:pt>
                <c:pt idx="57">
                  <c:v>0.622800946</c:v>
                </c:pt>
                <c:pt idx="58">
                  <c:v>0.622916639</c:v>
                </c:pt>
                <c:pt idx="59">
                  <c:v>0.623032391</c:v>
                </c:pt>
                <c:pt idx="60">
                  <c:v>0.623148143</c:v>
                </c:pt>
                <c:pt idx="61">
                  <c:v>0.623263896</c:v>
                </c:pt>
                <c:pt idx="62">
                  <c:v>0.623379648</c:v>
                </c:pt>
                <c:pt idx="63">
                  <c:v>0.6234954</c:v>
                </c:pt>
                <c:pt idx="64">
                  <c:v>0.623611093</c:v>
                </c:pt>
                <c:pt idx="65">
                  <c:v>0.623726845</c:v>
                </c:pt>
                <c:pt idx="66">
                  <c:v>0.623842597</c:v>
                </c:pt>
                <c:pt idx="67">
                  <c:v>0.623958349</c:v>
                </c:pt>
                <c:pt idx="68">
                  <c:v>0.624074101</c:v>
                </c:pt>
                <c:pt idx="69">
                  <c:v>0.624189794</c:v>
                </c:pt>
                <c:pt idx="70">
                  <c:v>0.624305546</c:v>
                </c:pt>
                <c:pt idx="71">
                  <c:v>0.624421299</c:v>
                </c:pt>
                <c:pt idx="72">
                  <c:v>0.624537051</c:v>
                </c:pt>
                <c:pt idx="73">
                  <c:v>0.624652803</c:v>
                </c:pt>
                <c:pt idx="74">
                  <c:v>0.624768496</c:v>
                </c:pt>
                <c:pt idx="75">
                  <c:v>0.624884248</c:v>
                </c:pt>
                <c:pt idx="76">
                  <c:v>0.625</c:v>
                </c:pt>
                <c:pt idx="77">
                  <c:v>0.625115752</c:v>
                </c:pt>
                <c:pt idx="78">
                  <c:v>0.625231504</c:v>
                </c:pt>
                <c:pt idx="79">
                  <c:v>0.625347197</c:v>
                </c:pt>
                <c:pt idx="80">
                  <c:v>0.625462949</c:v>
                </c:pt>
                <c:pt idx="81">
                  <c:v>0.625578701</c:v>
                </c:pt>
                <c:pt idx="82">
                  <c:v>0.625694454</c:v>
                </c:pt>
                <c:pt idx="83">
                  <c:v>0.625810206</c:v>
                </c:pt>
                <c:pt idx="84">
                  <c:v>0.625925899</c:v>
                </c:pt>
                <c:pt idx="85">
                  <c:v>0.626041651</c:v>
                </c:pt>
                <c:pt idx="86">
                  <c:v>0.626157403</c:v>
                </c:pt>
                <c:pt idx="87">
                  <c:v>0.626273155</c:v>
                </c:pt>
                <c:pt idx="88">
                  <c:v>0.626388907</c:v>
                </c:pt>
                <c:pt idx="89">
                  <c:v>0.6265046</c:v>
                </c:pt>
                <c:pt idx="90">
                  <c:v>0.626620352</c:v>
                </c:pt>
                <c:pt idx="91">
                  <c:v>0.626736104</c:v>
                </c:pt>
                <c:pt idx="92">
                  <c:v>0.626851857</c:v>
                </c:pt>
                <c:pt idx="93">
                  <c:v>0.626967609</c:v>
                </c:pt>
                <c:pt idx="94">
                  <c:v>0.627083361</c:v>
                </c:pt>
                <c:pt idx="95">
                  <c:v>0.627199054</c:v>
                </c:pt>
                <c:pt idx="96">
                  <c:v>0.627314806</c:v>
                </c:pt>
                <c:pt idx="97">
                  <c:v>0.627430558</c:v>
                </c:pt>
                <c:pt idx="98">
                  <c:v>0.62754631</c:v>
                </c:pt>
                <c:pt idx="99">
                  <c:v>0.627662063</c:v>
                </c:pt>
                <c:pt idx="100">
                  <c:v>0.627777755</c:v>
                </c:pt>
                <c:pt idx="101">
                  <c:v>0.627893507</c:v>
                </c:pt>
                <c:pt idx="102">
                  <c:v>0.62800926</c:v>
                </c:pt>
                <c:pt idx="103">
                  <c:v>0.628125012</c:v>
                </c:pt>
                <c:pt idx="104">
                  <c:v>0.628240764</c:v>
                </c:pt>
                <c:pt idx="105">
                  <c:v>0.628356457</c:v>
                </c:pt>
                <c:pt idx="106">
                  <c:v>0.628472209</c:v>
                </c:pt>
                <c:pt idx="107">
                  <c:v>0.628587961</c:v>
                </c:pt>
                <c:pt idx="108">
                  <c:v>0.628703713</c:v>
                </c:pt>
                <c:pt idx="109">
                  <c:v>0.628819466</c:v>
                </c:pt>
                <c:pt idx="110">
                  <c:v>0.628935158</c:v>
                </c:pt>
                <c:pt idx="111">
                  <c:v>0.62905091</c:v>
                </c:pt>
                <c:pt idx="112">
                  <c:v>0.629166663</c:v>
                </c:pt>
                <c:pt idx="113">
                  <c:v>0.629282415</c:v>
                </c:pt>
                <c:pt idx="114">
                  <c:v>0.629398167</c:v>
                </c:pt>
                <c:pt idx="115">
                  <c:v>0.62951386</c:v>
                </c:pt>
                <c:pt idx="116">
                  <c:v>0.629629612</c:v>
                </c:pt>
                <c:pt idx="117">
                  <c:v>0.629745364</c:v>
                </c:pt>
                <c:pt idx="118">
                  <c:v>0.629861116</c:v>
                </c:pt>
                <c:pt idx="119">
                  <c:v>0.629976869</c:v>
                </c:pt>
                <c:pt idx="120">
                  <c:v>0.630092621</c:v>
                </c:pt>
                <c:pt idx="121">
                  <c:v>0.630208313</c:v>
                </c:pt>
                <c:pt idx="122">
                  <c:v>0.630324066</c:v>
                </c:pt>
                <c:pt idx="123">
                  <c:v>0.630439818</c:v>
                </c:pt>
                <c:pt idx="124">
                  <c:v>0.63055557</c:v>
                </c:pt>
                <c:pt idx="125">
                  <c:v>0.630671322</c:v>
                </c:pt>
                <c:pt idx="126">
                  <c:v>0.630787015</c:v>
                </c:pt>
                <c:pt idx="127">
                  <c:v>0.630902767</c:v>
                </c:pt>
                <c:pt idx="128">
                  <c:v>0.631018519</c:v>
                </c:pt>
                <c:pt idx="129">
                  <c:v>0.631134272</c:v>
                </c:pt>
                <c:pt idx="130">
                  <c:v>0.631250024</c:v>
                </c:pt>
                <c:pt idx="131">
                  <c:v>0.631365716</c:v>
                </c:pt>
                <c:pt idx="132">
                  <c:v>0.631481469</c:v>
                </c:pt>
                <c:pt idx="133">
                  <c:v>0.631597221</c:v>
                </c:pt>
                <c:pt idx="134">
                  <c:v>0.631712973</c:v>
                </c:pt>
                <c:pt idx="135">
                  <c:v>0.631828725</c:v>
                </c:pt>
                <c:pt idx="136">
                  <c:v>0.631944418</c:v>
                </c:pt>
                <c:pt idx="137">
                  <c:v>0.63206017</c:v>
                </c:pt>
                <c:pt idx="138">
                  <c:v>0.632175922</c:v>
                </c:pt>
                <c:pt idx="139">
                  <c:v>0.632291675</c:v>
                </c:pt>
                <c:pt idx="140">
                  <c:v>0.632407427</c:v>
                </c:pt>
                <c:pt idx="141">
                  <c:v>0.632523119</c:v>
                </c:pt>
                <c:pt idx="142">
                  <c:v>0.632638872</c:v>
                </c:pt>
                <c:pt idx="143">
                  <c:v>0.632754624</c:v>
                </c:pt>
                <c:pt idx="144">
                  <c:v>0.632870376</c:v>
                </c:pt>
                <c:pt idx="145">
                  <c:v>0.632986128</c:v>
                </c:pt>
                <c:pt idx="146">
                  <c:v>0.633101881</c:v>
                </c:pt>
                <c:pt idx="147">
                  <c:v>0.633217573</c:v>
                </c:pt>
                <c:pt idx="148">
                  <c:v>0.633333325</c:v>
                </c:pt>
                <c:pt idx="149">
                  <c:v>0.633449078</c:v>
                </c:pt>
                <c:pt idx="150">
                  <c:v>0.63356483</c:v>
                </c:pt>
                <c:pt idx="151">
                  <c:v>0.633680582</c:v>
                </c:pt>
                <c:pt idx="152">
                  <c:v>0.633796275</c:v>
                </c:pt>
                <c:pt idx="153">
                  <c:v>0.633912027</c:v>
                </c:pt>
                <c:pt idx="154">
                  <c:v>0.634027779</c:v>
                </c:pt>
                <c:pt idx="155">
                  <c:v>0.634143531</c:v>
                </c:pt>
                <c:pt idx="156">
                  <c:v>0.634259284</c:v>
                </c:pt>
                <c:pt idx="157">
                  <c:v>0.634374976</c:v>
                </c:pt>
                <c:pt idx="158">
                  <c:v>0.634490728</c:v>
                </c:pt>
                <c:pt idx="159">
                  <c:v>0.634606481</c:v>
                </c:pt>
                <c:pt idx="160">
                  <c:v>0.634722233</c:v>
                </c:pt>
                <c:pt idx="161">
                  <c:v>0.634837985</c:v>
                </c:pt>
                <c:pt idx="162">
                  <c:v>0.634953678</c:v>
                </c:pt>
                <c:pt idx="163">
                  <c:v>0.63506943</c:v>
                </c:pt>
                <c:pt idx="164">
                  <c:v>0.635185182</c:v>
                </c:pt>
                <c:pt idx="165">
                  <c:v>0.635300934</c:v>
                </c:pt>
                <c:pt idx="166">
                  <c:v>0.635416687</c:v>
                </c:pt>
                <c:pt idx="167">
                  <c:v>0.635532379</c:v>
                </c:pt>
                <c:pt idx="168">
                  <c:v>0.635648131</c:v>
                </c:pt>
                <c:pt idx="169">
                  <c:v>0.635763884</c:v>
                </c:pt>
                <c:pt idx="170">
                  <c:v>0.635879636</c:v>
                </c:pt>
                <c:pt idx="171">
                  <c:v>0.635995388</c:v>
                </c:pt>
                <c:pt idx="172">
                  <c:v>0.63611114</c:v>
                </c:pt>
                <c:pt idx="173">
                  <c:v>0.636226833</c:v>
                </c:pt>
                <c:pt idx="174">
                  <c:v>0.636342585</c:v>
                </c:pt>
                <c:pt idx="175">
                  <c:v>0.636458337</c:v>
                </c:pt>
                <c:pt idx="176">
                  <c:v>0.63657409</c:v>
                </c:pt>
                <c:pt idx="177">
                  <c:v>0.636689842</c:v>
                </c:pt>
                <c:pt idx="178">
                  <c:v>0.636805534</c:v>
                </c:pt>
                <c:pt idx="179">
                  <c:v>0.636921287</c:v>
                </c:pt>
                <c:pt idx="180">
                  <c:v>0.637037039</c:v>
                </c:pt>
                <c:pt idx="181">
                  <c:v>0.637152791</c:v>
                </c:pt>
                <c:pt idx="182">
                  <c:v>0.637268543</c:v>
                </c:pt>
                <c:pt idx="183">
                  <c:v>0.637384236</c:v>
                </c:pt>
                <c:pt idx="184">
                  <c:v>0.637499988</c:v>
                </c:pt>
                <c:pt idx="185">
                  <c:v>0.63761574</c:v>
                </c:pt>
                <c:pt idx="186">
                  <c:v>0.637731493</c:v>
                </c:pt>
                <c:pt idx="187">
                  <c:v>0.637847245</c:v>
                </c:pt>
                <c:pt idx="188">
                  <c:v>0.637962937</c:v>
                </c:pt>
                <c:pt idx="189">
                  <c:v>0.63807869</c:v>
                </c:pt>
                <c:pt idx="190">
                  <c:v>0.638194442</c:v>
                </c:pt>
                <c:pt idx="191">
                  <c:v>0.638310194</c:v>
                </c:pt>
                <c:pt idx="192">
                  <c:v>0.638425946</c:v>
                </c:pt>
                <c:pt idx="193">
                  <c:v>0.638541639</c:v>
                </c:pt>
                <c:pt idx="194">
                  <c:v>0.638657391</c:v>
                </c:pt>
                <c:pt idx="195">
                  <c:v>0.638773143</c:v>
                </c:pt>
                <c:pt idx="196">
                  <c:v>0.638888896</c:v>
                </c:pt>
                <c:pt idx="197">
                  <c:v>0.639004648</c:v>
                </c:pt>
                <c:pt idx="198">
                  <c:v>0.6391204</c:v>
                </c:pt>
                <c:pt idx="199">
                  <c:v>0.639236093</c:v>
                </c:pt>
                <c:pt idx="200">
                  <c:v>0.639351845</c:v>
                </c:pt>
                <c:pt idx="201">
                  <c:v>0.639467597</c:v>
                </c:pt>
                <c:pt idx="202">
                  <c:v>0.639583349</c:v>
                </c:pt>
                <c:pt idx="203">
                  <c:v>0.639699101</c:v>
                </c:pt>
                <c:pt idx="204">
                  <c:v>0.639814794</c:v>
                </c:pt>
                <c:pt idx="205">
                  <c:v>0.639930546</c:v>
                </c:pt>
                <c:pt idx="206">
                  <c:v>0.640046299</c:v>
                </c:pt>
                <c:pt idx="207">
                  <c:v>0.640162051</c:v>
                </c:pt>
                <c:pt idx="208">
                  <c:v>0.640277803</c:v>
                </c:pt>
                <c:pt idx="209">
                  <c:v>0.640393496</c:v>
                </c:pt>
                <c:pt idx="210">
                  <c:v>0.640509248</c:v>
                </c:pt>
                <c:pt idx="211">
                  <c:v>0.640625</c:v>
                </c:pt>
                <c:pt idx="212">
                  <c:v>0.640740752</c:v>
                </c:pt>
                <c:pt idx="213">
                  <c:v>0.640856504</c:v>
                </c:pt>
                <c:pt idx="214">
                  <c:v>0.640972197</c:v>
                </c:pt>
                <c:pt idx="215">
                  <c:v>0.641087949</c:v>
                </c:pt>
                <c:pt idx="216">
                  <c:v>0.641203701</c:v>
                </c:pt>
                <c:pt idx="217">
                  <c:v>0.641319454</c:v>
                </c:pt>
                <c:pt idx="218">
                  <c:v>0.641435206</c:v>
                </c:pt>
                <c:pt idx="219">
                  <c:v>0.641550899</c:v>
                </c:pt>
                <c:pt idx="220">
                  <c:v>0.641666651</c:v>
                </c:pt>
                <c:pt idx="221">
                  <c:v>0.641782403</c:v>
                </c:pt>
                <c:pt idx="222">
                  <c:v>0.641898155</c:v>
                </c:pt>
                <c:pt idx="223">
                  <c:v>0.642013907</c:v>
                </c:pt>
                <c:pt idx="224">
                  <c:v>0.6421296</c:v>
                </c:pt>
                <c:pt idx="225">
                  <c:v>0.642245352</c:v>
                </c:pt>
                <c:pt idx="226">
                  <c:v>0.642361104</c:v>
                </c:pt>
                <c:pt idx="227">
                  <c:v>0.642476857</c:v>
                </c:pt>
                <c:pt idx="228">
                  <c:v>0.642592609</c:v>
                </c:pt>
                <c:pt idx="229">
                  <c:v>0.642708361</c:v>
                </c:pt>
                <c:pt idx="230">
                  <c:v>0.642824054</c:v>
                </c:pt>
                <c:pt idx="231">
                  <c:v>0.642939806</c:v>
                </c:pt>
                <c:pt idx="232">
                  <c:v>0.643055558</c:v>
                </c:pt>
                <c:pt idx="233">
                  <c:v>0.64317131</c:v>
                </c:pt>
                <c:pt idx="234">
                  <c:v>0.643287063</c:v>
                </c:pt>
                <c:pt idx="235">
                  <c:v>0.643402755</c:v>
                </c:pt>
                <c:pt idx="236">
                  <c:v>0.643518507</c:v>
                </c:pt>
                <c:pt idx="237">
                  <c:v>0.64363426</c:v>
                </c:pt>
                <c:pt idx="238">
                  <c:v>0.643750012</c:v>
                </c:pt>
                <c:pt idx="239">
                  <c:v>0.643865764</c:v>
                </c:pt>
                <c:pt idx="240">
                  <c:v>0.643981457</c:v>
                </c:pt>
                <c:pt idx="241">
                  <c:v>0.644097209</c:v>
                </c:pt>
                <c:pt idx="242">
                  <c:v>0.644212961</c:v>
                </c:pt>
                <c:pt idx="243">
                  <c:v>0.644328713</c:v>
                </c:pt>
                <c:pt idx="244">
                  <c:v>0.644444466</c:v>
                </c:pt>
                <c:pt idx="245">
                  <c:v>0.644560158</c:v>
                </c:pt>
                <c:pt idx="246">
                  <c:v>0.64467591</c:v>
                </c:pt>
                <c:pt idx="247">
                  <c:v>0.644791663</c:v>
                </c:pt>
                <c:pt idx="248">
                  <c:v>0.644907415</c:v>
                </c:pt>
                <c:pt idx="249">
                  <c:v>0.645023167</c:v>
                </c:pt>
                <c:pt idx="250">
                  <c:v>0.64513886</c:v>
                </c:pt>
                <c:pt idx="251">
                  <c:v>0.645254612</c:v>
                </c:pt>
                <c:pt idx="252">
                  <c:v>0.645370364</c:v>
                </c:pt>
                <c:pt idx="253">
                  <c:v>0.645486116</c:v>
                </c:pt>
                <c:pt idx="254">
                  <c:v>0.645601869</c:v>
                </c:pt>
                <c:pt idx="255">
                  <c:v>0.645717621</c:v>
                </c:pt>
                <c:pt idx="256">
                  <c:v>0.645833313</c:v>
                </c:pt>
                <c:pt idx="257">
                  <c:v>0.645949066</c:v>
                </c:pt>
                <c:pt idx="258">
                  <c:v>0.646064818</c:v>
                </c:pt>
                <c:pt idx="259">
                  <c:v>0.64618057</c:v>
                </c:pt>
                <c:pt idx="260">
                  <c:v>0.646296322</c:v>
                </c:pt>
                <c:pt idx="261">
                  <c:v>0.646412015</c:v>
                </c:pt>
                <c:pt idx="262">
                  <c:v>0.646527767</c:v>
                </c:pt>
                <c:pt idx="263">
                  <c:v>0.646643519</c:v>
                </c:pt>
                <c:pt idx="264">
                  <c:v>0.646759272</c:v>
                </c:pt>
                <c:pt idx="265">
                  <c:v>0.646875024</c:v>
                </c:pt>
                <c:pt idx="266">
                  <c:v>0.646990716</c:v>
                </c:pt>
                <c:pt idx="267">
                  <c:v>0.647106469</c:v>
                </c:pt>
                <c:pt idx="268">
                  <c:v>0.647222221</c:v>
                </c:pt>
                <c:pt idx="269">
                  <c:v>0.647337973</c:v>
                </c:pt>
                <c:pt idx="270">
                  <c:v>0.647453725</c:v>
                </c:pt>
                <c:pt idx="271">
                  <c:v>0.647569418</c:v>
                </c:pt>
                <c:pt idx="272">
                  <c:v>0.64768517</c:v>
                </c:pt>
                <c:pt idx="273">
                  <c:v>0.647800922</c:v>
                </c:pt>
                <c:pt idx="274">
                  <c:v>0.647916675</c:v>
                </c:pt>
                <c:pt idx="275">
                  <c:v>0.648032427</c:v>
                </c:pt>
                <c:pt idx="276">
                  <c:v>0.648148119</c:v>
                </c:pt>
                <c:pt idx="277">
                  <c:v>0.648263872</c:v>
                </c:pt>
                <c:pt idx="278">
                  <c:v>0.648379624</c:v>
                </c:pt>
                <c:pt idx="279">
                  <c:v>0.648495376</c:v>
                </c:pt>
                <c:pt idx="280">
                  <c:v>0.648611128</c:v>
                </c:pt>
                <c:pt idx="281">
                  <c:v>0.648726881</c:v>
                </c:pt>
                <c:pt idx="282">
                  <c:v>0.648842573</c:v>
                </c:pt>
                <c:pt idx="283">
                  <c:v>0.648958325</c:v>
                </c:pt>
                <c:pt idx="284">
                  <c:v>0.649074078</c:v>
                </c:pt>
                <c:pt idx="285">
                  <c:v>0.64918983</c:v>
                </c:pt>
                <c:pt idx="286">
                  <c:v>0.649305582</c:v>
                </c:pt>
                <c:pt idx="287">
                  <c:v>0.649421275</c:v>
                </c:pt>
                <c:pt idx="288">
                  <c:v>0.649537027</c:v>
                </c:pt>
                <c:pt idx="289">
                  <c:v>0.649652779</c:v>
                </c:pt>
                <c:pt idx="290">
                  <c:v>0.649768531</c:v>
                </c:pt>
                <c:pt idx="291">
                  <c:v>0.649884284</c:v>
                </c:pt>
                <c:pt idx="292">
                  <c:v>0.649999976</c:v>
                </c:pt>
                <c:pt idx="293">
                  <c:v>0.650115728</c:v>
                </c:pt>
                <c:pt idx="294">
                  <c:v>0.650231481</c:v>
                </c:pt>
                <c:pt idx="295">
                  <c:v>0.650347233</c:v>
                </c:pt>
                <c:pt idx="296">
                  <c:v>0.650462985</c:v>
                </c:pt>
                <c:pt idx="297">
                  <c:v>0.650578678</c:v>
                </c:pt>
                <c:pt idx="298">
                  <c:v>0.65069443</c:v>
                </c:pt>
                <c:pt idx="299">
                  <c:v>0.650810182</c:v>
                </c:pt>
                <c:pt idx="300">
                  <c:v>0.650925934</c:v>
                </c:pt>
                <c:pt idx="301">
                  <c:v>0.651041687</c:v>
                </c:pt>
                <c:pt idx="302">
                  <c:v>0.651157379</c:v>
                </c:pt>
                <c:pt idx="303">
                  <c:v>0.651273131</c:v>
                </c:pt>
                <c:pt idx="304">
                  <c:v>0.651388884</c:v>
                </c:pt>
                <c:pt idx="305">
                  <c:v>0.651504636</c:v>
                </c:pt>
                <c:pt idx="306">
                  <c:v>0.651620388</c:v>
                </c:pt>
                <c:pt idx="307">
                  <c:v>0.65173614</c:v>
                </c:pt>
                <c:pt idx="308">
                  <c:v>0.651851833</c:v>
                </c:pt>
                <c:pt idx="309">
                  <c:v>0.651967585</c:v>
                </c:pt>
                <c:pt idx="310">
                  <c:v>0.652083337</c:v>
                </c:pt>
                <c:pt idx="311">
                  <c:v>0.65219909</c:v>
                </c:pt>
                <c:pt idx="312">
                  <c:v>0.652314842</c:v>
                </c:pt>
                <c:pt idx="313">
                  <c:v>0.652430534</c:v>
                </c:pt>
                <c:pt idx="314">
                  <c:v>0.652546287</c:v>
                </c:pt>
                <c:pt idx="315">
                  <c:v>0.652662039</c:v>
                </c:pt>
                <c:pt idx="316">
                  <c:v>0.652777791</c:v>
                </c:pt>
                <c:pt idx="317">
                  <c:v>0.652893543</c:v>
                </c:pt>
                <c:pt idx="318">
                  <c:v>0.653009236</c:v>
                </c:pt>
                <c:pt idx="319">
                  <c:v>0.653124988</c:v>
                </c:pt>
                <c:pt idx="320">
                  <c:v>0.65324074</c:v>
                </c:pt>
                <c:pt idx="321">
                  <c:v>0.653356493</c:v>
                </c:pt>
                <c:pt idx="322">
                  <c:v>0.653472245</c:v>
                </c:pt>
                <c:pt idx="323">
                  <c:v>0.653587937</c:v>
                </c:pt>
                <c:pt idx="324">
                  <c:v>0.65370369</c:v>
                </c:pt>
                <c:pt idx="325">
                  <c:v>0.653819442</c:v>
                </c:pt>
                <c:pt idx="326">
                  <c:v>0.653935194</c:v>
                </c:pt>
                <c:pt idx="327">
                  <c:v>0.654050946</c:v>
                </c:pt>
                <c:pt idx="328">
                  <c:v>0.654166639</c:v>
                </c:pt>
                <c:pt idx="329">
                  <c:v>0.654282391</c:v>
                </c:pt>
                <c:pt idx="330">
                  <c:v>0.654398143</c:v>
                </c:pt>
                <c:pt idx="331">
                  <c:v>0.654513896</c:v>
                </c:pt>
                <c:pt idx="332">
                  <c:v>0.654629648</c:v>
                </c:pt>
                <c:pt idx="333">
                  <c:v>0.6547454</c:v>
                </c:pt>
                <c:pt idx="334">
                  <c:v>0.654861093</c:v>
                </c:pt>
                <c:pt idx="335">
                  <c:v>0.654976845</c:v>
                </c:pt>
                <c:pt idx="336">
                  <c:v>0.655092597</c:v>
                </c:pt>
                <c:pt idx="337">
                  <c:v>0.655208349</c:v>
                </c:pt>
                <c:pt idx="338">
                  <c:v>0.655324101</c:v>
                </c:pt>
                <c:pt idx="339">
                  <c:v>0.655439794</c:v>
                </c:pt>
                <c:pt idx="340">
                  <c:v>0.655555546</c:v>
                </c:pt>
                <c:pt idx="341">
                  <c:v>0.655671299</c:v>
                </c:pt>
                <c:pt idx="342">
                  <c:v>0.655787051</c:v>
                </c:pt>
                <c:pt idx="343">
                  <c:v>0.655902803</c:v>
                </c:pt>
                <c:pt idx="344">
                  <c:v>0.656018496</c:v>
                </c:pt>
                <c:pt idx="345">
                  <c:v>0.656134248</c:v>
                </c:pt>
                <c:pt idx="346">
                  <c:v>0.65625</c:v>
                </c:pt>
                <c:pt idx="347">
                  <c:v>0.656365752</c:v>
                </c:pt>
                <c:pt idx="348">
                  <c:v>0.656481504</c:v>
                </c:pt>
                <c:pt idx="349">
                  <c:v>0.656597197</c:v>
                </c:pt>
                <c:pt idx="350">
                  <c:v>0.656712949</c:v>
                </c:pt>
                <c:pt idx="351">
                  <c:v>0.656828701</c:v>
                </c:pt>
                <c:pt idx="352">
                  <c:v>0.656944454</c:v>
                </c:pt>
                <c:pt idx="353">
                  <c:v>0.657060206</c:v>
                </c:pt>
                <c:pt idx="354">
                  <c:v>0.657175899</c:v>
                </c:pt>
                <c:pt idx="355">
                  <c:v>0.657291651</c:v>
                </c:pt>
                <c:pt idx="356">
                  <c:v>0.657407403</c:v>
                </c:pt>
                <c:pt idx="357">
                  <c:v>0.657523155</c:v>
                </c:pt>
                <c:pt idx="358">
                  <c:v>0.657638907</c:v>
                </c:pt>
                <c:pt idx="359">
                  <c:v>0.6577546</c:v>
                </c:pt>
                <c:pt idx="360">
                  <c:v>0.657870352</c:v>
                </c:pt>
                <c:pt idx="361">
                  <c:v>0.657986104</c:v>
                </c:pt>
                <c:pt idx="362">
                  <c:v>0.658101857</c:v>
                </c:pt>
                <c:pt idx="363">
                  <c:v>0.658217609</c:v>
                </c:pt>
                <c:pt idx="364">
                  <c:v>0.658333361</c:v>
                </c:pt>
                <c:pt idx="365">
                  <c:v>0.658449054</c:v>
                </c:pt>
                <c:pt idx="366">
                  <c:v>0.658564806</c:v>
                </c:pt>
                <c:pt idx="367">
                  <c:v>0.658680558</c:v>
                </c:pt>
                <c:pt idx="368">
                  <c:v>0.65879631</c:v>
                </c:pt>
                <c:pt idx="369">
                  <c:v>0.658912063</c:v>
                </c:pt>
                <c:pt idx="370">
                  <c:v>0.659027755</c:v>
                </c:pt>
                <c:pt idx="371">
                  <c:v>0.659143507</c:v>
                </c:pt>
                <c:pt idx="372">
                  <c:v>0.65925926</c:v>
                </c:pt>
                <c:pt idx="373">
                  <c:v>0.659375012</c:v>
                </c:pt>
                <c:pt idx="374">
                  <c:v>0.659490764</c:v>
                </c:pt>
                <c:pt idx="375">
                  <c:v>0.659606457</c:v>
                </c:pt>
                <c:pt idx="376">
                  <c:v>0.659722209</c:v>
                </c:pt>
                <c:pt idx="377">
                  <c:v>0.659837961</c:v>
                </c:pt>
                <c:pt idx="378">
                  <c:v>0.659953713</c:v>
                </c:pt>
                <c:pt idx="379">
                  <c:v>0.660069466</c:v>
                </c:pt>
                <c:pt idx="380">
                  <c:v>0.660185158</c:v>
                </c:pt>
                <c:pt idx="381">
                  <c:v>0.66030091</c:v>
                </c:pt>
                <c:pt idx="382">
                  <c:v>0.660416663</c:v>
                </c:pt>
                <c:pt idx="383">
                  <c:v>0.660532415</c:v>
                </c:pt>
                <c:pt idx="384">
                  <c:v>0.660648167</c:v>
                </c:pt>
                <c:pt idx="385">
                  <c:v>0.66076386</c:v>
                </c:pt>
                <c:pt idx="386">
                  <c:v>0.660879612</c:v>
                </c:pt>
                <c:pt idx="387">
                  <c:v>0.660995364</c:v>
                </c:pt>
                <c:pt idx="388">
                  <c:v>0.661111116</c:v>
                </c:pt>
                <c:pt idx="389">
                  <c:v>0.661226869</c:v>
                </c:pt>
                <c:pt idx="390">
                  <c:v>0.661342621</c:v>
                </c:pt>
                <c:pt idx="391">
                  <c:v>0.661458313</c:v>
                </c:pt>
                <c:pt idx="392">
                  <c:v>0.661574066</c:v>
                </c:pt>
                <c:pt idx="393">
                  <c:v>0.661689818</c:v>
                </c:pt>
                <c:pt idx="394">
                  <c:v>0.66180557</c:v>
                </c:pt>
                <c:pt idx="395">
                  <c:v>0.661921322</c:v>
                </c:pt>
                <c:pt idx="396">
                  <c:v>0.662037015</c:v>
                </c:pt>
                <c:pt idx="397">
                  <c:v>0.662152767</c:v>
                </c:pt>
                <c:pt idx="398">
                  <c:v>0.662268519</c:v>
                </c:pt>
                <c:pt idx="399">
                  <c:v>0.662384272</c:v>
                </c:pt>
                <c:pt idx="400">
                  <c:v>0.662500024</c:v>
                </c:pt>
                <c:pt idx="401">
                  <c:v>0.662615716</c:v>
                </c:pt>
                <c:pt idx="402">
                  <c:v>0.662731469</c:v>
                </c:pt>
                <c:pt idx="403">
                  <c:v>0.662847221</c:v>
                </c:pt>
                <c:pt idx="404">
                  <c:v>0.662962973</c:v>
                </c:pt>
                <c:pt idx="405">
                  <c:v>0.663078725</c:v>
                </c:pt>
                <c:pt idx="406">
                  <c:v>0.663194418</c:v>
                </c:pt>
                <c:pt idx="407">
                  <c:v>0.66331017</c:v>
                </c:pt>
                <c:pt idx="408">
                  <c:v>0.663425922</c:v>
                </c:pt>
                <c:pt idx="409">
                  <c:v>0.663541675</c:v>
                </c:pt>
                <c:pt idx="410">
                  <c:v>0.663657427</c:v>
                </c:pt>
                <c:pt idx="411">
                  <c:v>0.663773119</c:v>
                </c:pt>
                <c:pt idx="412">
                  <c:v>0.663888872</c:v>
                </c:pt>
                <c:pt idx="413">
                  <c:v>0.664004624</c:v>
                </c:pt>
                <c:pt idx="414">
                  <c:v>0.664120376</c:v>
                </c:pt>
                <c:pt idx="415">
                  <c:v>0.664236128</c:v>
                </c:pt>
                <c:pt idx="416">
                  <c:v>0.664351881</c:v>
                </c:pt>
                <c:pt idx="417">
                  <c:v>0.664467573</c:v>
                </c:pt>
                <c:pt idx="418">
                  <c:v>0.664583325</c:v>
                </c:pt>
                <c:pt idx="419">
                  <c:v>0.664699078</c:v>
                </c:pt>
                <c:pt idx="420">
                  <c:v>0.66481483</c:v>
                </c:pt>
                <c:pt idx="421">
                  <c:v>0.664930582</c:v>
                </c:pt>
                <c:pt idx="422">
                  <c:v>0.665046275</c:v>
                </c:pt>
                <c:pt idx="423">
                  <c:v>0.665162027</c:v>
                </c:pt>
                <c:pt idx="424">
                  <c:v>0.665277779</c:v>
                </c:pt>
                <c:pt idx="425">
                  <c:v>0.665393531</c:v>
                </c:pt>
                <c:pt idx="426">
                  <c:v>0.665509284</c:v>
                </c:pt>
                <c:pt idx="427">
                  <c:v>0.665624976</c:v>
                </c:pt>
                <c:pt idx="428">
                  <c:v>0.665740728</c:v>
                </c:pt>
                <c:pt idx="429">
                  <c:v>0.665856481</c:v>
                </c:pt>
                <c:pt idx="430">
                  <c:v>0.665972233</c:v>
                </c:pt>
                <c:pt idx="431">
                  <c:v>0.666087985</c:v>
                </c:pt>
                <c:pt idx="432">
                  <c:v>0.666203678</c:v>
                </c:pt>
                <c:pt idx="433">
                  <c:v>0.66631943</c:v>
                </c:pt>
                <c:pt idx="434">
                  <c:v>0.666435182</c:v>
                </c:pt>
                <c:pt idx="435">
                  <c:v>0.666550934</c:v>
                </c:pt>
                <c:pt idx="436">
                  <c:v>0.666666687</c:v>
                </c:pt>
                <c:pt idx="437">
                  <c:v>0.666782379</c:v>
                </c:pt>
                <c:pt idx="438">
                  <c:v>0.666898131</c:v>
                </c:pt>
                <c:pt idx="439">
                  <c:v>0.667013884</c:v>
                </c:pt>
                <c:pt idx="440">
                  <c:v>0.667129636</c:v>
                </c:pt>
                <c:pt idx="441">
                  <c:v>0.667245388</c:v>
                </c:pt>
                <c:pt idx="442">
                  <c:v>0.66736114</c:v>
                </c:pt>
                <c:pt idx="443">
                  <c:v>0.667476833</c:v>
                </c:pt>
                <c:pt idx="444">
                  <c:v>0.667592585</c:v>
                </c:pt>
                <c:pt idx="445">
                  <c:v>0.667708337</c:v>
                </c:pt>
                <c:pt idx="446">
                  <c:v>0.66782409</c:v>
                </c:pt>
                <c:pt idx="447">
                  <c:v>0.667939842</c:v>
                </c:pt>
                <c:pt idx="448">
                  <c:v>0.668055534</c:v>
                </c:pt>
                <c:pt idx="449">
                  <c:v>0.668171287</c:v>
                </c:pt>
                <c:pt idx="450">
                  <c:v>0.668287039</c:v>
                </c:pt>
                <c:pt idx="451">
                  <c:v>0.668402791</c:v>
                </c:pt>
                <c:pt idx="452">
                  <c:v>0.668518543</c:v>
                </c:pt>
                <c:pt idx="453">
                  <c:v>0.668634236</c:v>
                </c:pt>
                <c:pt idx="454">
                  <c:v>0.668749988</c:v>
                </c:pt>
                <c:pt idx="455">
                  <c:v>0.66886574</c:v>
                </c:pt>
                <c:pt idx="456">
                  <c:v>0.668981493</c:v>
                </c:pt>
                <c:pt idx="457">
                  <c:v>0.669097245</c:v>
                </c:pt>
                <c:pt idx="458">
                  <c:v>0.669212937</c:v>
                </c:pt>
                <c:pt idx="459">
                  <c:v>0.66932869</c:v>
                </c:pt>
                <c:pt idx="460">
                  <c:v>0.669444442</c:v>
                </c:pt>
                <c:pt idx="461">
                  <c:v>0.669560194</c:v>
                </c:pt>
                <c:pt idx="462">
                  <c:v>0.669675946</c:v>
                </c:pt>
                <c:pt idx="463">
                  <c:v>0.669791639</c:v>
                </c:pt>
                <c:pt idx="464">
                  <c:v>0.669907391</c:v>
                </c:pt>
                <c:pt idx="465">
                  <c:v>0.670023143</c:v>
                </c:pt>
                <c:pt idx="466">
                  <c:v>0.670138896</c:v>
                </c:pt>
                <c:pt idx="467">
                  <c:v>0.670254648</c:v>
                </c:pt>
                <c:pt idx="468">
                  <c:v>0.6703704</c:v>
                </c:pt>
                <c:pt idx="469">
                  <c:v>0.670486093</c:v>
                </c:pt>
                <c:pt idx="470">
                  <c:v>0.670601845</c:v>
                </c:pt>
                <c:pt idx="471">
                  <c:v>0.670717597</c:v>
                </c:pt>
                <c:pt idx="472">
                  <c:v>0.670833349</c:v>
                </c:pt>
                <c:pt idx="473">
                  <c:v>0.670949101</c:v>
                </c:pt>
                <c:pt idx="474">
                  <c:v>0.671064794</c:v>
                </c:pt>
                <c:pt idx="475">
                  <c:v>0.671180546</c:v>
                </c:pt>
                <c:pt idx="476">
                  <c:v>0.671296299</c:v>
                </c:pt>
                <c:pt idx="477">
                  <c:v>0.671412051</c:v>
                </c:pt>
                <c:pt idx="478">
                  <c:v>0.671527803</c:v>
                </c:pt>
                <c:pt idx="479">
                  <c:v>0.671643496</c:v>
                </c:pt>
                <c:pt idx="480">
                  <c:v>0.671759248</c:v>
                </c:pt>
                <c:pt idx="481">
                  <c:v>0.671875</c:v>
                </c:pt>
                <c:pt idx="482">
                  <c:v>0.671990752</c:v>
                </c:pt>
                <c:pt idx="483">
                  <c:v>0.672106504</c:v>
                </c:pt>
                <c:pt idx="484">
                  <c:v>0.672222197</c:v>
                </c:pt>
                <c:pt idx="485">
                  <c:v>0.672337949</c:v>
                </c:pt>
                <c:pt idx="486">
                  <c:v>0.672453701</c:v>
                </c:pt>
                <c:pt idx="487">
                  <c:v>0.672569454</c:v>
                </c:pt>
                <c:pt idx="488">
                  <c:v>0.672685206</c:v>
                </c:pt>
                <c:pt idx="489">
                  <c:v>0.672800899</c:v>
                </c:pt>
                <c:pt idx="490">
                  <c:v>0.672916651</c:v>
                </c:pt>
                <c:pt idx="491">
                  <c:v>0.673032403</c:v>
                </c:pt>
                <c:pt idx="492">
                  <c:v>0.673148155</c:v>
                </c:pt>
                <c:pt idx="493">
                  <c:v>0.673263907</c:v>
                </c:pt>
                <c:pt idx="494">
                  <c:v>0.6733796</c:v>
                </c:pt>
                <c:pt idx="495">
                  <c:v>0.673495352</c:v>
                </c:pt>
                <c:pt idx="496">
                  <c:v>0.673611104</c:v>
                </c:pt>
                <c:pt idx="497">
                  <c:v>0.673726857</c:v>
                </c:pt>
                <c:pt idx="498">
                  <c:v>0.673842609</c:v>
                </c:pt>
                <c:pt idx="499">
                  <c:v>0.673958361</c:v>
                </c:pt>
                <c:pt idx="500">
                  <c:v>0.674074054</c:v>
                </c:pt>
                <c:pt idx="501">
                  <c:v>0.674189806</c:v>
                </c:pt>
                <c:pt idx="502">
                  <c:v>0.674305558</c:v>
                </c:pt>
                <c:pt idx="503">
                  <c:v>0.67442131</c:v>
                </c:pt>
                <c:pt idx="504">
                  <c:v>0.674537063</c:v>
                </c:pt>
                <c:pt idx="505">
                  <c:v>0.674652755</c:v>
                </c:pt>
                <c:pt idx="506">
                  <c:v>0.674768507</c:v>
                </c:pt>
                <c:pt idx="507">
                  <c:v>0.67488426</c:v>
                </c:pt>
                <c:pt idx="508">
                  <c:v>0.675000012</c:v>
                </c:pt>
                <c:pt idx="509">
                  <c:v>0.675115764</c:v>
                </c:pt>
                <c:pt idx="510">
                  <c:v>0.675231457</c:v>
                </c:pt>
                <c:pt idx="511">
                  <c:v>0.675347209</c:v>
                </c:pt>
                <c:pt idx="512">
                  <c:v>0.675462961</c:v>
                </c:pt>
                <c:pt idx="513">
                  <c:v>0.675578713</c:v>
                </c:pt>
                <c:pt idx="514">
                  <c:v>0.675694466</c:v>
                </c:pt>
                <c:pt idx="515">
                  <c:v>0.675810158</c:v>
                </c:pt>
                <c:pt idx="516">
                  <c:v>0.67592591</c:v>
                </c:pt>
                <c:pt idx="517">
                  <c:v>0.676041663</c:v>
                </c:pt>
                <c:pt idx="518">
                  <c:v>0.676157415</c:v>
                </c:pt>
                <c:pt idx="519">
                  <c:v>0.676273167</c:v>
                </c:pt>
                <c:pt idx="520">
                  <c:v>0.67638886</c:v>
                </c:pt>
                <c:pt idx="521">
                  <c:v>0.676504612</c:v>
                </c:pt>
                <c:pt idx="522">
                  <c:v>0.676620364</c:v>
                </c:pt>
                <c:pt idx="523">
                  <c:v>0.676736116</c:v>
                </c:pt>
                <c:pt idx="524">
                  <c:v>0.676851869</c:v>
                </c:pt>
                <c:pt idx="525">
                  <c:v>0.676967621</c:v>
                </c:pt>
                <c:pt idx="526">
                  <c:v>0.677083313</c:v>
                </c:pt>
                <c:pt idx="527">
                  <c:v>0.677199066</c:v>
                </c:pt>
                <c:pt idx="528">
                  <c:v>0.677314818</c:v>
                </c:pt>
                <c:pt idx="529">
                  <c:v>0.67743057</c:v>
                </c:pt>
                <c:pt idx="530">
                  <c:v>0.677546322</c:v>
                </c:pt>
                <c:pt idx="531">
                  <c:v>0.677662015</c:v>
                </c:pt>
                <c:pt idx="532">
                  <c:v>0.677777767</c:v>
                </c:pt>
                <c:pt idx="533">
                  <c:v>0.677893519</c:v>
                </c:pt>
                <c:pt idx="534">
                  <c:v>0.678009272</c:v>
                </c:pt>
                <c:pt idx="535">
                  <c:v>0.678125024</c:v>
                </c:pt>
                <c:pt idx="536">
                  <c:v>0.678240716</c:v>
                </c:pt>
                <c:pt idx="537">
                  <c:v>0.678356469</c:v>
                </c:pt>
                <c:pt idx="538">
                  <c:v>0.678472221</c:v>
                </c:pt>
                <c:pt idx="539">
                  <c:v>0.678587973</c:v>
                </c:pt>
                <c:pt idx="540">
                  <c:v>0.678703725</c:v>
                </c:pt>
                <c:pt idx="541">
                  <c:v>0.678819418</c:v>
                </c:pt>
                <c:pt idx="542">
                  <c:v>0.67893517</c:v>
                </c:pt>
                <c:pt idx="543">
                  <c:v>0.679050922</c:v>
                </c:pt>
                <c:pt idx="544">
                  <c:v>0.679166675</c:v>
                </c:pt>
                <c:pt idx="545">
                  <c:v>0.679282427</c:v>
                </c:pt>
                <c:pt idx="546">
                  <c:v>0.679398119</c:v>
                </c:pt>
                <c:pt idx="547">
                  <c:v>0.679513872</c:v>
                </c:pt>
                <c:pt idx="548">
                  <c:v>0.679629624</c:v>
                </c:pt>
                <c:pt idx="549">
                  <c:v>0.679745376</c:v>
                </c:pt>
                <c:pt idx="550">
                  <c:v>0.679861128</c:v>
                </c:pt>
                <c:pt idx="551">
                  <c:v>0.679976881</c:v>
                </c:pt>
                <c:pt idx="552">
                  <c:v>0.680092573</c:v>
                </c:pt>
                <c:pt idx="553">
                  <c:v>0.680208325</c:v>
                </c:pt>
                <c:pt idx="554">
                  <c:v>0.680324078</c:v>
                </c:pt>
                <c:pt idx="555">
                  <c:v>0.68043983</c:v>
                </c:pt>
                <c:pt idx="556">
                  <c:v>0.680555582</c:v>
                </c:pt>
                <c:pt idx="557">
                  <c:v>0.680671275</c:v>
                </c:pt>
                <c:pt idx="558">
                  <c:v>0.680787027</c:v>
                </c:pt>
                <c:pt idx="559">
                  <c:v>0.680902779</c:v>
                </c:pt>
                <c:pt idx="560">
                  <c:v>0.681018531</c:v>
                </c:pt>
                <c:pt idx="561">
                  <c:v>0.681134284</c:v>
                </c:pt>
                <c:pt idx="562">
                  <c:v>0.681249976</c:v>
                </c:pt>
                <c:pt idx="563">
                  <c:v>0.681365728</c:v>
                </c:pt>
                <c:pt idx="564">
                  <c:v>0.681481481</c:v>
                </c:pt>
                <c:pt idx="565">
                  <c:v>0.681597233</c:v>
                </c:pt>
                <c:pt idx="566">
                  <c:v>0.681712985</c:v>
                </c:pt>
                <c:pt idx="567">
                  <c:v>0.681828678</c:v>
                </c:pt>
                <c:pt idx="568">
                  <c:v>0.68194443</c:v>
                </c:pt>
                <c:pt idx="569">
                  <c:v>0.682060182</c:v>
                </c:pt>
                <c:pt idx="570">
                  <c:v>0.682175934</c:v>
                </c:pt>
                <c:pt idx="571">
                  <c:v>0.682291687</c:v>
                </c:pt>
                <c:pt idx="572">
                  <c:v>0.682407379</c:v>
                </c:pt>
                <c:pt idx="573">
                  <c:v>0.682523131</c:v>
                </c:pt>
                <c:pt idx="574">
                  <c:v>0.682638884</c:v>
                </c:pt>
                <c:pt idx="575">
                  <c:v>0.682754636</c:v>
                </c:pt>
                <c:pt idx="576">
                  <c:v>0.682870388</c:v>
                </c:pt>
                <c:pt idx="577">
                  <c:v>0.68298614</c:v>
                </c:pt>
                <c:pt idx="578">
                  <c:v>0.683101833</c:v>
                </c:pt>
                <c:pt idx="579">
                  <c:v>0.683217585</c:v>
                </c:pt>
                <c:pt idx="580">
                  <c:v>0.683333337</c:v>
                </c:pt>
                <c:pt idx="581">
                  <c:v>0.68344909</c:v>
                </c:pt>
                <c:pt idx="582">
                  <c:v>0.683564842</c:v>
                </c:pt>
                <c:pt idx="583">
                  <c:v>0.683680534</c:v>
                </c:pt>
                <c:pt idx="584">
                  <c:v>0.683796287</c:v>
                </c:pt>
                <c:pt idx="585">
                  <c:v>0.683912039</c:v>
                </c:pt>
                <c:pt idx="586">
                  <c:v>0.684027791</c:v>
                </c:pt>
                <c:pt idx="587">
                  <c:v>0.684143543</c:v>
                </c:pt>
                <c:pt idx="588">
                  <c:v>0.684259236</c:v>
                </c:pt>
                <c:pt idx="589">
                  <c:v>0.684374988</c:v>
                </c:pt>
                <c:pt idx="590">
                  <c:v>0.68449074</c:v>
                </c:pt>
                <c:pt idx="591">
                  <c:v>0.684606493</c:v>
                </c:pt>
                <c:pt idx="592">
                  <c:v>0.684722245</c:v>
                </c:pt>
                <c:pt idx="593">
                  <c:v>0.684837937</c:v>
                </c:pt>
                <c:pt idx="594">
                  <c:v>0.68495369</c:v>
                </c:pt>
                <c:pt idx="595">
                  <c:v>0.685069442</c:v>
                </c:pt>
                <c:pt idx="596">
                  <c:v>0.685185194</c:v>
                </c:pt>
                <c:pt idx="597">
                  <c:v>0.685300946</c:v>
                </c:pt>
                <c:pt idx="598">
                  <c:v>0.685416639</c:v>
                </c:pt>
                <c:pt idx="599">
                  <c:v>0.685532391</c:v>
                </c:pt>
                <c:pt idx="600">
                  <c:v>0.685648143</c:v>
                </c:pt>
                <c:pt idx="601">
                  <c:v>0.685763896</c:v>
                </c:pt>
                <c:pt idx="602">
                  <c:v>0.685879648</c:v>
                </c:pt>
                <c:pt idx="603">
                  <c:v>0.6859954</c:v>
                </c:pt>
                <c:pt idx="604">
                  <c:v>0.686111093</c:v>
                </c:pt>
                <c:pt idx="605">
                  <c:v>0.686226845</c:v>
                </c:pt>
                <c:pt idx="606">
                  <c:v>0.686342597</c:v>
                </c:pt>
                <c:pt idx="607">
                  <c:v>0.686458349</c:v>
                </c:pt>
                <c:pt idx="608">
                  <c:v>0.686574101</c:v>
                </c:pt>
                <c:pt idx="609">
                  <c:v>0.686689794</c:v>
                </c:pt>
                <c:pt idx="610">
                  <c:v>0.686805546</c:v>
                </c:pt>
                <c:pt idx="611">
                  <c:v>0.686921299</c:v>
                </c:pt>
                <c:pt idx="612">
                  <c:v>0.687037051</c:v>
                </c:pt>
                <c:pt idx="613">
                  <c:v>0.687152803</c:v>
                </c:pt>
                <c:pt idx="614">
                  <c:v>0.687268496</c:v>
                </c:pt>
                <c:pt idx="615">
                  <c:v>0.687384248</c:v>
                </c:pt>
                <c:pt idx="616">
                  <c:v>0.6875</c:v>
                </c:pt>
                <c:pt idx="617">
                  <c:v>0.687615752</c:v>
                </c:pt>
                <c:pt idx="618">
                  <c:v>0.687731504</c:v>
                </c:pt>
                <c:pt idx="619">
                  <c:v>0.687847197</c:v>
                </c:pt>
                <c:pt idx="620">
                  <c:v>0.687962949</c:v>
                </c:pt>
                <c:pt idx="621">
                  <c:v>0.688078701</c:v>
                </c:pt>
                <c:pt idx="622">
                  <c:v>0.688194454</c:v>
                </c:pt>
                <c:pt idx="623">
                  <c:v>0.688310206</c:v>
                </c:pt>
                <c:pt idx="624">
                  <c:v>0.688425899</c:v>
                </c:pt>
                <c:pt idx="625">
                  <c:v>0.688541651</c:v>
                </c:pt>
                <c:pt idx="626">
                  <c:v>0.688657403</c:v>
                </c:pt>
                <c:pt idx="627">
                  <c:v>0.688773155</c:v>
                </c:pt>
                <c:pt idx="628">
                  <c:v>0.688888907</c:v>
                </c:pt>
                <c:pt idx="629">
                  <c:v>0.6890046</c:v>
                </c:pt>
                <c:pt idx="630">
                  <c:v>0.689120352</c:v>
                </c:pt>
                <c:pt idx="631">
                  <c:v>0.689236104</c:v>
                </c:pt>
                <c:pt idx="632">
                  <c:v>0.689351857</c:v>
                </c:pt>
                <c:pt idx="633">
                  <c:v>0.689467609</c:v>
                </c:pt>
                <c:pt idx="634">
                  <c:v>0.689583361</c:v>
                </c:pt>
                <c:pt idx="635">
                  <c:v>0.689699054</c:v>
                </c:pt>
                <c:pt idx="636">
                  <c:v>0.689814806</c:v>
                </c:pt>
                <c:pt idx="637">
                  <c:v>0.689930558</c:v>
                </c:pt>
                <c:pt idx="638">
                  <c:v>0.69004631</c:v>
                </c:pt>
                <c:pt idx="639">
                  <c:v>0.690162063</c:v>
                </c:pt>
                <c:pt idx="640">
                  <c:v>0.690277755</c:v>
                </c:pt>
                <c:pt idx="641">
                  <c:v>0.690393507</c:v>
                </c:pt>
                <c:pt idx="642">
                  <c:v>0.69050926</c:v>
                </c:pt>
                <c:pt idx="643">
                  <c:v>0.690625012</c:v>
                </c:pt>
                <c:pt idx="644">
                  <c:v>0.690740764</c:v>
                </c:pt>
                <c:pt idx="645">
                  <c:v>0.690856457</c:v>
                </c:pt>
                <c:pt idx="646">
                  <c:v>0.690972209</c:v>
                </c:pt>
                <c:pt idx="647">
                  <c:v>0.691087961</c:v>
                </c:pt>
                <c:pt idx="648">
                  <c:v>0.691203713</c:v>
                </c:pt>
                <c:pt idx="649">
                  <c:v>0.691319466</c:v>
                </c:pt>
                <c:pt idx="650">
                  <c:v>0.691435158</c:v>
                </c:pt>
                <c:pt idx="651">
                  <c:v>0.69155091</c:v>
                </c:pt>
                <c:pt idx="652">
                  <c:v>0.691666663</c:v>
                </c:pt>
                <c:pt idx="653">
                  <c:v>0.691782415</c:v>
                </c:pt>
                <c:pt idx="654">
                  <c:v>0.691898167</c:v>
                </c:pt>
                <c:pt idx="655">
                  <c:v>0.69201386</c:v>
                </c:pt>
                <c:pt idx="656">
                  <c:v>0.692129612</c:v>
                </c:pt>
                <c:pt idx="657">
                  <c:v>0.692245364</c:v>
                </c:pt>
                <c:pt idx="658">
                  <c:v>0.692361116</c:v>
                </c:pt>
                <c:pt idx="659">
                  <c:v>0.692476869</c:v>
                </c:pt>
                <c:pt idx="660">
                  <c:v>0.692592621</c:v>
                </c:pt>
                <c:pt idx="661">
                  <c:v>0.692708313</c:v>
                </c:pt>
                <c:pt idx="662">
                  <c:v>0.692824066</c:v>
                </c:pt>
                <c:pt idx="663">
                  <c:v>0.692939818</c:v>
                </c:pt>
                <c:pt idx="664">
                  <c:v>0.69305557</c:v>
                </c:pt>
                <c:pt idx="665">
                  <c:v>0.693171322</c:v>
                </c:pt>
                <c:pt idx="666">
                  <c:v>0.693287015</c:v>
                </c:pt>
                <c:pt idx="667">
                  <c:v>0.693402767</c:v>
                </c:pt>
                <c:pt idx="668">
                  <c:v>0.693518519</c:v>
                </c:pt>
                <c:pt idx="669">
                  <c:v>0.693634272</c:v>
                </c:pt>
                <c:pt idx="670">
                  <c:v>0.693750024</c:v>
                </c:pt>
                <c:pt idx="671">
                  <c:v>0.693865716</c:v>
                </c:pt>
                <c:pt idx="672">
                  <c:v>0.693981469</c:v>
                </c:pt>
                <c:pt idx="673">
                  <c:v>0.694097221</c:v>
                </c:pt>
                <c:pt idx="674">
                  <c:v>0.694212973</c:v>
                </c:pt>
                <c:pt idx="675">
                  <c:v>0.694328725</c:v>
                </c:pt>
                <c:pt idx="676">
                  <c:v>0.694444418</c:v>
                </c:pt>
                <c:pt idx="677">
                  <c:v>0.69456017</c:v>
                </c:pt>
                <c:pt idx="678">
                  <c:v>0.694675922</c:v>
                </c:pt>
                <c:pt idx="679">
                  <c:v>0.694791675</c:v>
                </c:pt>
                <c:pt idx="680">
                  <c:v>0.694907427</c:v>
                </c:pt>
                <c:pt idx="681">
                  <c:v>0.695023119</c:v>
                </c:pt>
                <c:pt idx="682">
                  <c:v>0.695138872</c:v>
                </c:pt>
                <c:pt idx="683">
                  <c:v>0.695254624</c:v>
                </c:pt>
                <c:pt idx="684">
                  <c:v>0.695370376</c:v>
                </c:pt>
                <c:pt idx="685">
                  <c:v>0.695486128</c:v>
                </c:pt>
                <c:pt idx="686">
                  <c:v>0.695601881</c:v>
                </c:pt>
                <c:pt idx="687">
                  <c:v>0.695717573</c:v>
                </c:pt>
                <c:pt idx="688">
                  <c:v>0.695833325</c:v>
                </c:pt>
                <c:pt idx="689">
                  <c:v>0.695949078</c:v>
                </c:pt>
                <c:pt idx="690">
                  <c:v>0.69606483</c:v>
                </c:pt>
                <c:pt idx="691">
                  <c:v>0.696180582</c:v>
                </c:pt>
                <c:pt idx="692">
                  <c:v>0.696296275</c:v>
                </c:pt>
                <c:pt idx="693">
                  <c:v>0.696412027</c:v>
                </c:pt>
                <c:pt idx="694">
                  <c:v>0.696527779</c:v>
                </c:pt>
                <c:pt idx="695">
                  <c:v>0.696643531</c:v>
                </c:pt>
                <c:pt idx="696">
                  <c:v>0.696759284</c:v>
                </c:pt>
                <c:pt idx="697">
                  <c:v>0.696874976</c:v>
                </c:pt>
                <c:pt idx="698">
                  <c:v>0.696990728</c:v>
                </c:pt>
                <c:pt idx="699">
                  <c:v>0.697106481</c:v>
                </c:pt>
                <c:pt idx="700">
                  <c:v>0.697222233</c:v>
                </c:pt>
                <c:pt idx="701">
                  <c:v>0.697337985</c:v>
                </c:pt>
                <c:pt idx="702">
                  <c:v>0.697453678</c:v>
                </c:pt>
                <c:pt idx="703">
                  <c:v>0.69756943</c:v>
                </c:pt>
                <c:pt idx="704">
                  <c:v>0.697685182</c:v>
                </c:pt>
                <c:pt idx="705">
                  <c:v>0.697800934</c:v>
                </c:pt>
                <c:pt idx="706">
                  <c:v>0.697916687</c:v>
                </c:pt>
                <c:pt idx="707">
                  <c:v>0.698032379</c:v>
                </c:pt>
                <c:pt idx="708">
                  <c:v>0.698148131</c:v>
                </c:pt>
                <c:pt idx="709">
                  <c:v>0.698263884</c:v>
                </c:pt>
                <c:pt idx="710">
                  <c:v>0.698379636</c:v>
                </c:pt>
                <c:pt idx="711">
                  <c:v>0.698495388</c:v>
                </c:pt>
                <c:pt idx="712">
                  <c:v>0.69861114</c:v>
                </c:pt>
                <c:pt idx="713">
                  <c:v>0.698726833</c:v>
                </c:pt>
                <c:pt idx="714">
                  <c:v>0.698842585</c:v>
                </c:pt>
                <c:pt idx="715">
                  <c:v>0.698958337</c:v>
                </c:pt>
                <c:pt idx="716">
                  <c:v>0.69907409</c:v>
                </c:pt>
                <c:pt idx="717">
                  <c:v>0.699189842</c:v>
                </c:pt>
                <c:pt idx="718">
                  <c:v>0.699305534</c:v>
                </c:pt>
                <c:pt idx="719">
                  <c:v>0.699421287</c:v>
                </c:pt>
                <c:pt idx="720">
                  <c:v>0.699537039</c:v>
                </c:pt>
                <c:pt idx="721">
                  <c:v>0.699652791</c:v>
                </c:pt>
                <c:pt idx="722">
                  <c:v>0.699768543</c:v>
                </c:pt>
                <c:pt idx="723">
                  <c:v>0.699884236</c:v>
                </c:pt>
                <c:pt idx="724">
                  <c:v>0.699999988</c:v>
                </c:pt>
                <c:pt idx="725">
                  <c:v>0.70011574</c:v>
                </c:pt>
                <c:pt idx="726">
                  <c:v>0.700231493</c:v>
                </c:pt>
                <c:pt idx="727">
                  <c:v>0.700347245</c:v>
                </c:pt>
                <c:pt idx="728">
                  <c:v>0.700462937</c:v>
                </c:pt>
                <c:pt idx="729">
                  <c:v>0.70057869</c:v>
                </c:pt>
                <c:pt idx="730">
                  <c:v>0.700694442</c:v>
                </c:pt>
                <c:pt idx="731">
                  <c:v>0.700810194</c:v>
                </c:pt>
                <c:pt idx="732">
                  <c:v>0.700925946</c:v>
                </c:pt>
                <c:pt idx="733">
                  <c:v>0.701041639</c:v>
                </c:pt>
                <c:pt idx="734">
                  <c:v>0.701157391</c:v>
                </c:pt>
                <c:pt idx="735">
                  <c:v>0.701273143</c:v>
                </c:pt>
                <c:pt idx="736">
                  <c:v>0.701388896</c:v>
                </c:pt>
                <c:pt idx="737">
                  <c:v>0.701504648</c:v>
                </c:pt>
                <c:pt idx="738">
                  <c:v>0.7016204</c:v>
                </c:pt>
                <c:pt idx="739">
                  <c:v>0.701736093</c:v>
                </c:pt>
                <c:pt idx="740">
                  <c:v>0.701851845</c:v>
                </c:pt>
                <c:pt idx="741">
                  <c:v>0.701967597</c:v>
                </c:pt>
                <c:pt idx="742">
                  <c:v>0.702083349</c:v>
                </c:pt>
                <c:pt idx="743">
                  <c:v>0.702199101</c:v>
                </c:pt>
                <c:pt idx="744">
                  <c:v>0.702314794</c:v>
                </c:pt>
                <c:pt idx="745">
                  <c:v>0.702430546</c:v>
                </c:pt>
                <c:pt idx="746">
                  <c:v>0.702546299</c:v>
                </c:pt>
                <c:pt idx="747">
                  <c:v>0.702662051</c:v>
                </c:pt>
                <c:pt idx="748">
                  <c:v>0.702777803</c:v>
                </c:pt>
                <c:pt idx="749">
                  <c:v>0.702893496</c:v>
                </c:pt>
                <c:pt idx="750">
                  <c:v>0.703009248</c:v>
                </c:pt>
                <c:pt idx="751">
                  <c:v>0.703125</c:v>
                </c:pt>
                <c:pt idx="752">
                  <c:v>0.703240752</c:v>
                </c:pt>
                <c:pt idx="753">
                  <c:v>0.703356504</c:v>
                </c:pt>
                <c:pt idx="754">
                  <c:v>0.703472197</c:v>
                </c:pt>
                <c:pt idx="755">
                  <c:v>0.703587949</c:v>
                </c:pt>
                <c:pt idx="756">
                  <c:v>0.703703701</c:v>
                </c:pt>
                <c:pt idx="757">
                  <c:v>0.703819454</c:v>
                </c:pt>
                <c:pt idx="758">
                  <c:v>0.703935206</c:v>
                </c:pt>
                <c:pt idx="759">
                  <c:v>0.704050899</c:v>
                </c:pt>
                <c:pt idx="760">
                  <c:v>0.704166651</c:v>
                </c:pt>
                <c:pt idx="761">
                  <c:v>0.704282403</c:v>
                </c:pt>
                <c:pt idx="762">
                  <c:v>0.704398155</c:v>
                </c:pt>
                <c:pt idx="763">
                  <c:v>0.704513907</c:v>
                </c:pt>
                <c:pt idx="764">
                  <c:v>0.7046296</c:v>
                </c:pt>
                <c:pt idx="765">
                  <c:v>0.704745352</c:v>
                </c:pt>
                <c:pt idx="766">
                  <c:v>0.704861104</c:v>
                </c:pt>
                <c:pt idx="767">
                  <c:v>0.704976857</c:v>
                </c:pt>
                <c:pt idx="768">
                  <c:v>0.705092609</c:v>
                </c:pt>
                <c:pt idx="769">
                  <c:v>0.705208361</c:v>
                </c:pt>
                <c:pt idx="770">
                  <c:v>0.705324054</c:v>
                </c:pt>
                <c:pt idx="771">
                  <c:v>0.705439806</c:v>
                </c:pt>
                <c:pt idx="772">
                  <c:v>0.705555558</c:v>
                </c:pt>
                <c:pt idx="773">
                  <c:v>0.70567131</c:v>
                </c:pt>
                <c:pt idx="774">
                  <c:v>0.705787063</c:v>
                </c:pt>
                <c:pt idx="775">
                  <c:v>0.705902755</c:v>
                </c:pt>
                <c:pt idx="776">
                  <c:v>0.706018507</c:v>
                </c:pt>
                <c:pt idx="777">
                  <c:v>0.70613426</c:v>
                </c:pt>
                <c:pt idx="778">
                  <c:v>0.706250012</c:v>
                </c:pt>
                <c:pt idx="779">
                  <c:v>0.706365764</c:v>
                </c:pt>
                <c:pt idx="780">
                  <c:v>0.706481457</c:v>
                </c:pt>
                <c:pt idx="781">
                  <c:v>0.706597209</c:v>
                </c:pt>
                <c:pt idx="782">
                  <c:v>0.706712961</c:v>
                </c:pt>
                <c:pt idx="783">
                  <c:v>0.706828713</c:v>
                </c:pt>
                <c:pt idx="784">
                  <c:v>0.706944466</c:v>
                </c:pt>
                <c:pt idx="785">
                  <c:v>0.707060158</c:v>
                </c:pt>
                <c:pt idx="786">
                  <c:v>0.70717591</c:v>
                </c:pt>
                <c:pt idx="787">
                  <c:v>0.707291663</c:v>
                </c:pt>
                <c:pt idx="788">
                  <c:v>0.707407415</c:v>
                </c:pt>
                <c:pt idx="789">
                  <c:v>0.707523167</c:v>
                </c:pt>
                <c:pt idx="790">
                  <c:v>0.70763886</c:v>
                </c:pt>
                <c:pt idx="791">
                  <c:v>0.707754612</c:v>
                </c:pt>
                <c:pt idx="792">
                  <c:v>0.707870364</c:v>
                </c:pt>
                <c:pt idx="793">
                  <c:v>0.707986116</c:v>
                </c:pt>
                <c:pt idx="794">
                  <c:v>0.708101869</c:v>
                </c:pt>
                <c:pt idx="795">
                  <c:v>0.708217621</c:v>
                </c:pt>
                <c:pt idx="796">
                  <c:v>0.708333313</c:v>
                </c:pt>
                <c:pt idx="797">
                  <c:v>0.708449066</c:v>
                </c:pt>
                <c:pt idx="798">
                  <c:v>0.708564818</c:v>
                </c:pt>
                <c:pt idx="799">
                  <c:v>0.70868057</c:v>
                </c:pt>
                <c:pt idx="800">
                  <c:v>0.708796322</c:v>
                </c:pt>
                <c:pt idx="801">
                  <c:v>0.708912015</c:v>
                </c:pt>
                <c:pt idx="802">
                  <c:v>0.709027767</c:v>
                </c:pt>
                <c:pt idx="803">
                  <c:v>0.709143519</c:v>
                </c:pt>
                <c:pt idx="804">
                  <c:v>0.709259272</c:v>
                </c:pt>
                <c:pt idx="805">
                  <c:v>0.709375024</c:v>
                </c:pt>
                <c:pt idx="806">
                  <c:v>0.709490716</c:v>
                </c:pt>
                <c:pt idx="807">
                  <c:v>0.709606469</c:v>
                </c:pt>
                <c:pt idx="808">
                  <c:v>0.709722221</c:v>
                </c:pt>
                <c:pt idx="809">
                  <c:v>0.709837973</c:v>
                </c:pt>
                <c:pt idx="810">
                  <c:v>0.709953725</c:v>
                </c:pt>
                <c:pt idx="811">
                  <c:v>0.710069418</c:v>
                </c:pt>
                <c:pt idx="812">
                  <c:v>0.71018517</c:v>
                </c:pt>
                <c:pt idx="813">
                  <c:v>0.710300922</c:v>
                </c:pt>
                <c:pt idx="814">
                  <c:v>0.710416675</c:v>
                </c:pt>
                <c:pt idx="815">
                  <c:v>0.710532427</c:v>
                </c:pt>
                <c:pt idx="816">
                  <c:v>0.710648119</c:v>
                </c:pt>
                <c:pt idx="817">
                  <c:v>0.710763872</c:v>
                </c:pt>
                <c:pt idx="818">
                  <c:v>0.710879624</c:v>
                </c:pt>
                <c:pt idx="819">
                  <c:v>0.710995376</c:v>
                </c:pt>
                <c:pt idx="820">
                  <c:v>0.711111128</c:v>
                </c:pt>
                <c:pt idx="821">
                  <c:v>0.711226881</c:v>
                </c:pt>
                <c:pt idx="822">
                  <c:v>0.711342573</c:v>
                </c:pt>
                <c:pt idx="823">
                  <c:v>0.711458325</c:v>
                </c:pt>
                <c:pt idx="824">
                  <c:v>0.711574078</c:v>
                </c:pt>
                <c:pt idx="825">
                  <c:v>0.71168983</c:v>
                </c:pt>
                <c:pt idx="826">
                  <c:v>0.711805582</c:v>
                </c:pt>
                <c:pt idx="827">
                  <c:v>0.711921275</c:v>
                </c:pt>
                <c:pt idx="828">
                  <c:v>0.712037027</c:v>
                </c:pt>
                <c:pt idx="829">
                  <c:v>0.712152779</c:v>
                </c:pt>
                <c:pt idx="830">
                  <c:v>0.712268531</c:v>
                </c:pt>
                <c:pt idx="831">
                  <c:v>0.712384284</c:v>
                </c:pt>
                <c:pt idx="832">
                  <c:v>0.712499976</c:v>
                </c:pt>
                <c:pt idx="833">
                  <c:v>0.712615728</c:v>
                </c:pt>
                <c:pt idx="834">
                  <c:v>0.712731481</c:v>
                </c:pt>
                <c:pt idx="835">
                  <c:v>0.712847233</c:v>
                </c:pt>
                <c:pt idx="836">
                  <c:v>0.712962985</c:v>
                </c:pt>
                <c:pt idx="837">
                  <c:v>0.713078678</c:v>
                </c:pt>
                <c:pt idx="838">
                  <c:v>0.71319443</c:v>
                </c:pt>
                <c:pt idx="839">
                  <c:v>0.713310182</c:v>
                </c:pt>
                <c:pt idx="840">
                  <c:v>0.713425934</c:v>
                </c:pt>
                <c:pt idx="841">
                  <c:v>0.713541687</c:v>
                </c:pt>
                <c:pt idx="842">
                  <c:v>0.713657379</c:v>
                </c:pt>
                <c:pt idx="843">
                  <c:v>0.713773131</c:v>
                </c:pt>
                <c:pt idx="844">
                  <c:v>0.713888884</c:v>
                </c:pt>
                <c:pt idx="845">
                  <c:v>0.714004636</c:v>
                </c:pt>
                <c:pt idx="846">
                  <c:v>0.714120388</c:v>
                </c:pt>
                <c:pt idx="847">
                  <c:v>0.71423614</c:v>
                </c:pt>
                <c:pt idx="848">
                  <c:v>0.714351833</c:v>
                </c:pt>
                <c:pt idx="849">
                  <c:v>0.714467585</c:v>
                </c:pt>
                <c:pt idx="850">
                  <c:v>0.714583337</c:v>
                </c:pt>
                <c:pt idx="851">
                  <c:v>0.71469909</c:v>
                </c:pt>
                <c:pt idx="852">
                  <c:v>0.714814842</c:v>
                </c:pt>
                <c:pt idx="853">
                  <c:v>0.714930534</c:v>
                </c:pt>
                <c:pt idx="854">
                  <c:v>0.715046287</c:v>
                </c:pt>
                <c:pt idx="855">
                  <c:v>0.715162039</c:v>
                </c:pt>
                <c:pt idx="856">
                  <c:v>0.715277791</c:v>
                </c:pt>
                <c:pt idx="857">
                  <c:v>0.715393543</c:v>
                </c:pt>
                <c:pt idx="858">
                  <c:v>0.715509236</c:v>
                </c:pt>
                <c:pt idx="859">
                  <c:v>0.715624988</c:v>
                </c:pt>
                <c:pt idx="860">
                  <c:v>0.71574074</c:v>
                </c:pt>
                <c:pt idx="861">
                  <c:v>0.715856493</c:v>
                </c:pt>
                <c:pt idx="862">
                  <c:v>0.715972245</c:v>
                </c:pt>
                <c:pt idx="863">
                  <c:v>0.716087937</c:v>
                </c:pt>
                <c:pt idx="864">
                  <c:v>0.71620369</c:v>
                </c:pt>
                <c:pt idx="865">
                  <c:v>0.716319442</c:v>
                </c:pt>
                <c:pt idx="866">
                  <c:v>0.716435194</c:v>
                </c:pt>
                <c:pt idx="867">
                  <c:v>0.716550946</c:v>
                </c:pt>
                <c:pt idx="868">
                  <c:v>0.716666639</c:v>
                </c:pt>
                <c:pt idx="869">
                  <c:v>0.716782391</c:v>
                </c:pt>
                <c:pt idx="870">
                  <c:v>0.716898143</c:v>
                </c:pt>
                <c:pt idx="871">
                  <c:v>0.717013896</c:v>
                </c:pt>
                <c:pt idx="872">
                  <c:v>0.717129648</c:v>
                </c:pt>
                <c:pt idx="873">
                  <c:v>0.7172454</c:v>
                </c:pt>
                <c:pt idx="874">
                  <c:v>0.717361093</c:v>
                </c:pt>
                <c:pt idx="875">
                  <c:v>0.717476845</c:v>
                </c:pt>
                <c:pt idx="876">
                  <c:v>0.717592597</c:v>
                </c:pt>
                <c:pt idx="877">
                  <c:v>0.717708349</c:v>
                </c:pt>
                <c:pt idx="878">
                  <c:v>0.717824101</c:v>
                </c:pt>
                <c:pt idx="879">
                  <c:v>0.717939794</c:v>
                </c:pt>
                <c:pt idx="880">
                  <c:v>0.718055546</c:v>
                </c:pt>
                <c:pt idx="881">
                  <c:v>0.718171299</c:v>
                </c:pt>
                <c:pt idx="882">
                  <c:v>0.718287051</c:v>
                </c:pt>
                <c:pt idx="883">
                  <c:v>0.718402803</c:v>
                </c:pt>
                <c:pt idx="884">
                  <c:v>0.718518496</c:v>
                </c:pt>
                <c:pt idx="885">
                  <c:v>0.718634248</c:v>
                </c:pt>
                <c:pt idx="886">
                  <c:v>0.71875</c:v>
                </c:pt>
                <c:pt idx="887">
                  <c:v>0.718865752</c:v>
                </c:pt>
                <c:pt idx="888">
                  <c:v>0.718981504</c:v>
                </c:pt>
                <c:pt idx="889">
                  <c:v>0.719097197</c:v>
                </c:pt>
                <c:pt idx="890">
                  <c:v>0.719212949</c:v>
                </c:pt>
                <c:pt idx="891">
                  <c:v>0.719328701</c:v>
                </c:pt>
                <c:pt idx="892">
                  <c:v>0.719444454</c:v>
                </c:pt>
                <c:pt idx="893">
                  <c:v>0.719560206</c:v>
                </c:pt>
                <c:pt idx="894">
                  <c:v>0.719675899</c:v>
                </c:pt>
                <c:pt idx="895">
                  <c:v>0.719791651</c:v>
                </c:pt>
                <c:pt idx="896">
                  <c:v>0.719907403</c:v>
                </c:pt>
                <c:pt idx="897">
                  <c:v>0.720023155</c:v>
                </c:pt>
                <c:pt idx="898">
                  <c:v>0.720138907</c:v>
                </c:pt>
                <c:pt idx="899">
                  <c:v>0.7202546</c:v>
                </c:pt>
                <c:pt idx="900">
                  <c:v>0.720370352</c:v>
                </c:pt>
                <c:pt idx="901">
                  <c:v>0.720486104</c:v>
                </c:pt>
                <c:pt idx="902">
                  <c:v>0.720601857</c:v>
                </c:pt>
                <c:pt idx="903">
                  <c:v>0.720717609</c:v>
                </c:pt>
                <c:pt idx="904">
                  <c:v>0.720833361</c:v>
                </c:pt>
                <c:pt idx="905">
                  <c:v>0.720949054</c:v>
                </c:pt>
                <c:pt idx="906">
                  <c:v>0.721064806</c:v>
                </c:pt>
                <c:pt idx="907">
                  <c:v>0.721180558</c:v>
                </c:pt>
                <c:pt idx="908">
                  <c:v>0.72129631</c:v>
                </c:pt>
                <c:pt idx="909">
                  <c:v>0.721412063</c:v>
                </c:pt>
                <c:pt idx="910">
                  <c:v>0.721527755</c:v>
                </c:pt>
                <c:pt idx="911">
                  <c:v>0.721643507</c:v>
                </c:pt>
                <c:pt idx="912">
                  <c:v>0.72175926</c:v>
                </c:pt>
                <c:pt idx="913">
                  <c:v>0.721875012</c:v>
                </c:pt>
                <c:pt idx="914">
                  <c:v>0.721990764</c:v>
                </c:pt>
                <c:pt idx="915">
                  <c:v>0.722106457</c:v>
                </c:pt>
                <c:pt idx="916">
                  <c:v>0.722222209</c:v>
                </c:pt>
                <c:pt idx="917">
                  <c:v>0.722337961</c:v>
                </c:pt>
                <c:pt idx="918">
                  <c:v>0.722453713</c:v>
                </c:pt>
                <c:pt idx="919">
                  <c:v>0.722569466</c:v>
                </c:pt>
                <c:pt idx="920">
                  <c:v>0.722685158</c:v>
                </c:pt>
                <c:pt idx="921">
                  <c:v>0.72280091</c:v>
                </c:pt>
                <c:pt idx="922">
                  <c:v>0.722916663</c:v>
                </c:pt>
                <c:pt idx="923">
                  <c:v>0.723032415</c:v>
                </c:pt>
                <c:pt idx="924">
                  <c:v>0.723148167</c:v>
                </c:pt>
                <c:pt idx="925">
                  <c:v>0.72326386</c:v>
                </c:pt>
                <c:pt idx="926">
                  <c:v>0.723379612</c:v>
                </c:pt>
                <c:pt idx="927">
                  <c:v>0.723495364</c:v>
                </c:pt>
                <c:pt idx="928">
                  <c:v>0.723611116</c:v>
                </c:pt>
                <c:pt idx="929">
                  <c:v>0.723726869</c:v>
                </c:pt>
                <c:pt idx="930">
                  <c:v>0.723842621</c:v>
                </c:pt>
                <c:pt idx="931">
                  <c:v>0.723958313</c:v>
                </c:pt>
                <c:pt idx="932">
                  <c:v>0.724074066</c:v>
                </c:pt>
                <c:pt idx="933">
                  <c:v>0.724189818</c:v>
                </c:pt>
                <c:pt idx="934">
                  <c:v>0.72430557</c:v>
                </c:pt>
                <c:pt idx="935">
                  <c:v>0.724421322</c:v>
                </c:pt>
                <c:pt idx="936">
                  <c:v>0.724537015</c:v>
                </c:pt>
                <c:pt idx="937">
                  <c:v>0.724652767</c:v>
                </c:pt>
                <c:pt idx="938">
                  <c:v>0.724768519</c:v>
                </c:pt>
                <c:pt idx="939">
                  <c:v>0.724884272</c:v>
                </c:pt>
                <c:pt idx="940">
                  <c:v>0.725000024</c:v>
                </c:pt>
                <c:pt idx="941">
                  <c:v>0.725115716</c:v>
                </c:pt>
                <c:pt idx="942">
                  <c:v>0.725231469</c:v>
                </c:pt>
                <c:pt idx="943">
                  <c:v>0.725347221</c:v>
                </c:pt>
                <c:pt idx="944">
                  <c:v>0.725462973</c:v>
                </c:pt>
                <c:pt idx="945">
                  <c:v>0.725578725</c:v>
                </c:pt>
                <c:pt idx="946">
                  <c:v>0.725694418</c:v>
                </c:pt>
                <c:pt idx="947">
                  <c:v>0.72581017</c:v>
                </c:pt>
                <c:pt idx="948">
                  <c:v>0.725925922</c:v>
                </c:pt>
                <c:pt idx="949">
                  <c:v>0.726041675</c:v>
                </c:pt>
                <c:pt idx="950">
                  <c:v>0.726157427</c:v>
                </c:pt>
                <c:pt idx="951">
                  <c:v>0.726273119</c:v>
                </c:pt>
                <c:pt idx="952">
                  <c:v>0.726388872</c:v>
                </c:pt>
                <c:pt idx="953">
                  <c:v>0.726504624</c:v>
                </c:pt>
                <c:pt idx="954">
                  <c:v>0.726620376</c:v>
                </c:pt>
                <c:pt idx="955">
                  <c:v>0.726736128</c:v>
                </c:pt>
                <c:pt idx="956">
                  <c:v>0.726851881</c:v>
                </c:pt>
                <c:pt idx="957">
                  <c:v>0.726967573</c:v>
                </c:pt>
                <c:pt idx="958">
                  <c:v>0.727083325</c:v>
                </c:pt>
                <c:pt idx="959">
                  <c:v>0.727199078</c:v>
                </c:pt>
                <c:pt idx="960">
                  <c:v>0.72731483</c:v>
                </c:pt>
                <c:pt idx="961">
                  <c:v>0.727430582</c:v>
                </c:pt>
                <c:pt idx="962">
                  <c:v>0.727546275</c:v>
                </c:pt>
                <c:pt idx="963">
                  <c:v>0.727662027</c:v>
                </c:pt>
                <c:pt idx="964">
                  <c:v>0.727777779</c:v>
                </c:pt>
                <c:pt idx="965">
                  <c:v>0.727893531</c:v>
                </c:pt>
                <c:pt idx="966">
                  <c:v>0.728009284</c:v>
                </c:pt>
                <c:pt idx="967">
                  <c:v>0.728124976</c:v>
                </c:pt>
                <c:pt idx="968">
                  <c:v>0.728240728</c:v>
                </c:pt>
                <c:pt idx="969">
                  <c:v>0.728356481</c:v>
                </c:pt>
                <c:pt idx="970">
                  <c:v>0.728472233</c:v>
                </c:pt>
                <c:pt idx="971">
                  <c:v>0.728587985</c:v>
                </c:pt>
                <c:pt idx="972">
                  <c:v>0.728703678</c:v>
                </c:pt>
                <c:pt idx="973">
                  <c:v>0.72881943</c:v>
                </c:pt>
                <c:pt idx="974">
                  <c:v>0.728935182</c:v>
                </c:pt>
                <c:pt idx="975">
                  <c:v>0.729050934</c:v>
                </c:pt>
                <c:pt idx="976">
                  <c:v>0.729166687</c:v>
                </c:pt>
                <c:pt idx="977">
                  <c:v>0.729282379</c:v>
                </c:pt>
                <c:pt idx="978">
                  <c:v>0.729398131</c:v>
                </c:pt>
                <c:pt idx="979">
                  <c:v>0.729513884</c:v>
                </c:pt>
                <c:pt idx="980">
                  <c:v>0.729629636</c:v>
                </c:pt>
                <c:pt idx="981">
                  <c:v>0.729745388</c:v>
                </c:pt>
                <c:pt idx="982">
                  <c:v>0.72986114</c:v>
                </c:pt>
                <c:pt idx="983">
                  <c:v>0.729976833</c:v>
                </c:pt>
                <c:pt idx="984">
                  <c:v>0.730092585</c:v>
                </c:pt>
                <c:pt idx="985">
                  <c:v>0.730208337</c:v>
                </c:pt>
                <c:pt idx="986">
                  <c:v>0.73032409</c:v>
                </c:pt>
                <c:pt idx="987">
                  <c:v>0.730439842</c:v>
                </c:pt>
                <c:pt idx="988">
                  <c:v>0.730555534</c:v>
                </c:pt>
                <c:pt idx="989">
                  <c:v>0.730671287</c:v>
                </c:pt>
                <c:pt idx="990">
                  <c:v>0.730787039</c:v>
                </c:pt>
                <c:pt idx="991">
                  <c:v>0.730902791</c:v>
                </c:pt>
                <c:pt idx="992">
                  <c:v>0.731018543</c:v>
                </c:pt>
                <c:pt idx="993">
                  <c:v>0.731134236</c:v>
                </c:pt>
                <c:pt idx="994">
                  <c:v>0.731249988</c:v>
                </c:pt>
                <c:pt idx="995">
                  <c:v>0.73136574</c:v>
                </c:pt>
                <c:pt idx="996">
                  <c:v>0.731481493</c:v>
                </c:pt>
                <c:pt idx="997">
                  <c:v>0.731597245</c:v>
                </c:pt>
                <c:pt idx="998">
                  <c:v>0.731712937</c:v>
                </c:pt>
                <c:pt idx="999">
                  <c:v>0.73182869</c:v>
                </c:pt>
                <c:pt idx="1000">
                  <c:v>0.731944442</c:v>
                </c:pt>
                <c:pt idx="1001">
                  <c:v>0.732060194</c:v>
                </c:pt>
                <c:pt idx="1002">
                  <c:v>0.732175946</c:v>
                </c:pt>
                <c:pt idx="1003">
                  <c:v>0.732291639</c:v>
                </c:pt>
                <c:pt idx="1004">
                  <c:v>0.732407391</c:v>
                </c:pt>
                <c:pt idx="1005">
                  <c:v>0.732523143</c:v>
                </c:pt>
                <c:pt idx="1006">
                  <c:v>0.732638896</c:v>
                </c:pt>
                <c:pt idx="1007">
                  <c:v>0.732754648</c:v>
                </c:pt>
                <c:pt idx="1008">
                  <c:v>0.7328704</c:v>
                </c:pt>
                <c:pt idx="1009">
                  <c:v>0.732986093</c:v>
                </c:pt>
                <c:pt idx="1010">
                  <c:v>0.733101845</c:v>
                </c:pt>
                <c:pt idx="1011">
                  <c:v>0.733217597</c:v>
                </c:pt>
                <c:pt idx="1012">
                  <c:v>0.733333349</c:v>
                </c:pt>
                <c:pt idx="1013">
                  <c:v>0.733449101</c:v>
                </c:pt>
                <c:pt idx="1014">
                  <c:v>0.733564794</c:v>
                </c:pt>
                <c:pt idx="1015">
                  <c:v>0.733680546</c:v>
                </c:pt>
                <c:pt idx="1016">
                  <c:v>0.733796299</c:v>
                </c:pt>
                <c:pt idx="1017">
                  <c:v>0.733912051</c:v>
                </c:pt>
                <c:pt idx="1018">
                  <c:v>0.734027803</c:v>
                </c:pt>
                <c:pt idx="1019">
                  <c:v>0.734143496</c:v>
                </c:pt>
                <c:pt idx="1020">
                  <c:v>0.734259248</c:v>
                </c:pt>
                <c:pt idx="1021">
                  <c:v>0.734375</c:v>
                </c:pt>
                <c:pt idx="1022">
                  <c:v>0.734490752</c:v>
                </c:pt>
                <c:pt idx="1023">
                  <c:v>0.734606504</c:v>
                </c:pt>
                <c:pt idx="1024">
                  <c:v>0.734722197</c:v>
                </c:pt>
                <c:pt idx="1025">
                  <c:v>0.734837949</c:v>
                </c:pt>
                <c:pt idx="1026">
                  <c:v>0.734953701</c:v>
                </c:pt>
                <c:pt idx="1027">
                  <c:v>0.735069454</c:v>
                </c:pt>
                <c:pt idx="1028">
                  <c:v>0.735185206</c:v>
                </c:pt>
                <c:pt idx="1029">
                  <c:v>0.735300899</c:v>
                </c:pt>
                <c:pt idx="1030">
                  <c:v>0.735416651</c:v>
                </c:pt>
                <c:pt idx="1031">
                  <c:v>0.735532403</c:v>
                </c:pt>
                <c:pt idx="1032">
                  <c:v>0.735648155</c:v>
                </c:pt>
                <c:pt idx="1033">
                  <c:v>0.735763907</c:v>
                </c:pt>
                <c:pt idx="1034">
                  <c:v>0.7358796</c:v>
                </c:pt>
                <c:pt idx="1035">
                  <c:v>0.735995352</c:v>
                </c:pt>
                <c:pt idx="1036">
                  <c:v>0.736111104</c:v>
                </c:pt>
                <c:pt idx="1037">
                  <c:v>0.736226857</c:v>
                </c:pt>
                <c:pt idx="1038">
                  <c:v>0.736342609</c:v>
                </c:pt>
                <c:pt idx="1039">
                  <c:v>0.736458361</c:v>
                </c:pt>
                <c:pt idx="1040">
                  <c:v>0.736574054</c:v>
                </c:pt>
                <c:pt idx="1041">
                  <c:v>0.736689806</c:v>
                </c:pt>
                <c:pt idx="1042">
                  <c:v>0.736805558</c:v>
                </c:pt>
                <c:pt idx="1043">
                  <c:v>0.73692131</c:v>
                </c:pt>
                <c:pt idx="1044">
                  <c:v>0.737037063</c:v>
                </c:pt>
                <c:pt idx="1045">
                  <c:v>0.737152755</c:v>
                </c:pt>
                <c:pt idx="1046">
                  <c:v>0.737268507</c:v>
                </c:pt>
                <c:pt idx="1047">
                  <c:v>0.73738426</c:v>
                </c:pt>
                <c:pt idx="1048">
                  <c:v>0.737500012</c:v>
                </c:pt>
                <c:pt idx="1049">
                  <c:v>0.737615764</c:v>
                </c:pt>
                <c:pt idx="1050">
                  <c:v>0.737731457</c:v>
                </c:pt>
                <c:pt idx="1051">
                  <c:v>0.737847209</c:v>
                </c:pt>
                <c:pt idx="1052">
                  <c:v>0.737962961</c:v>
                </c:pt>
                <c:pt idx="1053">
                  <c:v>0.738078713</c:v>
                </c:pt>
                <c:pt idx="1054">
                  <c:v>0.738194466</c:v>
                </c:pt>
                <c:pt idx="1055">
                  <c:v>0.738310158</c:v>
                </c:pt>
                <c:pt idx="1056">
                  <c:v>0.73842591</c:v>
                </c:pt>
                <c:pt idx="1057">
                  <c:v>0.738541663</c:v>
                </c:pt>
                <c:pt idx="1058">
                  <c:v>0.738657415</c:v>
                </c:pt>
                <c:pt idx="1059">
                  <c:v>0.738773167</c:v>
                </c:pt>
                <c:pt idx="1060">
                  <c:v>0.73888886</c:v>
                </c:pt>
                <c:pt idx="1061">
                  <c:v>0.739004612</c:v>
                </c:pt>
                <c:pt idx="1062">
                  <c:v>0.739120364</c:v>
                </c:pt>
                <c:pt idx="1063">
                  <c:v>0.739236116</c:v>
                </c:pt>
                <c:pt idx="1064">
                  <c:v>0.739351869</c:v>
                </c:pt>
                <c:pt idx="1065">
                  <c:v>0.739467621</c:v>
                </c:pt>
                <c:pt idx="1066">
                  <c:v>0.739583313</c:v>
                </c:pt>
                <c:pt idx="1067">
                  <c:v>0.739699066</c:v>
                </c:pt>
                <c:pt idx="1068">
                  <c:v>0.739814818</c:v>
                </c:pt>
                <c:pt idx="1069">
                  <c:v>0.73993057</c:v>
                </c:pt>
                <c:pt idx="1070">
                  <c:v>0.740046322</c:v>
                </c:pt>
                <c:pt idx="1071">
                  <c:v>0.740162015</c:v>
                </c:pt>
                <c:pt idx="1072">
                  <c:v>0.740277767</c:v>
                </c:pt>
                <c:pt idx="1073">
                  <c:v>0.740393519</c:v>
                </c:pt>
                <c:pt idx="1074">
                  <c:v>0.740509272</c:v>
                </c:pt>
                <c:pt idx="1075">
                  <c:v>0.740625024</c:v>
                </c:pt>
                <c:pt idx="1076">
                  <c:v>0.740740716</c:v>
                </c:pt>
                <c:pt idx="1077">
                  <c:v>0.740856469</c:v>
                </c:pt>
                <c:pt idx="1078">
                  <c:v>0.740972221</c:v>
                </c:pt>
                <c:pt idx="1079">
                  <c:v>0.741087973</c:v>
                </c:pt>
                <c:pt idx="1080">
                  <c:v>0.741203725</c:v>
                </c:pt>
                <c:pt idx="1081">
                  <c:v>0.741319418</c:v>
                </c:pt>
                <c:pt idx="1082">
                  <c:v>0.74143517</c:v>
                </c:pt>
                <c:pt idx="1083">
                  <c:v>0.741550922</c:v>
                </c:pt>
                <c:pt idx="1084">
                  <c:v>0.741666675</c:v>
                </c:pt>
                <c:pt idx="1085">
                  <c:v>0.741782427</c:v>
                </c:pt>
                <c:pt idx="1086">
                  <c:v>0.741898119</c:v>
                </c:pt>
                <c:pt idx="1087">
                  <c:v>0.742013872</c:v>
                </c:pt>
                <c:pt idx="1088">
                  <c:v>0.742129624</c:v>
                </c:pt>
                <c:pt idx="1089">
                  <c:v>0.742245376</c:v>
                </c:pt>
                <c:pt idx="1090">
                  <c:v>0.742361128</c:v>
                </c:pt>
                <c:pt idx="1091">
                  <c:v>0.742476881</c:v>
                </c:pt>
                <c:pt idx="1092">
                  <c:v>0.742592573</c:v>
                </c:pt>
                <c:pt idx="1093">
                  <c:v>0.742708325</c:v>
                </c:pt>
                <c:pt idx="1094">
                  <c:v>0.742824078</c:v>
                </c:pt>
                <c:pt idx="1095">
                  <c:v>0.74293983</c:v>
                </c:pt>
                <c:pt idx="1096">
                  <c:v>0.743055582</c:v>
                </c:pt>
                <c:pt idx="1097">
                  <c:v>0.743171275</c:v>
                </c:pt>
                <c:pt idx="1098">
                  <c:v>0.743287027</c:v>
                </c:pt>
                <c:pt idx="1099">
                  <c:v>0.743402779</c:v>
                </c:pt>
                <c:pt idx="1100">
                  <c:v>0.743518531</c:v>
                </c:pt>
                <c:pt idx="1101">
                  <c:v>0.743634284</c:v>
                </c:pt>
                <c:pt idx="1102">
                  <c:v>0.743749976</c:v>
                </c:pt>
                <c:pt idx="1103">
                  <c:v>0.743865728</c:v>
                </c:pt>
                <c:pt idx="1104">
                  <c:v>0.743981481</c:v>
                </c:pt>
                <c:pt idx="1105">
                  <c:v>0.744097233</c:v>
                </c:pt>
                <c:pt idx="1106">
                  <c:v>0.744212985</c:v>
                </c:pt>
                <c:pt idx="1107">
                  <c:v>0.744328678</c:v>
                </c:pt>
                <c:pt idx="1108">
                  <c:v>0.74444443</c:v>
                </c:pt>
                <c:pt idx="1109">
                  <c:v>0.744560182</c:v>
                </c:pt>
                <c:pt idx="1110">
                  <c:v>0.744675934</c:v>
                </c:pt>
                <c:pt idx="1111">
                  <c:v>0.744791687</c:v>
                </c:pt>
                <c:pt idx="1112">
                  <c:v>0.744907379</c:v>
                </c:pt>
                <c:pt idx="1113">
                  <c:v>0.745023131</c:v>
                </c:pt>
                <c:pt idx="1114">
                  <c:v>0.745138884</c:v>
                </c:pt>
                <c:pt idx="1115">
                  <c:v>0.745254636</c:v>
                </c:pt>
                <c:pt idx="1116">
                  <c:v>0.745370388</c:v>
                </c:pt>
                <c:pt idx="1117">
                  <c:v>0.74548614</c:v>
                </c:pt>
                <c:pt idx="1118">
                  <c:v>0.745601833</c:v>
                </c:pt>
                <c:pt idx="1119">
                  <c:v>0.745717585</c:v>
                </c:pt>
                <c:pt idx="1120">
                  <c:v>0.745833337</c:v>
                </c:pt>
                <c:pt idx="1121">
                  <c:v>0.74594909</c:v>
                </c:pt>
                <c:pt idx="1122">
                  <c:v>0.746064842</c:v>
                </c:pt>
                <c:pt idx="1123">
                  <c:v>0.746180534</c:v>
                </c:pt>
                <c:pt idx="1124">
                  <c:v>0.746296287</c:v>
                </c:pt>
                <c:pt idx="1125">
                  <c:v>0.746412039</c:v>
                </c:pt>
                <c:pt idx="1126">
                  <c:v>0.746527791</c:v>
                </c:pt>
                <c:pt idx="1127">
                  <c:v>0.746643543</c:v>
                </c:pt>
                <c:pt idx="1128">
                  <c:v>0.746759236</c:v>
                </c:pt>
                <c:pt idx="1129">
                  <c:v>0.746874988</c:v>
                </c:pt>
                <c:pt idx="1130">
                  <c:v>0.74699074</c:v>
                </c:pt>
                <c:pt idx="1131">
                  <c:v>0.747106493</c:v>
                </c:pt>
                <c:pt idx="1132">
                  <c:v>0.747222245</c:v>
                </c:pt>
                <c:pt idx="1133">
                  <c:v>0.747337937</c:v>
                </c:pt>
                <c:pt idx="1134">
                  <c:v>0.74745369</c:v>
                </c:pt>
                <c:pt idx="1135">
                  <c:v>0.747569442</c:v>
                </c:pt>
                <c:pt idx="1136">
                  <c:v>0.747685194</c:v>
                </c:pt>
                <c:pt idx="1137">
                  <c:v>0.747800946</c:v>
                </c:pt>
                <c:pt idx="1138">
                  <c:v>0.747916639</c:v>
                </c:pt>
                <c:pt idx="1139">
                  <c:v>0.748032391</c:v>
                </c:pt>
                <c:pt idx="1140">
                  <c:v>0.748148143</c:v>
                </c:pt>
                <c:pt idx="1141">
                  <c:v>0.748263896</c:v>
                </c:pt>
                <c:pt idx="1142">
                  <c:v>0.748379648</c:v>
                </c:pt>
                <c:pt idx="1143">
                  <c:v>0.7484954</c:v>
                </c:pt>
                <c:pt idx="1144">
                  <c:v>0.748611093</c:v>
                </c:pt>
                <c:pt idx="1145">
                  <c:v>0.748726845</c:v>
                </c:pt>
                <c:pt idx="1146">
                  <c:v>0.748842597</c:v>
                </c:pt>
                <c:pt idx="1147">
                  <c:v>0.748958349</c:v>
                </c:pt>
                <c:pt idx="1148">
                  <c:v>0.749074101</c:v>
                </c:pt>
                <c:pt idx="1149">
                  <c:v>0.749189794</c:v>
                </c:pt>
                <c:pt idx="1150">
                  <c:v>0.749305546</c:v>
                </c:pt>
                <c:pt idx="1151">
                  <c:v>0.749421299</c:v>
                </c:pt>
                <c:pt idx="1152">
                  <c:v>0.749537051</c:v>
                </c:pt>
                <c:pt idx="1153">
                  <c:v>0.749652803</c:v>
                </c:pt>
                <c:pt idx="1154">
                  <c:v>0.749768496</c:v>
                </c:pt>
                <c:pt idx="1155">
                  <c:v>0.749884248</c:v>
                </c:pt>
                <c:pt idx="1156">
                  <c:v>0.75</c:v>
                </c:pt>
                <c:pt idx="1157">
                  <c:v>0.750115752</c:v>
                </c:pt>
                <c:pt idx="1158">
                  <c:v>0.750231504</c:v>
                </c:pt>
                <c:pt idx="1159">
                  <c:v>0.750347197</c:v>
                </c:pt>
                <c:pt idx="1160">
                  <c:v>0.750462949</c:v>
                </c:pt>
                <c:pt idx="1161">
                  <c:v>0.750578701</c:v>
                </c:pt>
                <c:pt idx="1162">
                  <c:v>0.750694454</c:v>
                </c:pt>
                <c:pt idx="1163">
                  <c:v>0.750810206</c:v>
                </c:pt>
                <c:pt idx="1164">
                  <c:v>0.750925899</c:v>
                </c:pt>
                <c:pt idx="1165">
                  <c:v>0.751041651</c:v>
                </c:pt>
                <c:pt idx="1166">
                  <c:v>0.751157403</c:v>
                </c:pt>
                <c:pt idx="1167">
                  <c:v>0.751273155</c:v>
                </c:pt>
                <c:pt idx="1168">
                  <c:v>0.751388907</c:v>
                </c:pt>
                <c:pt idx="1169">
                  <c:v>0.7515046</c:v>
                </c:pt>
                <c:pt idx="1170">
                  <c:v>0.751620352</c:v>
                </c:pt>
                <c:pt idx="1171">
                  <c:v>0.751736104</c:v>
                </c:pt>
                <c:pt idx="1172">
                  <c:v>0.751851857</c:v>
                </c:pt>
                <c:pt idx="1173">
                  <c:v>0.751967609</c:v>
                </c:pt>
                <c:pt idx="1174">
                  <c:v>0.752083361</c:v>
                </c:pt>
                <c:pt idx="1175">
                  <c:v>0.752199054</c:v>
                </c:pt>
                <c:pt idx="1176">
                  <c:v>0.752314806</c:v>
                </c:pt>
                <c:pt idx="1177">
                  <c:v>0.752430558</c:v>
                </c:pt>
                <c:pt idx="1178">
                  <c:v>0.752453685</c:v>
                </c:pt>
              </c:strCache>
            </c:strRef>
          </c:xVal>
          <c:yVal>
            <c:numRef>
              <c:f>Data!$N$9:$N$1187</c:f>
              <c:numCache>
                <c:ptCount val="1179"/>
                <c:pt idx="0">
                  <c:v>-2.67137234663182</c:v>
                </c:pt>
                <c:pt idx="1">
                  <c:v>-4.284667225036067</c:v>
                </c:pt>
                <c:pt idx="2">
                  <c:v>-3.478058964778519</c:v>
                </c:pt>
                <c:pt idx="3">
                  <c:v>-2.67137234663182</c:v>
                </c:pt>
                <c:pt idx="4">
                  <c:v>-1.0577639757716852</c:v>
                </c:pt>
                <c:pt idx="5">
                  <c:v>-2.67137234663182</c:v>
                </c:pt>
                <c:pt idx="6">
                  <c:v>-1.8646073553734155</c:v>
                </c:pt>
                <c:pt idx="7">
                  <c:v>-2.67137234663182</c:v>
                </c:pt>
                <c:pt idx="8">
                  <c:v>-2.67137234663182</c:v>
                </c:pt>
                <c:pt idx="9">
                  <c:v>-1.8646073553734155</c:v>
                </c:pt>
                <c:pt idx="10">
                  <c:v>-5.091197142628069</c:v>
                </c:pt>
                <c:pt idx="11">
                  <c:v>-2.67137234663182</c:v>
                </c:pt>
                <c:pt idx="12">
                  <c:v>-1.0577639757716852</c:v>
                </c:pt>
                <c:pt idx="13">
                  <c:v>-3.478058964778519</c:v>
                </c:pt>
                <c:pt idx="14">
                  <c:v>-3.478058964778519</c:v>
                </c:pt>
                <c:pt idx="15">
                  <c:v>-3.478058964778519</c:v>
                </c:pt>
                <c:pt idx="16">
                  <c:v>-2.67137234663182</c:v>
                </c:pt>
                <c:pt idx="17">
                  <c:v>-2.67137234663182</c:v>
                </c:pt>
                <c:pt idx="18">
                  <c:v>-3.478058964778519</c:v>
                </c:pt>
                <c:pt idx="19">
                  <c:v>-1.8646073553734155</c:v>
                </c:pt>
                <c:pt idx="20">
                  <c:v>-2.67137234663182</c:v>
                </c:pt>
                <c:pt idx="21">
                  <c:v>-5.897648732768978</c:v>
                </c:pt>
                <c:pt idx="22">
                  <c:v>-4.284667225036067</c:v>
                </c:pt>
                <c:pt idx="23">
                  <c:v>-5.091197142628069</c:v>
                </c:pt>
                <c:pt idx="24">
                  <c:v>-1.8646073553734155</c:v>
                </c:pt>
                <c:pt idx="25">
                  <c:v>-2.67137234663182</c:v>
                </c:pt>
                <c:pt idx="26">
                  <c:v>-3.478058964778519</c:v>
                </c:pt>
                <c:pt idx="27">
                  <c:v>-4.284667225036067</c:v>
                </c:pt>
                <c:pt idx="28">
                  <c:v>-3.478058964778519</c:v>
                </c:pt>
                <c:pt idx="29">
                  <c:v>-2.67137234663182</c:v>
                </c:pt>
                <c:pt idx="30">
                  <c:v>-4.284667225036067</c:v>
                </c:pt>
                <c:pt idx="31">
                  <c:v>-1.8646073553734155</c:v>
                </c:pt>
                <c:pt idx="32">
                  <c:v>-2.67137234663182</c:v>
                </c:pt>
                <c:pt idx="33">
                  <c:v>-1.0577639757716852</c:v>
                </c:pt>
                <c:pt idx="34">
                  <c:v>-3.478058964778519</c:v>
                </c:pt>
                <c:pt idx="35">
                  <c:v>-1.8646073553734155</c:v>
                </c:pt>
                <c:pt idx="36">
                  <c:v>-2.67137234663182</c:v>
                </c:pt>
                <c:pt idx="37">
                  <c:v>-4.284667225036067</c:v>
                </c:pt>
                <c:pt idx="38">
                  <c:v>-9.928732304003695</c:v>
                </c:pt>
                <c:pt idx="39">
                  <c:v>7.8226911907744565</c:v>
                </c:pt>
                <c:pt idx="40">
                  <c:v>70.25322335668463</c:v>
                </c:pt>
                <c:pt idx="41">
                  <c:v>129.8772045604161</c:v>
                </c:pt>
                <c:pt idx="42">
                  <c:v>197.36662520676413</c:v>
                </c:pt>
                <c:pt idx="43">
                  <c:v>258.74617245311</c:v>
                </c:pt>
                <c:pt idx="44">
                  <c:v>305.499018229119</c:v>
                </c:pt>
                <c:pt idx="45">
                  <c:v>341.5780400142752</c:v>
                </c:pt>
                <c:pt idx="46">
                  <c:v>382.03832529481036</c:v>
                </c:pt>
                <c:pt idx="47">
                  <c:v>427.79304026299224</c:v>
                </c:pt>
                <c:pt idx="48">
                  <c:v>489.19415584374104</c:v>
                </c:pt>
                <c:pt idx="49">
                  <c:v>525.222264674281</c:v>
                </c:pt>
                <c:pt idx="50">
                  <c:v>576.0986666630342</c:v>
                </c:pt>
                <c:pt idx="51">
                  <c:v>609.9007677904401</c:v>
                </c:pt>
                <c:pt idx="52">
                  <c:v>629.9000320628122</c:v>
                </c:pt>
                <c:pt idx="53">
                  <c:v>638.6104104518356</c:v>
                </c:pt>
                <c:pt idx="54">
                  <c:v>635.9963374477411</c:v>
                </c:pt>
                <c:pt idx="55">
                  <c:v>629.0294965315036</c:v>
                </c:pt>
                <c:pt idx="56">
                  <c:v>617.7208316051999</c:v>
                </c:pt>
                <c:pt idx="57">
                  <c:v>612.5066375506294</c:v>
                </c:pt>
                <c:pt idx="58">
                  <c:v>621.1987807982771</c:v>
                </c:pt>
                <c:pt idx="59">
                  <c:v>616.8515718642227</c:v>
                </c:pt>
                <c:pt idx="60">
                  <c:v>643.8410264762936</c:v>
                </c:pt>
                <c:pt idx="61">
                  <c:v>635.9963374477411</c:v>
                </c:pt>
                <c:pt idx="62">
                  <c:v>632.5121863604809</c:v>
                </c:pt>
                <c:pt idx="63">
                  <c:v>629.0294965315036</c:v>
                </c:pt>
                <c:pt idx="64">
                  <c:v>629.0294965315036</c:v>
                </c:pt>
                <c:pt idx="65">
                  <c:v>622.9383017992552</c:v>
                </c:pt>
                <c:pt idx="66">
                  <c:v>615.9824031080523</c:v>
                </c:pt>
                <c:pt idx="67">
                  <c:v>603.8235832722128</c:v>
                </c:pt>
                <c:pt idx="68">
                  <c:v>612.5066375506294</c:v>
                </c:pt>
                <c:pt idx="69">
                  <c:v>606.4275463449053</c:v>
                </c:pt>
                <c:pt idx="70">
                  <c:v>609.0323262276172</c:v>
                </c:pt>
                <c:pt idx="71">
                  <c:v>632.5121863604809</c:v>
                </c:pt>
                <c:pt idx="72">
                  <c:v>667.4196567786512</c:v>
                </c:pt>
                <c:pt idx="73">
                  <c:v>716.5379609246725</c:v>
                </c:pt>
                <c:pt idx="74">
                  <c:v>757.9876922130838</c:v>
                </c:pt>
                <c:pt idx="75">
                  <c:v>795.203747593999</c:v>
                </c:pt>
                <c:pt idx="76">
                  <c:v>795.203747593999</c:v>
                </c:pt>
                <c:pt idx="77">
                  <c:v>793.4277672266405</c:v>
                </c:pt>
                <c:pt idx="78">
                  <c:v>783.6666589000079</c:v>
                </c:pt>
                <c:pt idx="79">
                  <c:v>776.5748708890649</c:v>
                </c:pt>
                <c:pt idx="80">
                  <c:v>763.2940706746945</c:v>
                </c:pt>
                <c:pt idx="81">
                  <c:v>760.6404575846527</c:v>
                </c:pt>
                <c:pt idx="82">
                  <c:v>751.8011999885423</c:v>
                </c:pt>
                <c:pt idx="83">
                  <c:v>743.8539049245294</c:v>
                </c:pt>
                <c:pt idx="84">
                  <c:v>749.1512564376685</c:v>
                </c:pt>
                <c:pt idx="85">
                  <c:v>757.1036253775128</c:v>
                </c:pt>
                <c:pt idx="86">
                  <c:v>765.0636172903785</c:v>
                </c:pt>
                <c:pt idx="87">
                  <c:v>767.7186444491692</c:v>
                </c:pt>
                <c:pt idx="88">
                  <c:v>765.9485320251752</c:v>
                </c:pt>
                <c:pt idx="89">
                  <c:v>765.0636172903785</c:v>
                </c:pt>
                <c:pt idx="90">
                  <c:v>767.7186444491692</c:v>
                </c:pt>
                <c:pt idx="91">
                  <c:v>778.3472501692486</c:v>
                </c:pt>
                <c:pt idx="92">
                  <c:v>777.4610132425078</c:v>
                </c:pt>
                <c:pt idx="93">
                  <c:v>776.5748708890649</c:v>
                </c:pt>
                <c:pt idx="94">
                  <c:v>782.7798541092798</c:v>
                </c:pt>
                <c:pt idx="95">
                  <c:v>789.8769455818419</c:v>
                </c:pt>
                <c:pt idx="96">
                  <c:v>787.2148254128538</c:v>
                </c:pt>
                <c:pt idx="97">
                  <c:v>785.4405526459661</c:v>
                </c:pt>
                <c:pt idx="98">
                  <c:v>781.8931440130827</c:v>
                </c:pt>
                <c:pt idx="99">
                  <c:v>776.5748708890649</c:v>
                </c:pt>
                <c:pt idx="100">
                  <c:v>742.9713414601704</c:v>
                </c:pt>
                <c:pt idx="101">
                  <c:v>713.0198591617118</c:v>
                </c:pt>
                <c:pt idx="102">
                  <c:v>674.418794409444</c:v>
                </c:pt>
                <c:pt idx="103">
                  <c:v>624.6781872733843</c:v>
                </c:pt>
                <c:pt idx="104">
                  <c:v>576.0986666630342</c:v>
                </c:pt>
                <c:pt idx="105">
                  <c:v>532.1025197415415</c:v>
                </c:pt>
                <c:pt idx="106">
                  <c:v>492.6186775624823</c:v>
                </c:pt>
                <c:pt idx="107">
                  <c:v>444.80341426337327</c:v>
                </c:pt>
                <c:pt idx="108">
                  <c:v>409.9695705055313</c:v>
                </c:pt>
                <c:pt idx="109">
                  <c:v>389.6466250409335</c:v>
                </c:pt>
                <c:pt idx="110">
                  <c:v>371.9047571667658</c:v>
                </c:pt>
                <c:pt idx="111">
                  <c:v>348.30774548785905</c:v>
                </c:pt>
                <c:pt idx="112">
                  <c:v>325.6168138365899</c:v>
                </c:pt>
                <c:pt idx="113">
                  <c:v>297.9673926487582</c:v>
                </c:pt>
                <c:pt idx="114">
                  <c:v>260.4113922176499</c:v>
                </c:pt>
                <c:pt idx="115">
                  <c:v>225.5117113293909</c:v>
                </c:pt>
                <c:pt idx="116">
                  <c:v>202.3264784443889</c:v>
                </c:pt>
                <c:pt idx="117">
                  <c:v>175.90809500048914</c:v>
                </c:pt>
                <c:pt idx="118">
                  <c:v>157.7940883547231</c:v>
                </c:pt>
                <c:pt idx="119">
                  <c:v>133.15667672973433</c:v>
                </c:pt>
                <c:pt idx="120">
                  <c:v>106.1396858295862</c:v>
                </c:pt>
                <c:pt idx="121">
                  <c:v>85.73062864254666</c:v>
                </c:pt>
                <c:pt idx="122">
                  <c:v>54.8046121322757</c:v>
                </c:pt>
                <c:pt idx="123">
                  <c:v>37.763202559837275</c:v>
                </c:pt>
                <c:pt idx="124">
                  <c:v>77.58103000228326</c:v>
                </c:pt>
                <c:pt idx="125">
                  <c:v>146.287532362712</c:v>
                </c:pt>
                <c:pt idx="126">
                  <c:v>206.46195367005174</c:v>
                </c:pt>
                <c:pt idx="127">
                  <c:v>262.0769459813833</c:v>
                </c:pt>
                <c:pt idx="128">
                  <c:v>332.33359117602606</c:v>
                </c:pt>
                <c:pt idx="129">
                  <c:v>388.8009140774668</c:v>
                </c:pt>
                <c:pt idx="130">
                  <c:v>427.79304026299224</c:v>
                </c:pt>
                <c:pt idx="131">
                  <c:v>452.46946557745565</c:v>
                </c:pt>
                <c:pt idx="132">
                  <c:v>466.9691224341688</c:v>
                </c:pt>
                <c:pt idx="133">
                  <c:v>495.18799596662575</c:v>
                </c:pt>
                <c:pt idx="134">
                  <c:v>513.1955184678734</c:v>
                </c:pt>
                <c:pt idx="135">
                  <c:v>532.1025197415415</c:v>
                </c:pt>
                <c:pt idx="136">
                  <c:v>552.7775551048094</c:v>
                </c:pt>
                <c:pt idx="137">
                  <c:v>574.3689290410148</c:v>
                </c:pt>
                <c:pt idx="138">
                  <c:v>597.7508430435637</c:v>
                </c:pt>
                <c:pt idx="139">
                  <c:v>624.6781872733843</c:v>
                </c:pt>
                <c:pt idx="140">
                  <c:v>641.2253066218236</c:v>
                </c:pt>
                <c:pt idx="141">
                  <c:v>669.1688881998482</c:v>
                </c:pt>
                <c:pt idx="142">
                  <c:v>692.8196480818244</c:v>
                </c:pt>
                <c:pt idx="143">
                  <c:v>713.8992448779379</c:v>
                </c:pt>
                <c:pt idx="144">
                  <c:v>735.0324884831514</c:v>
                </c:pt>
                <c:pt idx="145">
                  <c:v>754.4519894550779</c:v>
                </c:pt>
                <c:pt idx="146">
                  <c:v>766.8335410714046</c:v>
                </c:pt>
                <c:pt idx="147">
                  <c:v>789.8769455818419</c:v>
                </c:pt>
                <c:pt idx="148">
                  <c:v>811.2046865265424</c:v>
                </c:pt>
                <c:pt idx="149">
                  <c:v>833.4794865545002</c:v>
                </c:pt>
                <c:pt idx="150">
                  <c:v>846.8731034303323</c:v>
                </c:pt>
                <c:pt idx="151">
                  <c:v>866.5562348242202</c:v>
                </c:pt>
                <c:pt idx="152">
                  <c:v>885.3883014287533</c:v>
                </c:pt>
                <c:pt idx="153">
                  <c:v>916.8702982157602</c:v>
                </c:pt>
                <c:pt idx="154">
                  <c:v>937.6236456353604</c:v>
                </c:pt>
                <c:pt idx="155">
                  <c:v>955.7122914967065</c:v>
                </c:pt>
                <c:pt idx="156">
                  <c:v>977.4708070057936</c:v>
                </c:pt>
                <c:pt idx="157">
                  <c:v>995.6465565346914</c:v>
                </c:pt>
                <c:pt idx="158">
                  <c:v>1019.3346634952217</c:v>
                </c:pt>
                <c:pt idx="159">
                  <c:v>1046.7513265807002</c:v>
                </c:pt>
                <c:pt idx="160">
                  <c:v>1077.9333682848824</c:v>
                </c:pt>
                <c:pt idx="161">
                  <c:v>1101.8577161657263</c:v>
                </c:pt>
                <c:pt idx="162">
                  <c:v>1124.9270821793139</c:v>
                </c:pt>
                <c:pt idx="163">
                  <c:v>1153.6223913116837</c:v>
                </c:pt>
                <c:pt idx="164">
                  <c:v>1170.3298015681594</c:v>
                </c:pt>
                <c:pt idx="165">
                  <c:v>1188.0019457023718</c:v>
                </c:pt>
                <c:pt idx="166">
                  <c:v>1199.1827086302271</c:v>
                </c:pt>
                <c:pt idx="167">
                  <c:v>1215.047937084731</c:v>
                </c:pt>
                <c:pt idx="168">
                  <c:v>1233.7518019465995</c:v>
                </c:pt>
                <c:pt idx="169">
                  <c:v>1258.129979392914</c:v>
                </c:pt>
                <c:pt idx="170">
                  <c:v>1274.1083398587862</c:v>
                </c:pt>
                <c:pt idx="171">
                  <c:v>1296.7184955193748</c:v>
                </c:pt>
                <c:pt idx="172">
                  <c:v>1311.8262070858366</c:v>
                </c:pt>
                <c:pt idx="173">
                  <c:v>1330.7495810560556</c:v>
                </c:pt>
                <c:pt idx="174">
                  <c:v>1354.4646024063136</c:v>
                </c:pt>
                <c:pt idx="175">
                  <c:v>1370.6295897419434</c:v>
                </c:pt>
                <c:pt idx="176">
                  <c:v>1390.6416467096492</c:v>
                </c:pt>
                <c:pt idx="177">
                  <c:v>1418.356871114914</c:v>
                </c:pt>
                <c:pt idx="178">
                  <c:v>1439.444091877862</c:v>
                </c:pt>
                <c:pt idx="179">
                  <c:v>1461.5472286251647</c:v>
                </c:pt>
                <c:pt idx="180">
                  <c:v>1491.4318070819422</c:v>
                </c:pt>
                <c:pt idx="181">
                  <c:v>1530.1521578126094</c:v>
                </c:pt>
                <c:pt idx="182">
                  <c:v>1555.4175523204924</c:v>
                </c:pt>
                <c:pt idx="183">
                  <c:v>1587.5962695658832</c:v>
                </c:pt>
                <c:pt idx="184">
                  <c:v>1618.919413468023</c:v>
                </c:pt>
                <c:pt idx="185">
                  <c:v>1644.456755660545</c:v>
                </c:pt>
                <c:pt idx="186">
                  <c:v>1675.0081249985926</c:v>
                </c:pt>
                <c:pt idx="187">
                  <c:v>1702.6998564416674</c:v>
                </c:pt>
                <c:pt idx="188">
                  <c:v>1719.5578583055096</c:v>
                </c:pt>
                <c:pt idx="189">
                  <c:v>1749.391017089508</c:v>
                </c:pt>
                <c:pt idx="190">
                  <c:v>1766.3441716075738</c:v>
                </c:pt>
                <c:pt idx="191">
                  <c:v>1787.3342017790303</c:v>
                </c:pt>
                <c:pt idx="192">
                  <c:v>1811.3879556447757</c:v>
                </c:pt>
                <c:pt idx="193">
                  <c:v>1829.4741063373765</c:v>
                </c:pt>
                <c:pt idx="194">
                  <c:v>1858.6960163594579</c:v>
                </c:pt>
                <c:pt idx="195">
                  <c:v>1871.8289486745637</c:v>
                </c:pt>
                <c:pt idx="196">
                  <c:v>1893.0876588933493</c:v>
                </c:pt>
                <c:pt idx="197">
                  <c:v>1912.3687385780968</c:v>
                </c:pt>
                <c:pt idx="198">
                  <c:v>1924.5693696712053</c:v>
                </c:pt>
                <c:pt idx="199">
                  <c:v>1948.004136762363</c:v>
                </c:pt>
                <c:pt idx="200">
                  <c:v>1958.213830639544</c:v>
                </c:pt>
                <c:pt idx="201">
                  <c:v>1996.0992217917087</c:v>
                </c:pt>
                <c:pt idx="202">
                  <c:v>2012.5357788506951</c:v>
                </c:pt>
                <c:pt idx="203">
                  <c:v>2038.2832085123462</c:v>
                </c:pt>
                <c:pt idx="204">
                  <c:v>2043.4422882965769</c:v>
                </c:pt>
                <c:pt idx="205">
                  <c:v>2045.5068180103585</c:v>
                </c:pt>
                <c:pt idx="206">
                  <c:v>2061.007173508394</c:v>
                </c:pt>
                <c:pt idx="207">
                  <c:v>2021.7956594206933</c:v>
                </c:pt>
                <c:pt idx="208">
                  <c:v>2027.9746546994725</c:v>
                </c:pt>
                <c:pt idx="209">
                  <c:v>2036.2204737296502</c:v>
                </c:pt>
                <c:pt idx="210">
                  <c:v>2031.065877372998</c:v>
                </c:pt>
                <c:pt idx="211">
                  <c:v>2025.914478696645</c:v>
                </c:pt>
                <c:pt idx="212">
                  <c:v>2013.5641446982734</c:v>
                </c:pt>
                <c:pt idx="213">
                  <c:v>2022.8251727276565</c:v>
                </c:pt>
                <c:pt idx="214">
                  <c:v>2012.5357788506951</c:v>
                </c:pt>
                <c:pt idx="215">
                  <c:v>2012.5357788506951</c:v>
                </c:pt>
                <c:pt idx="216">
                  <c:v>2007.3958590465866</c:v>
                </c:pt>
                <c:pt idx="217">
                  <c:v>2004.3134335770735</c:v>
                </c:pt>
                <c:pt idx="218">
                  <c:v>2007.3958590465866</c:v>
                </c:pt>
                <c:pt idx="219">
                  <c:v>2009.4514452075396</c:v>
                </c:pt>
                <c:pt idx="220">
                  <c:v>2016.650006582193</c:v>
                </c:pt>
                <c:pt idx="221">
                  <c:v>2014.592637915011</c:v>
                </c:pt>
                <c:pt idx="222">
                  <c:v>2011.507540340732</c:v>
                </c:pt>
                <c:pt idx="223">
                  <c:v>2009.4514452075396</c:v>
                </c:pt>
                <c:pt idx="224">
                  <c:v>2007.3958590465866</c:v>
                </c:pt>
                <c:pt idx="225">
                  <c:v>2007.3958590465866</c:v>
                </c:pt>
                <c:pt idx="226">
                  <c:v>2011.507540340732</c:v>
                </c:pt>
                <c:pt idx="227">
                  <c:v>2014.592637915011</c:v>
                </c:pt>
                <c:pt idx="228">
                  <c:v>2014.592637915011</c:v>
                </c:pt>
                <c:pt idx="229">
                  <c:v>2018.7078851048173</c:v>
                </c:pt>
                <c:pt idx="230">
                  <c:v>2026.944502807915</c:v>
                </c:pt>
                <c:pt idx="231">
                  <c:v>2024.8845823339648</c:v>
                </c:pt>
                <c:pt idx="232">
                  <c:v>2021.7956594206933</c:v>
                </c:pt>
                <c:pt idx="233">
                  <c:v>2021.7956594206933</c:v>
                </c:pt>
                <c:pt idx="234">
                  <c:v>2025.914478696645</c:v>
                </c:pt>
                <c:pt idx="235">
                  <c:v>2034.1582512112893</c:v>
                </c:pt>
                <c:pt idx="236">
                  <c:v>2033.127331971739</c:v>
                </c:pt>
                <c:pt idx="237">
                  <c:v>2043.4422882965769</c:v>
                </c:pt>
                <c:pt idx="238">
                  <c:v>2035.1892984533297</c:v>
                </c:pt>
                <c:pt idx="239">
                  <c:v>2034.1582512112893</c:v>
                </c:pt>
                <c:pt idx="240">
                  <c:v>2027.9746546994725</c:v>
                </c:pt>
                <c:pt idx="241">
                  <c:v>2037.2517770720497</c:v>
                </c:pt>
                <c:pt idx="242">
                  <c:v>2023.854813688193</c:v>
                </c:pt>
                <c:pt idx="243">
                  <c:v>2036.2204737296502</c:v>
                </c:pt>
                <c:pt idx="244">
                  <c:v>2025.914478696645</c:v>
                </c:pt>
                <c:pt idx="245">
                  <c:v>2031.065877372998</c:v>
                </c:pt>
                <c:pt idx="246">
                  <c:v>2019.737015640905</c:v>
                </c:pt>
                <c:pt idx="247">
                  <c:v>2041.378271738923</c:v>
                </c:pt>
                <c:pt idx="248">
                  <c:v>2035.1892984533297</c:v>
                </c:pt>
                <c:pt idx="249">
                  <c:v>2037.2517770720497</c:v>
                </c:pt>
                <c:pt idx="250">
                  <c:v>2026.944502807915</c:v>
                </c:pt>
                <c:pt idx="251">
                  <c:v>2039.3147680823624</c:v>
                </c:pt>
                <c:pt idx="252">
                  <c:v>2032.0965407028964</c:v>
                </c:pt>
                <c:pt idx="253">
                  <c:v>2041.378271738923</c:v>
                </c:pt>
                <c:pt idx="254">
                  <c:v>2027.9746546994725</c:v>
                </c:pt>
                <c:pt idx="255">
                  <c:v>2020.766273735654</c:v>
                </c:pt>
                <c:pt idx="256">
                  <c:v>2015.6212585324615</c:v>
                </c:pt>
                <c:pt idx="257">
                  <c:v>2013.5641446982734</c:v>
                </c:pt>
                <c:pt idx="258">
                  <c:v>2014.592637915011</c:v>
                </c:pt>
                <c:pt idx="259">
                  <c:v>2037.2517770720497</c:v>
                </c:pt>
                <c:pt idx="260">
                  <c:v>2052.7367167996413</c:v>
                </c:pt>
                <c:pt idx="261">
                  <c:v>2041.378271738923</c:v>
                </c:pt>
                <c:pt idx="262">
                  <c:v>2046.5392753805486</c:v>
                </c:pt>
                <c:pt idx="263">
                  <c:v>2041.378271738923</c:v>
                </c:pt>
                <c:pt idx="264">
                  <c:v>2021.7956594206933</c:v>
                </c:pt>
                <c:pt idx="265">
                  <c:v>2013.5641446982734</c:v>
                </c:pt>
                <c:pt idx="266">
                  <c:v>1995.0730164032868</c:v>
                </c:pt>
                <c:pt idx="267">
                  <c:v>2007.3958590465866</c:v>
                </c:pt>
                <c:pt idx="268">
                  <c:v>2009.4514452075396</c:v>
                </c:pt>
                <c:pt idx="269">
                  <c:v>2009.4514452075396</c:v>
                </c:pt>
                <c:pt idx="270">
                  <c:v>2008.4235885212822</c:v>
                </c:pt>
                <c:pt idx="271">
                  <c:v>2031.065877372998</c:v>
                </c:pt>
                <c:pt idx="272">
                  <c:v>2021.7956594206933</c:v>
                </c:pt>
                <c:pt idx="273">
                  <c:v>2026.944502807915</c:v>
                </c:pt>
                <c:pt idx="274">
                  <c:v>2039.3147680823624</c:v>
                </c:pt>
                <c:pt idx="275">
                  <c:v>2021.7956594206933</c:v>
                </c:pt>
                <c:pt idx="276">
                  <c:v>2025.914478696645</c:v>
                </c:pt>
                <c:pt idx="277">
                  <c:v>2022.8251727276565</c:v>
                </c:pt>
                <c:pt idx="278">
                  <c:v>1995.0730164032868</c:v>
                </c:pt>
                <c:pt idx="279">
                  <c:v>2002.259118744965</c:v>
                </c:pt>
                <c:pt idx="280">
                  <c:v>2017.6788820957818</c:v>
                </c:pt>
                <c:pt idx="281">
                  <c:v>2025.914478696645</c:v>
                </c:pt>
                <c:pt idx="282">
                  <c:v>2036.2204737296502</c:v>
                </c:pt>
                <c:pt idx="283">
                  <c:v>2024.8845823339648</c:v>
                </c:pt>
                <c:pt idx="284">
                  <c:v>2019.737015640905</c:v>
                </c:pt>
                <c:pt idx="285">
                  <c:v>2040.3464558139383</c:v>
                </c:pt>
                <c:pt idx="286">
                  <c:v>2034.1582512112893</c:v>
                </c:pt>
                <c:pt idx="287">
                  <c:v>2017.6788820957818</c:v>
                </c:pt>
                <c:pt idx="288">
                  <c:v>2055.83717286075</c:v>
                </c:pt>
                <c:pt idx="289">
                  <c:v>2068.250586297301</c:v>
                </c:pt>
                <c:pt idx="290">
                  <c:v>2114.9668594472305</c:v>
                </c:pt>
                <c:pt idx="291">
                  <c:v>2143.1232976611086</c:v>
                </c:pt>
                <c:pt idx="292">
                  <c:v>2175.569234720523</c:v>
                </c:pt>
                <c:pt idx="293">
                  <c:v>2216.5692171759083</c:v>
                </c:pt>
                <c:pt idx="294">
                  <c:v>2241.900964319856</c:v>
                </c:pt>
                <c:pt idx="295">
                  <c:v>2265.189813680888</c:v>
                </c:pt>
                <c:pt idx="296">
                  <c:v>2290.6705446630103</c:v>
                </c:pt>
                <c:pt idx="297">
                  <c:v>2310.898387851327</c:v>
                </c:pt>
                <c:pt idx="298">
                  <c:v>2350.4314210952302</c:v>
                </c:pt>
                <c:pt idx="299">
                  <c:v>2379.399096957928</c:v>
                </c:pt>
                <c:pt idx="300">
                  <c:v>2410.625496880647</c:v>
                </c:pt>
                <c:pt idx="301">
                  <c:v>2446.3024119296706</c:v>
                </c:pt>
                <c:pt idx="302">
                  <c:v>2478.8695231371853</c:v>
                </c:pt>
                <c:pt idx="303">
                  <c:v>2515.9339828457164</c:v>
                </c:pt>
                <c:pt idx="304">
                  <c:v>2549.8728417453235</c:v>
                </c:pt>
                <c:pt idx="305">
                  <c:v>2582.849500189706</c:v>
                </c:pt>
                <c:pt idx="306">
                  <c:v>2617.0635190764024</c:v>
                </c:pt>
                <c:pt idx="307">
                  <c:v>2658.085004755628</c:v>
                </c:pt>
                <c:pt idx="308">
                  <c:v>2689.263553789817</c:v>
                </c:pt>
                <c:pt idx="309">
                  <c:v>2722.7995615105738</c:v>
                </c:pt>
                <c:pt idx="310">
                  <c:v>2757.596310481534</c:v>
                </c:pt>
                <c:pt idx="311">
                  <c:v>2777.8679896155954</c:v>
                </c:pt>
                <c:pt idx="312">
                  <c:v>2803.8429161459876</c:v>
                </c:pt>
                <c:pt idx="313">
                  <c:v>2838.9816535915993</c:v>
                </c:pt>
                <c:pt idx="314">
                  <c:v>2869.7079816014166</c:v>
                </c:pt>
                <c:pt idx="315">
                  <c:v>2902.837466008593</c:v>
                </c:pt>
                <c:pt idx="316">
                  <c:v>2926.9105621226367</c:v>
                </c:pt>
                <c:pt idx="317">
                  <c:v>2954.508398604272</c:v>
                </c:pt>
                <c:pt idx="318">
                  <c:v>2981.0426716650977</c:v>
                </c:pt>
                <c:pt idx="319">
                  <c:v>3000.70959922199</c:v>
                </c:pt>
                <c:pt idx="320">
                  <c:v>3008.821303854524</c:v>
                </c:pt>
                <c:pt idx="321">
                  <c:v>2993.7630107526425</c:v>
                </c:pt>
                <c:pt idx="322">
                  <c:v>2997.2355785998443</c:v>
                </c:pt>
                <c:pt idx="323">
                  <c:v>3005.3438886923855</c:v>
                </c:pt>
                <c:pt idx="324">
                  <c:v>3008.821303854524</c:v>
                </c:pt>
                <c:pt idx="325">
                  <c:v>3018.1015365727567</c:v>
                </c:pt>
                <c:pt idx="326">
                  <c:v>3018.1015365727567</c:v>
                </c:pt>
                <c:pt idx="327">
                  <c:v>3013.4601238019845</c:v>
                </c:pt>
                <c:pt idx="328">
                  <c:v>3009.9807659226203</c:v>
                </c:pt>
                <c:pt idx="329">
                  <c:v>3012.300175851111</c:v>
                </c:pt>
                <c:pt idx="330">
                  <c:v>3012.300175851111</c:v>
                </c:pt>
                <c:pt idx="331">
                  <c:v>3011.140389906406</c:v>
                </c:pt>
                <c:pt idx="332">
                  <c:v>3008.821303854524</c:v>
                </c:pt>
                <c:pt idx="333">
                  <c:v>3012.300175851111</c:v>
                </c:pt>
                <c:pt idx="334">
                  <c:v>3012.300175851111</c:v>
                </c:pt>
                <c:pt idx="335">
                  <c:v>3013.4601238019845</c:v>
                </c:pt>
                <c:pt idx="336">
                  <c:v>3026.2302566283715</c:v>
                </c:pt>
                <c:pt idx="337">
                  <c:v>3037.856534530038</c:v>
                </c:pt>
                <c:pt idx="338">
                  <c:v>3020.4232161729738</c:v>
                </c:pt>
                <c:pt idx="339">
                  <c:v>3013.4601238019845</c:v>
                </c:pt>
                <c:pt idx="340">
                  <c:v>3011.140389906406</c:v>
                </c:pt>
                <c:pt idx="341">
                  <c:v>3009.9807659226203</c:v>
                </c:pt>
                <c:pt idx="342">
                  <c:v>3004.1850738351473</c:v>
                </c:pt>
                <c:pt idx="343">
                  <c:v>2998.393423994434</c:v>
                </c:pt>
                <c:pt idx="344">
                  <c:v>3003.0264206677425</c:v>
                </c:pt>
                <c:pt idx="345">
                  <c:v>3004.1850738351473</c:v>
                </c:pt>
                <c:pt idx="346">
                  <c:v>3000.70959922199</c:v>
                </c:pt>
                <c:pt idx="347">
                  <c:v>2998.393423994434</c:v>
                </c:pt>
                <c:pt idx="348">
                  <c:v>2991.4487720185284</c:v>
                </c:pt>
                <c:pt idx="349">
                  <c:v>2986.8222285264233</c:v>
                </c:pt>
                <c:pt idx="350">
                  <c:v>2991.4487720185284</c:v>
                </c:pt>
                <c:pt idx="351">
                  <c:v>2991.4487720185284</c:v>
                </c:pt>
                <c:pt idx="352">
                  <c:v>2990.2918944658413</c:v>
                </c:pt>
                <c:pt idx="353">
                  <c:v>2989.1351780628506</c:v>
                </c:pt>
                <c:pt idx="354">
                  <c:v>2986.8222285264233</c:v>
                </c:pt>
                <c:pt idx="355">
                  <c:v>2979.8872428452455</c:v>
                </c:pt>
                <c:pt idx="356">
                  <c:v>2977.576867399925</c:v>
                </c:pt>
                <c:pt idx="357">
                  <c:v>2972.958044035301</c:v>
                </c:pt>
                <c:pt idx="358">
                  <c:v>2971.8037395015463</c:v>
                </c:pt>
                <c:pt idx="359">
                  <c:v>2968.3417883242355</c:v>
                </c:pt>
                <c:pt idx="360">
                  <c:v>2966.034622446978</c:v>
                </c:pt>
                <c:pt idx="361">
                  <c:v>2951.05364892319</c:v>
                </c:pt>
                <c:pt idx="362">
                  <c:v>2949.9023850230515</c:v>
                </c:pt>
                <c:pt idx="363">
                  <c:v>2963.728097413539</c:v>
                </c:pt>
                <c:pt idx="364">
                  <c:v>2979.8872428452455</c:v>
                </c:pt>
                <c:pt idx="365">
                  <c:v>2986.8222285264233</c:v>
                </c:pt>
                <c:pt idx="366">
                  <c:v>2997.2355785998443</c:v>
                </c:pt>
                <c:pt idx="367">
                  <c:v>2999.551430853469</c:v>
                </c:pt>
                <c:pt idx="368">
                  <c:v>3007.662003656911</c:v>
                </c:pt>
                <c:pt idx="369">
                  <c:v>3013.4601238019845</c:v>
                </c:pt>
                <c:pt idx="370">
                  <c:v>3019.26229523384</c:v>
                </c:pt>
                <c:pt idx="371">
                  <c:v>3025.0685236179006</c:v>
                </c:pt>
                <c:pt idx="372">
                  <c:v>3023.906953112573</c:v>
                </c:pt>
                <c:pt idx="373">
                  <c:v>3023.906953112573</c:v>
                </c:pt>
                <c:pt idx="374">
                  <c:v>3019.26229523384</c:v>
                </c:pt>
                <c:pt idx="375">
                  <c:v>3014.620233804291</c:v>
                </c:pt>
                <c:pt idx="376">
                  <c:v>3018.1015365727567</c:v>
                </c:pt>
                <c:pt idx="377">
                  <c:v>3025.0685236179006</c:v>
                </c:pt>
                <c:pt idx="378">
                  <c:v>3026.2302566283715</c:v>
                </c:pt>
                <c:pt idx="379">
                  <c:v>3030.8788146314814</c:v>
                </c:pt>
                <c:pt idx="380">
                  <c:v>3021.584299435537</c:v>
                </c:pt>
                <c:pt idx="381">
                  <c:v>3023.906953112573</c:v>
                </c:pt>
                <c:pt idx="382">
                  <c:v>3022.745545066931</c:v>
                </c:pt>
                <c:pt idx="383">
                  <c:v>3020.4232161729738</c:v>
                </c:pt>
                <c:pt idx="384">
                  <c:v>3020.4232161729738</c:v>
                </c:pt>
                <c:pt idx="385">
                  <c:v>3021.584299435537</c:v>
                </c:pt>
                <c:pt idx="386">
                  <c:v>3009.9807659226203</c:v>
                </c:pt>
                <c:pt idx="387">
                  <c:v>3007.662003656911</c:v>
                </c:pt>
                <c:pt idx="388">
                  <c:v>3007.662003656911</c:v>
                </c:pt>
                <c:pt idx="389">
                  <c:v>3007.662003656911</c:v>
                </c:pt>
                <c:pt idx="390">
                  <c:v>3005.3438886923855</c:v>
                </c:pt>
                <c:pt idx="391">
                  <c:v>3004.1850738351473</c:v>
                </c:pt>
                <c:pt idx="392">
                  <c:v>3005.3438886923855</c:v>
                </c:pt>
                <c:pt idx="393">
                  <c:v>3004.1850738351473</c:v>
                </c:pt>
                <c:pt idx="394">
                  <c:v>3004.1850738351473</c:v>
                </c:pt>
                <c:pt idx="395">
                  <c:v>3012.300175851111</c:v>
                </c:pt>
                <c:pt idx="396">
                  <c:v>3012.300175851111</c:v>
                </c:pt>
                <c:pt idx="397">
                  <c:v>3006.502865284588</c:v>
                </c:pt>
                <c:pt idx="398">
                  <c:v>3006.502865284588</c:v>
                </c:pt>
                <c:pt idx="399">
                  <c:v>3004.1850738351473</c:v>
                </c:pt>
                <c:pt idx="400">
                  <c:v>3007.662003656911</c:v>
                </c:pt>
                <c:pt idx="401">
                  <c:v>3007.662003656911</c:v>
                </c:pt>
                <c:pt idx="402">
                  <c:v>2996.07789462468</c:v>
                </c:pt>
                <c:pt idx="403">
                  <c:v>2979.8872428452455</c:v>
                </c:pt>
                <c:pt idx="404">
                  <c:v>2967.188125257874</c:v>
                </c:pt>
                <c:pt idx="405">
                  <c:v>2960.269510667073</c:v>
                </c:pt>
                <c:pt idx="406">
                  <c:v>2953.3566556695155</c:v>
                </c:pt>
                <c:pt idx="407">
                  <c:v>2930.3552798971155</c:v>
                </c:pt>
                <c:pt idx="408">
                  <c:v>2921.1725394147397</c:v>
                </c:pt>
                <c:pt idx="409">
                  <c:v>2910.854079686694</c:v>
                </c:pt>
                <c:pt idx="410">
                  <c:v>2895.972237266911</c:v>
                </c:pt>
                <c:pt idx="411">
                  <c:v>2892.5417501395336</c:v>
                </c:pt>
                <c:pt idx="412">
                  <c:v>2871.988535106908</c:v>
                </c:pt>
                <c:pt idx="413">
                  <c:v>2859.4532344388776</c:v>
                </c:pt>
                <c:pt idx="414">
                  <c:v>2856.037797640019</c:v>
                </c:pt>
                <c:pt idx="415">
                  <c:v>2840.1176405934657</c:v>
                </c:pt>
                <c:pt idx="416">
                  <c:v>2833.304048472226</c:v>
                </c:pt>
                <c:pt idx="417">
                  <c:v>2829.8993477840936</c:v>
                </c:pt>
                <c:pt idx="418">
                  <c:v>2819.693613477289</c:v>
                </c:pt>
                <c:pt idx="419">
                  <c:v>2809.5004068415988</c:v>
                </c:pt>
                <c:pt idx="420">
                  <c:v>2795.928899072409</c:v>
                </c:pt>
                <c:pt idx="421">
                  <c:v>2790.280643966125</c:v>
                </c:pt>
                <c:pt idx="422">
                  <c:v>2776.740485999151</c:v>
                </c:pt>
                <c:pt idx="423">
                  <c:v>2765.4738618731076</c:v>
                </c:pt>
                <c:pt idx="424">
                  <c:v>2755.3469534311835</c:v>
                </c:pt>
                <c:pt idx="425">
                  <c:v>2741.8635914538477</c:v>
                </c:pt>
                <c:pt idx="426">
                  <c:v>2727.281279714189</c:v>
                </c:pt>
                <c:pt idx="427">
                  <c:v>2714.962370242157</c:v>
                </c:pt>
                <c:pt idx="428">
                  <c:v>2706.01462801334</c:v>
                </c:pt>
                <c:pt idx="429">
                  <c:v>2691.4950789488985</c:v>
                </c:pt>
                <c:pt idx="430">
                  <c:v>2675.886981446824</c:v>
                </c:pt>
                <c:pt idx="431">
                  <c:v>2668.0939202889754</c:v>
                </c:pt>
                <c:pt idx="432">
                  <c:v>2661.419969674949</c:v>
                </c:pt>
                <c:pt idx="433">
                  <c:v>2660.3081658772808</c:v>
                </c:pt>
                <c:pt idx="434">
                  <c:v>2646.9781182728357</c:v>
                </c:pt>
                <c:pt idx="435">
                  <c:v>2646.9781182728357</c:v>
                </c:pt>
                <c:pt idx="436">
                  <c:v>2653.640467291963</c:v>
                </c:pt>
                <c:pt idx="437">
                  <c:v>2624.808813992808</c:v>
                </c:pt>
                <c:pt idx="438">
                  <c:v>2609.325441651214</c:v>
                </c:pt>
                <c:pt idx="439">
                  <c:v>2587.256299121374</c:v>
                </c:pt>
                <c:pt idx="440">
                  <c:v>2575.1432249141785</c:v>
                </c:pt>
                <c:pt idx="441">
                  <c:v>2568.5435334347767</c:v>
                </c:pt>
                <c:pt idx="442">
                  <c:v>2559.752096086168</c:v>
                </c:pt>
                <c:pt idx="443">
                  <c:v>2558.6538205655147</c:v>
                </c:pt>
                <c:pt idx="444">
                  <c:v>2546.5823671066464</c:v>
                </c:pt>
                <c:pt idx="445">
                  <c:v>2532.338691335226</c:v>
                </c:pt>
                <c:pt idx="446">
                  <c:v>2523.5854806562274</c:v>
                </c:pt>
                <c:pt idx="447">
                  <c:v>2508.2895288538025</c:v>
                </c:pt>
                <c:pt idx="448">
                  <c:v>2499.561618470472</c:v>
                </c:pt>
                <c:pt idx="449">
                  <c:v>2489.7536720359703</c:v>
                </c:pt>
                <c:pt idx="450">
                  <c:v>2481.0452119310403</c:v>
                </c:pt>
                <c:pt idx="451">
                  <c:v>2460.3991478181965</c:v>
                </c:pt>
                <c:pt idx="452">
                  <c:v>2443.052714642472</c:v>
                </c:pt>
                <c:pt idx="453">
                  <c:v>2430.066628061267</c:v>
                </c:pt>
                <c:pt idx="454">
                  <c:v>2405.2332504464125</c:v>
                </c:pt>
                <c:pt idx="455">
                  <c:v>2386.925759686123</c:v>
                </c:pt>
                <c:pt idx="456">
                  <c:v>2383.699211689203</c:v>
                </c:pt>
                <c:pt idx="457">
                  <c:v>2368.658542168787</c:v>
                </c:pt>
                <c:pt idx="458">
                  <c:v>2353.6450660631635</c:v>
                </c:pt>
                <c:pt idx="459">
                  <c:v>2338.6586852187975</c:v>
                </c:pt>
                <c:pt idx="460">
                  <c:v>2330.1071666503694</c:v>
                </c:pt>
                <c:pt idx="461">
                  <c:v>2322.631805145012</c:v>
                </c:pt>
                <c:pt idx="462">
                  <c:v>2306.6357978639844</c:v>
                </c:pt>
                <c:pt idx="463">
                  <c:v>2298.1171765055146</c:v>
                </c:pt>
                <c:pt idx="464">
                  <c:v>2292.7974724375604</c:v>
                </c:pt>
                <c:pt idx="465">
                  <c:v>2276.858777275609</c:v>
                </c:pt>
                <c:pt idx="466">
                  <c:v>2263.0699445353007</c:v>
                </c:pt>
                <c:pt idx="467">
                  <c:v>2252.4787087594327</c:v>
                </c:pt>
                <c:pt idx="468">
                  <c:v>2244.015435550469</c:v>
                </c:pt>
                <c:pt idx="469">
                  <c:v>2225.0045495639183</c:v>
                </c:pt>
                <c:pt idx="470">
                  <c:v>2208.1424448851544</c:v>
                </c:pt>
                <c:pt idx="471">
                  <c:v>2185.012817581401</c:v>
                </c:pt>
                <c:pt idx="472">
                  <c:v>2174.520610368272</c:v>
                </c:pt>
                <c:pt idx="473">
                  <c:v>2167.1839453358725</c:v>
                </c:pt>
                <c:pt idx="474">
                  <c:v>2152.5300328421663</c:v>
                </c:pt>
                <c:pt idx="475">
                  <c:v>2145.212762563685</c:v>
                </c:pt>
                <c:pt idx="476">
                  <c:v>2134.770691659018</c:v>
                </c:pt>
                <c:pt idx="477">
                  <c:v>2125.3840414491588</c:v>
                </c:pt>
                <c:pt idx="478">
                  <c:v>2118.0906421165773</c:v>
                </c:pt>
                <c:pt idx="479">
                  <c:v>2118.0906421165773</c:v>
                </c:pt>
                <c:pt idx="480">
                  <c:v>2102.483466579123</c:v>
                </c:pt>
                <c:pt idx="481">
                  <c:v>2085.8680813708224</c:v>
                </c:pt>
                <c:pt idx="482">
                  <c:v>2084.83072283008</c:v>
                </c:pt>
                <c:pt idx="483">
                  <c:v>2078.60929151264</c:v>
                </c:pt>
                <c:pt idx="484">
                  <c:v>2072.3925178852805</c:v>
                </c:pt>
                <c:pt idx="485">
                  <c:v>2053.770073534134</c:v>
                </c:pt>
                <c:pt idx="486">
                  <c:v>2033.127331971739</c:v>
                </c:pt>
                <c:pt idx="487">
                  <c:v>2018.7078851048173</c:v>
                </c:pt>
                <c:pt idx="488">
                  <c:v>2015.6212585324615</c:v>
                </c:pt>
                <c:pt idx="489">
                  <c:v>2011.507540340732</c:v>
                </c:pt>
                <c:pt idx="490">
                  <c:v>2000.2053120041824</c:v>
                </c:pt>
                <c:pt idx="491">
                  <c:v>1996.0992217917087</c:v>
                </c:pt>
                <c:pt idx="492">
                  <c:v>1989.943890882274</c:v>
                </c:pt>
                <c:pt idx="493">
                  <c:v>1986.8679355795987</c:v>
                </c:pt>
                <c:pt idx="494">
                  <c:v>1978.670954141087</c:v>
                </c:pt>
                <c:pt idx="495">
                  <c:v>1970.4820561134238</c:v>
                </c:pt>
                <c:pt idx="496">
                  <c:v>1961.279188205025</c:v>
                </c:pt>
                <c:pt idx="497">
                  <c:v>1931.69469152738</c:v>
                </c:pt>
                <c:pt idx="498">
                  <c:v>1915.417216214361</c:v>
                </c:pt>
                <c:pt idx="499">
                  <c:v>1900.1860070406638</c:v>
                </c:pt>
                <c:pt idx="500">
                  <c:v>1891.0606734140033</c:v>
                </c:pt>
                <c:pt idx="501">
                  <c:v>1884.9826839958525</c:v>
                </c:pt>
                <c:pt idx="502">
                  <c:v>1875.8740330870653</c:v>
                </c:pt>
                <c:pt idx="503">
                  <c:v>1861.724850070771</c:v>
                </c:pt>
                <c:pt idx="504">
                  <c:v>1833.4986060754427</c:v>
                </c:pt>
                <c:pt idx="505">
                  <c:v>1803.3622934625525</c:v>
                </c:pt>
                <c:pt idx="506">
                  <c:v>1773.3349547844093</c:v>
                </c:pt>
                <c:pt idx="507">
                  <c:v>1750.3873039534117</c:v>
                </c:pt>
                <c:pt idx="508">
                  <c:v>1716.5804288653464</c:v>
                </c:pt>
                <c:pt idx="509">
                  <c:v>1703.6905568057684</c:v>
                </c:pt>
                <c:pt idx="510">
                  <c:v>1709.6372423735731</c:v>
                </c:pt>
                <c:pt idx="511">
                  <c:v>1706.6633672667588</c:v>
                </c:pt>
                <c:pt idx="512">
                  <c:v>1713.6040666169688</c:v>
                </c:pt>
                <c:pt idx="513">
                  <c:v>1714.5960688367873</c:v>
                </c:pt>
                <c:pt idx="514">
                  <c:v>1715.5881895768043</c:v>
                </c:pt>
                <c:pt idx="515">
                  <c:v>1720.5505720715896</c:v>
                </c:pt>
                <c:pt idx="516">
                  <c:v>1725.5159218242886</c:v>
                </c:pt>
                <c:pt idx="517">
                  <c:v>1728.496557436521</c:v>
                </c:pt>
                <c:pt idx="518">
                  <c:v>1716.5804288653464</c:v>
                </c:pt>
                <c:pt idx="519">
                  <c:v>1712.6121828890368</c:v>
                </c:pt>
                <c:pt idx="520">
                  <c:v>1706.6633672667588</c:v>
                </c:pt>
                <c:pt idx="521">
                  <c:v>1713.6040666169688</c:v>
                </c:pt>
                <c:pt idx="522">
                  <c:v>1716.5804288653464</c:v>
                </c:pt>
                <c:pt idx="523">
                  <c:v>1717.5727867307462</c:v>
                </c:pt>
                <c:pt idx="524">
                  <c:v>1718.56526320135</c:v>
                </c:pt>
                <c:pt idx="525">
                  <c:v>1719.5578583055096</c:v>
                </c:pt>
                <c:pt idx="526">
                  <c:v>1718.56526320135</c:v>
                </c:pt>
                <c:pt idx="527">
                  <c:v>1719.5578583055096</c:v>
                </c:pt>
                <c:pt idx="528">
                  <c:v>1717.5727867307462</c:v>
                </c:pt>
                <c:pt idx="529">
                  <c:v>1716.5804288653464</c:v>
                </c:pt>
                <c:pt idx="530">
                  <c:v>1722.5363557030253</c:v>
                </c:pt>
                <c:pt idx="531">
                  <c:v>1721.5434045279667</c:v>
                </c:pt>
                <c:pt idx="532">
                  <c:v>1725.5159218242886</c:v>
                </c:pt>
                <c:pt idx="533">
                  <c:v>1731.4782633077652</c:v>
                </c:pt>
                <c:pt idx="534">
                  <c:v>1729.4903404379818</c:v>
                </c:pt>
                <c:pt idx="535">
                  <c:v>1726.5093481581255</c:v>
                </c:pt>
                <c:pt idx="536">
                  <c:v>1725.5159218242886</c:v>
                </c:pt>
                <c:pt idx="537">
                  <c:v>1722.5363557030253</c:v>
                </c:pt>
                <c:pt idx="538">
                  <c:v>1721.5434045279667</c:v>
                </c:pt>
                <c:pt idx="539">
                  <c:v>1730.4842423855712</c:v>
                </c:pt>
                <c:pt idx="540">
                  <c:v>1729.4903404379818</c:v>
                </c:pt>
                <c:pt idx="541">
                  <c:v>1730.4842423855712</c:v>
                </c:pt>
                <c:pt idx="542">
                  <c:v>1733.466662189925</c:v>
                </c:pt>
                <c:pt idx="543">
                  <c:v>1729.4903404379818</c:v>
                </c:pt>
                <c:pt idx="544">
                  <c:v>1722.5363557030253</c:v>
                </c:pt>
                <c:pt idx="545">
                  <c:v>1706.6633672667588</c:v>
                </c:pt>
                <c:pt idx="546">
                  <c:v>1693.7888679334226</c:v>
                </c:pt>
                <c:pt idx="547">
                  <c:v>1662.1825729193254</c:v>
                </c:pt>
                <c:pt idx="548">
                  <c:v>1646.4244234039822</c:v>
                </c:pt>
                <c:pt idx="549">
                  <c:v>1622.8431271857453</c:v>
                </c:pt>
                <c:pt idx="550">
                  <c:v>1605.2009973384438</c:v>
                </c:pt>
                <c:pt idx="551">
                  <c:v>1590.527800223426</c:v>
                </c:pt>
                <c:pt idx="552">
                  <c:v>1570.02878561549</c:v>
                </c:pt>
                <c:pt idx="553">
                  <c:v>1556.3908351041052</c:v>
                </c:pt>
                <c:pt idx="554">
                  <c:v>1545.6909935070275</c:v>
                </c:pt>
                <c:pt idx="555">
                  <c:v>1534.034141601693</c:v>
                </c:pt>
                <c:pt idx="556">
                  <c:v>1523.3630499227886</c:v>
                </c:pt>
                <c:pt idx="557">
                  <c:v>1503.99612794586</c:v>
                </c:pt>
                <c:pt idx="558">
                  <c:v>1482.7445540435265</c:v>
                </c:pt>
                <c:pt idx="559">
                  <c:v>1475.9940793190367</c:v>
                </c:pt>
                <c:pt idx="560">
                  <c:v>1460.5849983118026</c:v>
                </c:pt>
                <c:pt idx="561">
                  <c:v>1435.6060665867624</c:v>
                </c:pt>
                <c:pt idx="562">
                  <c:v>1423.144721298868</c:v>
                </c:pt>
                <c:pt idx="563">
                  <c:v>1412.6150924465255</c:v>
                </c:pt>
                <c:pt idx="564">
                  <c:v>1390.6416467096492</c:v>
                </c:pt>
                <c:pt idx="565">
                  <c:v>1379.2002808029094</c:v>
                </c:pt>
                <c:pt idx="566">
                  <c:v>1372.5334234325642</c:v>
                </c:pt>
                <c:pt idx="567">
                  <c:v>1361.116963123732</c:v>
                </c:pt>
                <c:pt idx="568">
                  <c:v>1349.7161768763585</c:v>
                </c:pt>
                <c:pt idx="569">
                  <c:v>1340.2274638983872</c:v>
                </c:pt>
                <c:pt idx="570">
                  <c:v>1327.9083243858092</c:v>
                </c:pt>
                <c:pt idx="571">
                  <c:v>1318.4444838145891</c:v>
                </c:pt>
                <c:pt idx="572">
                  <c:v>1308.0467015943468</c:v>
                </c:pt>
                <c:pt idx="573">
                  <c:v>1288.2324710553692</c:v>
                </c:pt>
                <c:pt idx="574">
                  <c:v>1270.3459586734948</c:v>
                </c:pt>
                <c:pt idx="575">
                  <c:v>1254.374829139219</c:v>
                </c:pt>
                <c:pt idx="576">
                  <c:v>1243.119556394337</c:v>
                </c:pt>
                <c:pt idx="577">
                  <c:v>1233.7518019465995</c:v>
                </c:pt>
                <c:pt idx="578">
                  <c:v>1221.5894987284632</c:v>
                </c:pt>
                <c:pt idx="579">
                  <c:v>1205.7117792250413</c:v>
                </c:pt>
                <c:pt idx="580">
                  <c:v>1195.4541147136927</c:v>
                </c:pt>
                <c:pt idx="581">
                  <c:v>1173.1176409967538</c:v>
                </c:pt>
                <c:pt idx="582">
                  <c:v>1161.9718945621362</c:v>
                </c:pt>
                <c:pt idx="583">
                  <c:v>1151.768085696368</c:v>
                </c:pt>
                <c:pt idx="584">
                  <c:v>1139.7251817419724</c:v>
                </c:pt>
                <c:pt idx="585">
                  <c:v>1133.2477680699485</c:v>
                </c:pt>
                <c:pt idx="586">
                  <c:v>1126.775403101316</c:v>
                </c:pt>
                <c:pt idx="587">
                  <c:v>1112.9230137881405</c:v>
                </c:pt>
                <c:pt idx="588">
                  <c:v>1102.7792613366337</c:v>
                </c:pt>
                <c:pt idx="589">
                  <c:v>1088.966810622074</c:v>
                </c:pt>
                <c:pt idx="590">
                  <c:v>1075.1772968221294</c:v>
                </c:pt>
                <c:pt idx="591">
                  <c:v>1061.410643885128</c:v>
                </c:pt>
                <c:pt idx="592">
                  <c:v>1044.0055832855044</c:v>
                </c:pt>
                <c:pt idx="593">
                  <c:v>1037.6023774246528</c:v>
                </c:pt>
                <c:pt idx="594">
                  <c:v>1031.2041052939971</c:v>
                </c:pt>
                <c:pt idx="595">
                  <c:v>1022.9849927502154</c:v>
                </c:pt>
                <c:pt idx="596">
                  <c:v>1004.7493718064882</c:v>
                </c:pt>
                <c:pt idx="597">
                  <c:v>988.3714820417206</c:v>
                </c:pt>
                <c:pt idx="598">
                  <c:v>976.5630630011294</c:v>
                </c:pt>
                <c:pt idx="599">
                  <c:v>960.2406163654371</c:v>
                </c:pt>
                <c:pt idx="600">
                  <c:v>943.9501905929317</c:v>
                </c:pt>
                <c:pt idx="601">
                  <c:v>934.0106399995773</c:v>
                </c:pt>
                <c:pt idx="602">
                  <c:v>914.1671596903866</c:v>
                </c:pt>
                <c:pt idx="603">
                  <c:v>904.2631733173423</c:v>
                </c:pt>
                <c:pt idx="604">
                  <c:v>897.067686214026</c:v>
                </c:pt>
                <c:pt idx="605">
                  <c:v>884.4905672499972</c:v>
                </c:pt>
                <c:pt idx="606">
                  <c:v>861.183479419501</c:v>
                </c:pt>
                <c:pt idx="607">
                  <c:v>846.8731034303323</c:v>
                </c:pt>
                <c:pt idx="608">
                  <c:v>837.9416256273598</c:v>
                </c:pt>
                <c:pt idx="609">
                  <c:v>829.9115008627234</c:v>
                </c:pt>
                <c:pt idx="610">
                  <c:v>814.7646417263977</c:v>
                </c:pt>
                <c:pt idx="611">
                  <c:v>804.0893513823146</c:v>
                </c:pt>
                <c:pt idx="612">
                  <c:v>798.7568482309816</c:v>
                </c:pt>
                <c:pt idx="613">
                  <c:v>796.9801078745868</c:v>
                </c:pt>
                <c:pt idx="614">
                  <c:v>797.868430533143</c:v>
                </c:pt>
                <c:pt idx="615">
                  <c:v>789.8769455818419</c:v>
                </c:pt>
                <c:pt idx="616">
                  <c:v>779.2335816894793</c:v>
                </c:pt>
                <c:pt idx="617">
                  <c:v>777.4610132425078</c:v>
                </c:pt>
                <c:pt idx="618">
                  <c:v>764.1787968469157</c:v>
                </c:pt>
                <c:pt idx="619">
                  <c:v>749.1512564376685</c:v>
                </c:pt>
                <c:pt idx="620">
                  <c:v>738.5599306040767</c:v>
                </c:pt>
                <c:pt idx="621">
                  <c:v>729.7441332582443</c:v>
                </c:pt>
                <c:pt idx="622">
                  <c:v>718.2975709015911</c:v>
                </c:pt>
                <c:pt idx="623">
                  <c:v>697.2068201594843</c:v>
                </c:pt>
                <c:pt idx="624">
                  <c:v>676.1695009794294</c:v>
                </c:pt>
                <c:pt idx="625">
                  <c:v>659.5526720801004</c:v>
                </c:pt>
                <c:pt idx="626">
                  <c:v>643.8410264762936</c:v>
                </c:pt>
                <c:pt idx="627">
                  <c:v>645.5852975714124</c:v>
                </c:pt>
                <c:pt idx="628">
                  <c:v>647.329935133138</c:v>
                </c:pt>
                <c:pt idx="629">
                  <c:v>631.641376958157</c:v>
                </c:pt>
                <c:pt idx="630">
                  <c:v>609.9007677904401</c:v>
                </c:pt>
                <c:pt idx="631">
                  <c:v>609.0323262276172</c:v>
                </c:pt>
                <c:pt idx="632">
                  <c:v>605.5594679226388</c:v>
                </c:pt>
                <c:pt idx="633">
                  <c:v>596.0165897955408</c:v>
                </c:pt>
                <c:pt idx="634">
                  <c:v>576.0986666630342</c:v>
                </c:pt>
                <c:pt idx="635">
                  <c:v>562.2708438565701</c:v>
                </c:pt>
                <c:pt idx="636">
                  <c:v>547.6039683541401</c:v>
                </c:pt>
                <c:pt idx="637">
                  <c:v>520.0658118434123</c:v>
                </c:pt>
                <c:pt idx="638">
                  <c:v>493.47502870350223</c:v>
                </c:pt>
                <c:pt idx="639">
                  <c:v>463.55516001553536</c:v>
                </c:pt>
                <c:pt idx="640">
                  <c:v>412.51343946271606</c:v>
                </c:pt>
                <c:pt idx="641">
                  <c:v>363.46955330869025</c:v>
                </c:pt>
                <c:pt idx="642">
                  <c:v>313.03748114287043</c:v>
                </c:pt>
                <c:pt idx="643">
                  <c:v>264.57590316863565</c:v>
                </c:pt>
                <c:pt idx="644">
                  <c:v>252.9205315879912</c:v>
                </c:pt>
                <c:pt idx="645">
                  <c:v>248.76186035452616</c:v>
                </c:pt>
                <c:pt idx="646">
                  <c:v>275.4134161603068</c:v>
                </c:pt>
                <c:pt idx="647">
                  <c:v>335.6940183077999</c:v>
                </c:pt>
                <c:pt idx="648">
                  <c:v>392.18427483973676</c:v>
                </c:pt>
                <c:pt idx="649">
                  <c:v>460.1426005855865</c:v>
                </c:pt>
                <c:pt idx="650">
                  <c:v>516.6299546365236</c:v>
                </c:pt>
                <c:pt idx="651">
                  <c:v>572.639551653421</c:v>
                </c:pt>
                <c:pt idx="652">
                  <c:v>626.4184373734302</c:v>
                </c:pt>
                <c:pt idx="653">
                  <c:v>664.7965003462202</c:v>
                </c:pt>
                <c:pt idx="654">
                  <c:v>702.4744880422968</c:v>
                </c:pt>
                <c:pt idx="655">
                  <c:v>756.2196526526748</c:v>
                </c:pt>
                <c:pt idx="656">
                  <c:v>803.2003630214583</c:v>
                </c:pt>
                <c:pt idx="657">
                  <c:v>844.1926512700654</c:v>
                </c:pt>
                <c:pt idx="658">
                  <c:v>887.1840609989194</c:v>
                </c:pt>
                <c:pt idx="659">
                  <c:v>924.9849974302283</c:v>
                </c:pt>
                <c:pt idx="660">
                  <c:v>958.4289900799176</c:v>
                </c:pt>
                <c:pt idx="661">
                  <c:v>1019.3346634952217</c:v>
                </c:pt>
                <c:pt idx="662">
                  <c:v>1059.576813355171</c:v>
                </c:pt>
                <c:pt idx="663">
                  <c:v>1100.9362732535194</c:v>
                </c:pt>
                <c:pt idx="664">
                  <c:v>1138.7995275288388</c:v>
                </c:pt>
                <c:pt idx="665">
                  <c:v>1180.556458453817</c:v>
                </c:pt>
                <c:pt idx="666">
                  <c:v>1229.0718846843486</c:v>
                </c:pt>
                <c:pt idx="667">
                  <c:v>1264.705581225674</c:v>
                </c:pt>
                <c:pt idx="668">
                  <c:v>1304.2689155449305</c:v>
                </c:pt>
                <c:pt idx="669">
                  <c:v>1341.175847431893</c:v>
                </c:pt>
                <c:pt idx="670">
                  <c:v>1383.9656009603113</c:v>
                </c:pt>
                <c:pt idx="671">
                  <c:v>1428.893787834237</c:v>
                </c:pt>
                <c:pt idx="672">
                  <c:v>1474.06637975563</c:v>
                </c:pt>
                <c:pt idx="673">
                  <c:v>1517.5482291548617</c:v>
                </c:pt>
                <c:pt idx="674">
                  <c:v>1556.3908351041052</c:v>
                </c:pt>
                <c:pt idx="675">
                  <c:v>1594.4381183273279</c:v>
                </c:pt>
                <c:pt idx="676">
                  <c:v>1631.6782676175064</c:v>
                </c:pt>
                <c:pt idx="677">
                  <c:v>1669.0861778257947</c:v>
                </c:pt>
                <c:pt idx="678">
                  <c:v>1698.7382365144229</c:v>
                </c:pt>
                <c:pt idx="679">
                  <c:v>1729.4903404379818</c:v>
                </c:pt>
                <c:pt idx="680">
                  <c:v>1751.3837103636117</c:v>
                </c:pt>
                <c:pt idx="681">
                  <c:v>1755.3705320413653</c:v>
                </c:pt>
                <c:pt idx="682">
                  <c:v>1749.391017089508</c:v>
                </c:pt>
                <c:pt idx="683">
                  <c:v>1748.3948497432154</c:v>
                </c:pt>
                <c:pt idx="684">
                  <c:v>1737.4448889036162</c:v>
                </c:pt>
                <c:pt idx="685">
                  <c:v>1733.466662189925</c:v>
                </c:pt>
                <c:pt idx="686">
                  <c:v>1726.5093481581255</c:v>
                </c:pt>
                <c:pt idx="687">
                  <c:v>1730.4842423855712</c:v>
                </c:pt>
                <c:pt idx="688">
                  <c:v>1736.450153535208</c:v>
                </c:pt>
                <c:pt idx="689">
                  <c:v>1734.4610402068959</c:v>
                </c:pt>
                <c:pt idx="690">
                  <c:v>1733.466662189925</c:v>
                </c:pt>
                <c:pt idx="691">
                  <c:v>1732.4724032330503</c:v>
                </c:pt>
                <c:pt idx="692">
                  <c:v>1730.4842423855712</c:v>
                </c:pt>
                <c:pt idx="693">
                  <c:v>1732.4724032330503</c:v>
                </c:pt>
                <c:pt idx="694">
                  <c:v>1726.5093481581255</c:v>
                </c:pt>
                <c:pt idx="695">
                  <c:v>1734.4610402068959</c:v>
                </c:pt>
                <c:pt idx="696">
                  <c:v>1744.4113749608873</c:v>
                </c:pt>
                <c:pt idx="697">
                  <c:v>1744.4113749608873</c:v>
                </c:pt>
                <c:pt idx="698">
                  <c:v>1755.3705320413653</c:v>
                </c:pt>
                <c:pt idx="699">
                  <c:v>1779.331742420696</c:v>
                </c:pt>
                <c:pt idx="700">
                  <c:v>1793.3411113089112</c:v>
                </c:pt>
                <c:pt idx="701">
                  <c:v>1782.3317610127986</c:v>
                </c:pt>
                <c:pt idx="702">
                  <c:v>1770.3381841765142</c:v>
                </c:pt>
                <c:pt idx="703">
                  <c:v>1763.349922351462</c:v>
                </c:pt>
                <c:pt idx="704">
                  <c:v>1751.3837103636117</c:v>
                </c:pt>
                <c:pt idx="705">
                  <c:v>1742.4203539304167</c:v>
                </c:pt>
                <c:pt idx="706">
                  <c:v>1729.4903404379818</c:v>
                </c:pt>
                <c:pt idx="707">
                  <c:v>1738.4397434462537</c:v>
                </c:pt>
                <c:pt idx="708">
                  <c:v>1746.4028734887893</c:v>
                </c:pt>
                <c:pt idx="709">
                  <c:v>1747.3988018858622</c:v>
                </c:pt>
                <c:pt idx="710">
                  <c:v>1732.4724032330503</c:v>
                </c:pt>
                <c:pt idx="711">
                  <c:v>1728.496557436521</c:v>
                </c:pt>
                <c:pt idx="712">
                  <c:v>1732.4724032330503</c:v>
                </c:pt>
                <c:pt idx="713">
                  <c:v>1728.496557436521</c:v>
                </c:pt>
                <c:pt idx="714">
                  <c:v>1726.5093481581255</c:v>
                </c:pt>
                <c:pt idx="715">
                  <c:v>1730.4842423855712</c:v>
                </c:pt>
                <c:pt idx="716">
                  <c:v>1735.4555373124813</c:v>
                </c:pt>
                <c:pt idx="717">
                  <c:v>1744.4113749608873</c:v>
                </c:pt>
                <c:pt idx="718">
                  <c:v>1754.373647158958</c:v>
                </c:pt>
                <c:pt idx="719">
                  <c:v>1744.4113749608873</c:v>
                </c:pt>
                <c:pt idx="720">
                  <c:v>1743.4158047727833</c:v>
                </c:pt>
                <c:pt idx="721">
                  <c:v>1740.4298101684578</c:v>
                </c:pt>
                <c:pt idx="722">
                  <c:v>1740.4298101684578</c:v>
                </c:pt>
                <c:pt idx="723">
                  <c:v>1739.4347171916772</c:v>
                </c:pt>
                <c:pt idx="724">
                  <c:v>1737.4448889036162</c:v>
                </c:pt>
                <c:pt idx="725">
                  <c:v>1737.4448889036162</c:v>
                </c:pt>
                <c:pt idx="726">
                  <c:v>1738.4397434462537</c:v>
                </c:pt>
                <c:pt idx="727">
                  <c:v>1732.4724032330503</c:v>
                </c:pt>
                <c:pt idx="728">
                  <c:v>1732.4724032330503</c:v>
                </c:pt>
                <c:pt idx="729">
                  <c:v>1737.4448889036162</c:v>
                </c:pt>
                <c:pt idx="730">
                  <c:v>1737.4448889036162</c:v>
                </c:pt>
                <c:pt idx="731">
                  <c:v>1743.4158047727833</c:v>
                </c:pt>
                <c:pt idx="732">
                  <c:v>1748.3948497432154</c:v>
                </c:pt>
                <c:pt idx="733">
                  <c:v>1753.3768819376774</c:v>
                </c:pt>
                <c:pt idx="734">
                  <c:v>1749.391017089508</c:v>
                </c:pt>
                <c:pt idx="735">
                  <c:v>1752.3802363487991</c:v>
                </c:pt>
                <c:pt idx="736">
                  <c:v>1749.391017089508</c:v>
                </c:pt>
                <c:pt idx="737">
                  <c:v>1747.3988018858622</c:v>
                </c:pt>
                <c:pt idx="738">
                  <c:v>1754.373647158958</c:v>
                </c:pt>
                <c:pt idx="739">
                  <c:v>1761.3543558293136</c:v>
                </c:pt>
                <c:pt idx="740">
                  <c:v>1757.3646609045106</c:v>
                </c:pt>
                <c:pt idx="741">
                  <c:v>1744.4113749608873</c:v>
                </c:pt>
                <c:pt idx="742">
                  <c:v>1742.4203539304167</c:v>
                </c:pt>
                <c:pt idx="743">
                  <c:v>1737.4448889036162</c:v>
                </c:pt>
                <c:pt idx="744">
                  <c:v>1732.4724032330503</c:v>
                </c:pt>
                <c:pt idx="745">
                  <c:v>1741.4250224051736</c:v>
                </c:pt>
                <c:pt idx="746">
                  <c:v>1739.4347171916772</c:v>
                </c:pt>
                <c:pt idx="747">
                  <c:v>1737.4448889036162</c:v>
                </c:pt>
                <c:pt idx="748">
                  <c:v>1735.4555373124813</c:v>
                </c:pt>
                <c:pt idx="749">
                  <c:v>1736.450153535208</c:v>
                </c:pt>
                <c:pt idx="750">
                  <c:v>1746.4028734887893</c:v>
                </c:pt>
                <c:pt idx="751">
                  <c:v>1741.4250224051736</c:v>
                </c:pt>
                <c:pt idx="752">
                  <c:v>1734.4610402068959</c:v>
                </c:pt>
                <c:pt idx="753">
                  <c:v>1740.4298101684578</c:v>
                </c:pt>
                <c:pt idx="754">
                  <c:v>1740.4298101684578</c:v>
                </c:pt>
                <c:pt idx="755">
                  <c:v>1737.4448889036162</c:v>
                </c:pt>
                <c:pt idx="756">
                  <c:v>1747.3988018858622</c:v>
                </c:pt>
                <c:pt idx="757">
                  <c:v>1767.3424946677212</c:v>
                </c:pt>
                <c:pt idx="758">
                  <c:v>1775.3334028523918</c:v>
                </c:pt>
                <c:pt idx="759">
                  <c:v>1770.3381841765142</c:v>
                </c:pt>
                <c:pt idx="760">
                  <c:v>1767.3424946677212</c:v>
                </c:pt>
                <c:pt idx="761">
                  <c:v>1768.3409377633468</c:v>
                </c:pt>
                <c:pt idx="762">
                  <c:v>1749.391017089508</c:v>
                </c:pt>
                <c:pt idx="763">
                  <c:v>1738.4397434462537</c:v>
                </c:pt>
                <c:pt idx="764">
                  <c:v>1738.4397434462537</c:v>
                </c:pt>
                <c:pt idx="765">
                  <c:v>1742.4203539304167</c:v>
                </c:pt>
                <c:pt idx="766">
                  <c:v>1742.4203539304167</c:v>
                </c:pt>
                <c:pt idx="767">
                  <c:v>1733.466662189925</c:v>
                </c:pt>
                <c:pt idx="768">
                  <c:v>1723.5294256251595</c:v>
                </c:pt>
                <c:pt idx="769">
                  <c:v>1730.4842423855712</c:v>
                </c:pt>
                <c:pt idx="770">
                  <c:v>1748.3948497432154</c:v>
                </c:pt>
                <c:pt idx="771">
                  <c:v>1752.3802363487991</c:v>
                </c:pt>
                <c:pt idx="772">
                  <c:v>1757.3646609045106</c:v>
                </c:pt>
                <c:pt idx="773">
                  <c:v>1742.4203539304167</c:v>
                </c:pt>
                <c:pt idx="774">
                  <c:v>1724.522614322776</c:v>
                </c:pt>
                <c:pt idx="775">
                  <c:v>1719.5578583055096</c:v>
                </c:pt>
                <c:pt idx="776">
                  <c:v>1722.5363557030253</c:v>
                </c:pt>
                <c:pt idx="777">
                  <c:v>1721.5434045279667</c:v>
                </c:pt>
                <c:pt idx="778">
                  <c:v>1700.7188102285836</c:v>
                </c:pt>
                <c:pt idx="779">
                  <c:v>1670.072875788196</c:v>
                </c:pt>
                <c:pt idx="780">
                  <c:v>1644.456755660545</c:v>
                </c:pt>
                <c:pt idx="781">
                  <c:v>1616.9582516403825</c:v>
                </c:pt>
                <c:pt idx="782">
                  <c:v>1586.619322615734</c:v>
                </c:pt>
                <c:pt idx="783">
                  <c:v>1568.0791351153612</c:v>
                </c:pt>
                <c:pt idx="784">
                  <c:v>1555.4175523204924</c:v>
                </c:pt>
                <c:pt idx="785">
                  <c:v>1523.3630499227886</c:v>
                </c:pt>
                <c:pt idx="786">
                  <c:v>1496.2619886837133</c:v>
                </c:pt>
                <c:pt idx="787">
                  <c:v>1463.4720238152772</c:v>
                </c:pt>
                <c:pt idx="788">
                  <c:v>1433.6877189514598</c:v>
                </c:pt>
                <c:pt idx="789">
                  <c:v>1409.7456912366645</c:v>
                </c:pt>
                <c:pt idx="790">
                  <c:v>1390.6416467096492</c:v>
                </c:pt>
                <c:pt idx="791">
                  <c:v>1363.969607074881</c:v>
                </c:pt>
                <c:pt idx="792">
                  <c:v>1332.6442924002088</c:v>
                </c:pt>
                <c:pt idx="793">
                  <c:v>1308.9914167083932</c:v>
                </c:pt>
                <c:pt idx="794">
                  <c:v>1282.579935414162</c:v>
                </c:pt>
                <c:pt idx="795">
                  <c:v>1259.069032348489</c:v>
                </c:pt>
                <c:pt idx="796">
                  <c:v>1239.3711863792155</c:v>
                </c:pt>
                <c:pt idx="797">
                  <c:v>1222.5244283472132</c:v>
                </c:pt>
                <c:pt idx="798">
                  <c:v>1200.115118760672</c:v>
                </c:pt>
                <c:pt idx="799">
                  <c:v>1160.115723740093</c:v>
                </c:pt>
                <c:pt idx="800">
                  <c:v>1116.6147253976144</c:v>
                </c:pt>
                <c:pt idx="801">
                  <c:v>1084.3677612394597</c:v>
                </c:pt>
                <c:pt idx="802">
                  <c:v>1050.4137304912595</c:v>
                </c:pt>
                <c:pt idx="803">
                  <c:v>1028.4634971088549</c:v>
                </c:pt>
                <c:pt idx="804">
                  <c:v>1012.0388153996507</c:v>
                </c:pt>
                <c:pt idx="805">
                  <c:v>983.8277949915337</c:v>
                </c:pt>
                <c:pt idx="806">
                  <c:v>953.9016527533238</c:v>
                </c:pt>
                <c:pt idx="807">
                  <c:v>928.594077336661</c:v>
                </c:pt>
                <c:pt idx="808">
                  <c:v>912.3655560705452</c:v>
                </c:pt>
                <c:pt idx="809">
                  <c:v>890.7767455778578</c:v>
                </c:pt>
                <c:pt idx="810">
                  <c:v>868.3479260672802</c:v>
                </c:pt>
                <c:pt idx="811">
                  <c:v>850.448386087819</c:v>
                </c:pt>
                <c:pt idx="812">
                  <c:v>829.0197439301983</c:v>
                </c:pt>
                <c:pt idx="813">
                  <c:v>802.3114698220093</c:v>
                </c:pt>
                <c:pt idx="814">
                  <c:v>780.1200078233926</c:v>
                </c:pt>
                <c:pt idx="815">
                  <c:v>746.5021582627346</c:v>
                </c:pt>
                <c:pt idx="816">
                  <c:v>709.5032472676237</c:v>
                </c:pt>
                <c:pt idx="817">
                  <c:v>684.9285745859529</c:v>
                </c:pt>
                <c:pt idx="818">
                  <c:v>666.5451792273209</c:v>
                </c:pt>
                <c:pt idx="819">
                  <c:v>640.3535830702833</c:v>
                </c:pt>
                <c:pt idx="820">
                  <c:v>602.0880614208484</c:v>
                </c:pt>
                <c:pt idx="821">
                  <c:v>567.4535793975174</c:v>
                </c:pt>
                <c:pt idx="822">
                  <c:v>539.8496268711581</c:v>
                </c:pt>
                <c:pt idx="823">
                  <c:v>501.18616560323096</c:v>
                </c:pt>
                <c:pt idx="824">
                  <c:v>483.2046389889467</c:v>
                </c:pt>
                <c:pt idx="825">
                  <c:v>468.6766301248379</c:v>
                </c:pt>
                <c:pt idx="826">
                  <c:v>437.99508266915853</c:v>
                </c:pt>
                <c:pt idx="827">
                  <c:v>398.95513472278554</c:v>
                </c:pt>
                <c:pt idx="828">
                  <c:v>371.9047571667658</c:v>
                </c:pt>
                <c:pt idx="829">
                  <c:v>331.49369683310175</c:v>
                </c:pt>
                <c:pt idx="830">
                  <c:v>307.17364089234513</c:v>
                </c:pt>
                <c:pt idx="831">
                  <c:v>277.91639060037966</c:v>
                </c:pt>
                <c:pt idx="832">
                  <c:v>239.62010810346425</c:v>
                </c:pt>
                <c:pt idx="833">
                  <c:v>230.48840886653096</c:v>
                </c:pt>
                <c:pt idx="834">
                  <c:v>180.03043117466547</c:v>
                </c:pt>
                <c:pt idx="835">
                  <c:v>170.9639913920359</c:v>
                </c:pt>
                <c:pt idx="836">
                  <c:v>138.89887134987876</c:v>
                </c:pt>
                <c:pt idx="837">
                  <c:v>113.49924301281067</c:v>
                </c:pt>
                <c:pt idx="838">
                  <c:v>80.83990974741958</c:v>
                </c:pt>
                <c:pt idx="839">
                  <c:v>61.30578789063153</c:v>
                </c:pt>
                <c:pt idx="840">
                  <c:v>74.32342870045437</c:v>
                </c:pt>
                <c:pt idx="841">
                  <c:v>147.10890066296878</c:v>
                </c:pt>
                <c:pt idx="842">
                  <c:v>206.46195367005174</c:v>
                </c:pt>
                <c:pt idx="843">
                  <c:v>271.243467910098</c:v>
                </c:pt>
                <c:pt idx="844">
                  <c:v>345.7834667629929</c:v>
                </c:pt>
                <c:pt idx="845">
                  <c:v>398.1084752565187</c:v>
                </c:pt>
                <c:pt idx="846">
                  <c:v>440.5475529108781</c:v>
                </c:pt>
                <c:pt idx="847">
                  <c:v>480.6390250985708</c:v>
                </c:pt>
                <c:pt idx="848">
                  <c:v>508.90446980222873</c:v>
                </c:pt>
                <c:pt idx="849">
                  <c:v>525.222264674281</c:v>
                </c:pt>
                <c:pt idx="850">
                  <c:v>552.7775551048094</c:v>
                </c:pt>
                <c:pt idx="851">
                  <c:v>575.2337528133419</c:v>
                </c:pt>
                <c:pt idx="852">
                  <c:v>621.1987807982771</c:v>
                </c:pt>
                <c:pt idx="853">
                  <c:v>653.439054748241</c:v>
                </c:pt>
                <c:pt idx="854">
                  <c:v>672.6684568598571</c:v>
                </c:pt>
                <c:pt idx="855">
                  <c:v>703.3527576569663</c:v>
                </c:pt>
                <c:pt idx="856">
                  <c:v>727.1012180643336</c:v>
                </c:pt>
                <c:pt idx="857">
                  <c:v>759.7561082966051</c:v>
                </c:pt>
                <c:pt idx="858">
                  <c:v>781.0065285911908</c:v>
                </c:pt>
                <c:pt idx="859">
                  <c:v>796.091880234979</c:v>
                </c:pt>
                <c:pt idx="860">
                  <c:v>829.0197439301983</c:v>
                </c:pt>
                <c:pt idx="861">
                  <c:v>848.6605523409528</c:v>
                </c:pt>
                <c:pt idx="862">
                  <c:v>868.3479260672802</c:v>
                </c:pt>
                <c:pt idx="863">
                  <c:v>891.6751596448833</c:v>
                </c:pt>
                <c:pt idx="864">
                  <c:v>901.5641349382347</c:v>
                </c:pt>
                <c:pt idx="865">
                  <c:v>919.5743169651371</c:v>
                </c:pt>
                <c:pt idx="866">
                  <c:v>946.6630432143872</c:v>
                </c:pt>
                <c:pt idx="867">
                  <c:v>959.3347538186395</c:v>
                </c:pt>
                <c:pt idx="868">
                  <c:v>984.7363335291845</c:v>
                </c:pt>
                <c:pt idx="869">
                  <c:v>999.2864853071114</c:v>
                </c:pt>
                <c:pt idx="870">
                  <c:v>1018.42233185234</c:v>
                </c:pt>
                <c:pt idx="871">
                  <c:v>1043.09053723757</c:v>
                </c:pt>
                <c:pt idx="872">
                  <c:v>1050.4137304912595</c:v>
                </c:pt>
                <c:pt idx="873">
                  <c:v>1082.5288544462858</c:v>
                </c:pt>
                <c:pt idx="874">
                  <c:v>1102.7792613366337</c:v>
                </c:pt>
                <c:pt idx="875">
                  <c:v>1126.775403101316</c:v>
                </c:pt>
                <c:pt idx="876">
                  <c:v>1143.4288307806657</c:v>
                </c:pt>
                <c:pt idx="877">
                  <c:v>1165.6854813920615</c:v>
                </c:pt>
                <c:pt idx="878">
                  <c:v>1180.556458453817</c:v>
                </c:pt>
                <c:pt idx="879">
                  <c:v>1191.7271942382229</c:v>
                </c:pt>
                <c:pt idx="880">
                  <c:v>1210.3785460711094</c:v>
                </c:pt>
                <c:pt idx="881">
                  <c:v>1229.0718846843486</c:v>
                </c:pt>
                <c:pt idx="882">
                  <c:v>1249.6832780522645</c:v>
                </c:pt>
                <c:pt idx="883">
                  <c:v>1273.1675847374088</c:v>
                </c:pt>
                <c:pt idx="884">
                  <c:v>1295.775175547442</c:v>
                </c:pt>
                <c:pt idx="885">
                  <c:v>1320.3363892661337</c:v>
                </c:pt>
                <c:pt idx="886">
                  <c:v>1344.9704650737249</c:v>
                </c:pt>
                <c:pt idx="887">
                  <c:v>1359.2157447689283</c:v>
                </c:pt>
                <c:pt idx="888">
                  <c:v>1380.1531260886957</c:v>
                </c:pt>
                <c:pt idx="889">
                  <c:v>1408.7894444603114</c:v>
                </c:pt>
                <c:pt idx="890">
                  <c:v>1414.528577574239</c:v>
                </c:pt>
                <c:pt idx="891">
                  <c:v>1411.6585152043976</c:v>
                </c:pt>
                <c:pt idx="892">
                  <c:v>1436.5654066185598</c:v>
                </c:pt>
                <c:pt idx="893">
                  <c:v>1458.6608721192592</c:v>
                </c:pt>
                <c:pt idx="894">
                  <c:v>1490.46610782025</c:v>
                </c:pt>
                <c:pt idx="895">
                  <c:v>1500.1281578864039</c:v>
                </c:pt>
                <c:pt idx="896">
                  <c:v>1530.1521578126094</c:v>
                </c:pt>
                <c:pt idx="897">
                  <c:v>1558.3377429654095</c:v>
                </c:pt>
                <c:pt idx="898">
                  <c:v>1580.7600533470697</c:v>
                </c:pt>
                <c:pt idx="899">
                  <c:v>1594.4381183273279</c:v>
                </c:pt>
                <c:pt idx="900">
                  <c:v>1607.159384067957</c:v>
                </c:pt>
                <c:pt idx="901">
                  <c:v>1622.8431271857453</c:v>
                </c:pt>
                <c:pt idx="902">
                  <c:v>1641.5061279878123</c:v>
                </c:pt>
                <c:pt idx="903">
                  <c:v>1656.269761951758</c:v>
                </c:pt>
                <c:pt idx="904">
                  <c:v>1672.04662350903</c:v>
                </c:pt>
                <c:pt idx="905">
                  <c:v>1683.8989718427629</c:v>
                </c:pt>
                <c:pt idx="906">
                  <c:v>1691.8099461920137</c:v>
                </c:pt>
                <c:pt idx="907">
                  <c:v>1718.56526320135</c:v>
                </c:pt>
                <c:pt idx="908">
                  <c:v>1737.4448889036162</c:v>
                </c:pt>
                <c:pt idx="909">
                  <c:v>1757.3646609045106</c:v>
                </c:pt>
                <c:pt idx="910">
                  <c:v>1773.3349547844093</c:v>
                </c:pt>
                <c:pt idx="911">
                  <c:v>1785.332863831426</c:v>
                </c:pt>
                <c:pt idx="912">
                  <c:v>1794.3426854904917</c:v>
                </c:pt>
                <c:pt idx="913">
                  <c:v>1813.3955837605458</c:v>
                </c:pt>
                <c:pt idx="914">
                  <c:v>1839.5390151764725</c:v>
                </c:pt>
                <c:pt idx="915">
                  <c:v>1860.715116078112</c:v>
                </c:pt>
                <c:pt idx="916">
                  <c:v>1880.9331611554317</c:v>
                </c:pt>
                <c:pt idx="917">
                  <c:v>1914.4009326492255</c:v>
                </c:pt>
                <c:pt idx="918">
                  <c:v>1935.7690507534198</c:v>
                </c:pt>
                <c:pt idx="919">
                  <c:v>1951.0657270975285</c:v>
                </c:pt>
                <c:pt idx="920">
                  <c:v>1967.4133001051553</c:v>
                </c:pt>
                <c:pt idx="921">
                  <c:v>1982.7684334366993</c:v>
                </c:pt>
                <c:pt idx="922">
                  <c:v>2008.4235885212822</c:v>
                </c:pt>
                <c:pt idx="923">
                  <c:v>2029.0049344030217</c:v>
                </c:pt>
                <c:pt idx="924">
                  <c:v>2046.5392753805486</c:v>
                </c:pt>
                <c:pt idx="925">
                  <c:v>2051.7034886416805</c:v>
                </c:pt>
                <c:pt idx="926">
                  <c:v>2042.4102158891776</c:v>
                </c:pt>
                <c:pt idx="927">
                  <c:v>2053.770073534134</c:v>
                </c:pt>
                <c:pt idx="928">
                  <c:v>2064.110719635292</c:v>
                </c:pt>
                <c:pt idx="929">
                  <c:v>2064.110719635292</c:v>
                </c:pt>
                <c:pt idx="930">
                  <c:v>2054.803558877164</c:v>
                </c:pt>
                <c:pt idx="931">
                  <c:v>2055.83717286075</c:v>
                </c:pt>
                <c:pt idx="932">
                  <c:v>2052.7367167996413</c:v>
                </c:pt>
                <c:pt idx="933">
                  <c:v>2050.67038902826</c:v>
                </c:pt>
                <c:pt idx="934">
                  <c:v>2056.8709155169167</c:v>
                </c:pt>
                <c:pt idx="935">
                  <c:v>2047.5718611354944</c:v>
                </c:pt>
                <c:pt idx="936">
                  <c:v>2037.2517770720497</c:v>
                </c:pt>
                <c:pt idx="937">
                  <c:v>2026.944502807915</c:v>
                </c:pt>
                <c:pt idx="938">
                  <c:v>2037.2517770720497</c:v>
                </c:pt>
                <c:pt idx="939">
                  <c:v>2048.6045753071294</c:v>
                </c:pt>
                <c:pt idx="940">
                  <c:v>2049.637417927399</c:v>
                </c:pt>
                <c:pt idx="941">
                  <c:v>2039.3147680823624</c:v>
                </c:pt>
                <c:pt idx="942">
                  <c:v>2032.0965407028964</c:v>
                </c:pt>
                <c:pt idx="943">
                  <c:v>2035.1892984533297</c:v>
                </c:pt>
                <c:pt idx="944">
                  <c:v>2047.5718611354944</c:v>
                </c:pt>
                <c:pt idx="945">
                  <c:v>2043.4422882965769</c:v>
                </c:pt>
                <c:pt idx="946">
                  <c:v>2045.5068180103585</c:v>
                </c:pt>
                <c:pt idx="947">
                  <c:v>2045.5068180103585</c:v>
                </c:pt>
                <c:pt idx="948">
                  <c:v>2049.637417927399</c:v>
                </c:pt>
                <c:pt idx="949">
                  <c:v>2047.5718611354944</c:v>
                </c:pt>
                <c:pt idx="950">
                  <c:v>2049.637417927399</c:v>
                </c:pt>
                <c:pt idx="951">
                  <c:v>2051.7034886416805</c:v>
                </c:pt>
                <c:pt idx="952">
                  <c:v>2058.9387869751718</c:v>
                </c:pt>
                <c:pt idx="953">
                  <c:v>2057.904786877706</c:v>
                </c:pt>
                <c:pt idx="954">
                  <c:v>2055.83717286075</c:v>
                </c:pt>
                <c:pt idx="955">
                  <c:v>2055.83717286075</c:v>
                </c:pt>
                <c:pt idx="956">
                  <c:v>2054.803558877164</c:v>
                </c:pt>
                <c:pt idx="957">
                  <c:v>2053.770073534134</c:v>
                </c:pt>
                <c:pt idx="958">
                  <c:v>2059.972915841375</c:v>
                </c:pt>
                <c:pt idx="959">
                  <c:v>2062.0415600083193</c:v>
                </c:pt>
                <c:pt idx="960">
                  <c:v>2051.7034886416805</c:v>
                </c:pt>
                <c:pt idx="961">
                  <c:v>2046.5392753805486</c:v>
                </c:pt>
                <c:pt idx="962">
                  <c:v>2057.904786877706</c:v>
                </c:pt>
                <c:pt idx="963">
                  <c:v>2062.0415600083193</c:v>
                </c:pt>
                <c:pt idx="964">
                  <c:v>2052.7367167996413</c:v>
                </c:pt>
                <c:pt idx="965">
                  <c:v>2038.2832085123462</c:v>
                </c:pt>
                <c:pt idx="966">
                  <c:v>2035.1892984533297</c:v>
                </c:pt>
                <c:pt idx="967">
                  <c:v>2039.3147680823624</c:v>
                </c:pt>
                <c:pt idx="968">
                  <c:v>2045.5068180103585</c:v>
                </c:pt>
                <c:pt idx="969">
                  <c:v>2041.378271738923</c:v>
                </c:pt>
                <c:pt idx="970">
                  <c:v>2034.1582512112893</c:v>
                </c:pt>
                <c:pt idx="971">
                  <c:v>2031.065877372998</c:v>
                </c:pt>
                <c:pt idx="972">
                  <c:v>2038.2832085123462</c:v>
                </c:pt>
                <c:pt idx="973">
                  <c:v>2040.3464558139383</c:v>
                </c:pt>
                <c:pt idx="974">
                  <c:v>2036.2204737296502</c:v>
                </c:pt>
                <c:pt idx="975">
                  <c:v>2037.2517770720497</c:v>
                </c:pt>
                <c:pt idx="976">
                  <c:v>2040.3464558139383</c:v>
                </c:pt>
                <c:pt idx="977">
                  <c:v>2039.3147680823624</c:v>
                </c:pt>
                <c:pt idx="978">
                  <c:v>2045.5068180103585</c:v>
                </c:pt>
                <c:pt idx="979">
                  <c:v>2051.7034886416805</c:v>
                </c:pt>
                <c:pt idx="980">
                  <c:v>2058.9387869751718</c:v>
                </c:pt>
                <c:pt idx="981">
                  <c:v>2055.83717286075</c:v>
                </c:pt>
                <c:pt idx="982">
                  <c:v>2057.904786877706</c:v>
                </c:pt>
                <c:pt idx="983">
                  <c:v>2047.5718611354944</c:v>
                </c:pt>
                <c:pt idx="984">
                  <c:v>2019.737015640905</c:v>
                </c:pt>
                <c:pt idx="985">
                  <c:v>2007.3958590465866</c:v>
                </c:pt>
                <c:pt idx="986">
                  <c:v>1991.995160931735</c:v>
                </c:pt>
                <c:pt idx="987">
                  <c:v>1987.8931274193174</c:v>
                </c:pt>
                <c:pt idx="988">
                  <c:v>1977.6469001531818</c:v>
                </c:pt>
                <c:pt idx="989">
                  <c:v>1959.235490771002</c:v>
                </c:pt>
                <c:pt idx="990">
                  <c:v>1948.004136762363</c:v>
                </c:pt>
                <c:pt idx="991">
                  <c:v>1951.0657270975285</c:v>
                </c:pt>
                <c:pt idx="992">
                  <c:v>1936.7879529954623</c:v>
                </c:pt>
                <c:pt idx="993">
                  <c:v>1919.4835947158747</c:v>
                </c:pt>
                <c:pt idx="994">
                  <c:v>1911.3528280112494</c:v>
                </c:pt>
                <c:pt idx="995">
                  <c:v>1893.0876588933493</c:v>
                </c:pt>
                <c:pt idx="996">
                  <c:v>1872.8400350608892</c:v>
                </c:pt>
                <c:pt idx="997">
                  <c:v>1856.6774074640841</c:v>
                </c:pt>
                <c:pt idx="998">
                  <c:v>1844.5760480330002</c:v>
                </c:pt>
                <c:pt idx="999">
                  <c:v>1832.4922982697055</c:v>
                </c:pt>
                <c:pt idx="1000">
                  <c:v>1816.4079363148921</c:v>
                </c:pt>
                <c:pt idx="1001">
                  <c:v>1811.3879556447757</c:v>
                </c:pt>
                <c:pt idx="1002">
                  <c:v>1795.34438049068</c:v>
                </c:pt>
                <c:pt idx="1003">
                  <c:v>1779.331742420696</c:v>
                </c:pt>
                <c:pt idx="1004">
                  <c:v>1770.3381841765142</c:v>
                </c:pt>
                <c:pt idx="1005">
                  <c:v>1756.3675366136351</c:v>
                </c:pt>
                <c:pt idx="1006">
                  <c:v>1738.4397434462537</c:v>
                </c:pt>
                <c:pt idx="1007">
                  <c:v>1714.5960688367873</c:v>
                </c:pt>
                <c:pt idx="1008">
                  <c:v>1699.7284643232254</c:v>
                </c:pt>
                <c:pt idx="1009">
                  <c:v>1676.9830462560274</c:v>
                </c:pt>
                <c:pt idx="1010">
                  <c:v>1664.1544458797684</c:v>
                </c:pt>
                <c:pt idx="1011">
                  <c:v>1662.1825729193254</c:v>
                </c:pt>
                <c:pt idx="1012">
                  <c:v>1651.3456335730252</c:v>
                </c:pt>
                <c:pt idx="1013">
                  <c:v>1638.5565483837538</c:v>
                </c:pt>
                <c:pt idx="1014">
                  <c:v>1620.8810385768336</c:v>
                </c:pt>
                <c:pt idx="1015">
                  <c:v>1605.2009973384438</c:v>
                </c:pt>
                <c:pt idx="1016">
                  <c:v>1586.619322615734</c:v>
                </c:pt>
                <c:pt idx="1017">
                  <c:v>1568.0791351153612</c:v>
                </c:pt>
                <c:pt idx="1018">
                  <c:v>1563.2070105831474</c:v>
                </c:pt>
                <c:pt idx="1019">
                  <c:v>1551.5255615424594</c:v>
                </c:pt>
                <c:pt idx="1020">
                  <c:v>1527.241860452711</c:v>
                </c:pt>
                <c:pt idx="1021">
                  <c:v>1512.70565365985</c:v>
                </c:pt>
                <c:pt idx="1022">
                  <c:v>1502.0619177041885</c:v>
                </c:pt>
                <c:pt idx="1023">
                  <c:v>1485.6392953684635</c:v>
                </c:pt>
                <c:pt idx="1024">
                  <c:v>1464.4345887437325</c:v>
                </c:pt>
                <c:pt idx="1025">
                  <c:v>1446.1649075627533</c:v>
                </c:pt>
                <c:pt idx="1026">
                  <c:v>1422.1869303922601</c:v>
                </c:pt>
                <c:pt idx="1027">
                  <c:v>1405.9213646569929</c:v>
                </c:pt>
                <c:pt idx="1028">
                  <c:v>1392.5500745935772</c:v>
                </c:pt>
                <c:pt idx="1029">
                  <c:v>1379.2002808029094</c:v>
                </c:pt>
                <c:pt idx="1030">
                  <c:v>1370.6295897419434</c:v>
                </c:pt>
                <c:pt idx="1031">
                  <c:v>1354.4646024063136</c:v>
                </c:pt>
                <c:pt idx="1032">
                  <c:v>1344.0216480875795</c:v>
                </c:pt>
                <c:pt idx="1033">
                  <c:v>1331.6968826886316</c:v>
                </c:pt>
                <c:pt idx="1034">
                  <c:v>1322.2287258524193</c:v>
                </c:pt>
                <c:pt idx="1035">
                  <c:v>1302.3806668222392</c:v>
                </c:pt>
                <c:pt idx="1036">
                  <c:v>1280.6966115895234</c:v>
                </c:pt>
                <c:pt idx="1037">
                  <c:v>1274.1083398587862</c:v>
                </c:pt>
                <c:pt idx="1038">
                  <c:v>1267.5252910532163</c:v>
                </c:pt>
                <c:pt idx="1039">
                  <c:v>1252.4978906175972</c:v>
                </c:pt>
                <c:pt idx="1040">
                  <c:v>1237.4976356804145</c:v>
                </c:pt>
                <c:pt idx="1041">
                  <c:v>1233.7518019465995</c:v>
                </c:pt>
                <c:pt idx="1042">
                  <c:v>1224.394603431015</c:v>
                </c:pt>
                <c:pt idx="1043">
                  <c:v>1217.8508325215073</c:v>
                </c:pt>
                <c:pt idx="1044">
                  <c:v>1215.047937084731</c:v>
                </c:pt>
                <c:pt idx="1045">
                  <c:v>1209.4449828628951</c:v>
                </c:pt>
                <c:pt idx="1046">
                  <c:v>1188.9331011740303</c:v>
                </c:pt>
                <c:pt idx="1047">
                  <c:v>1177.7661209331882</c:v>
                </c:pt>
                <c:pt idx="1048">
                  <c:v>1162.9001355865892</c:v>
                </c:pt>
                <c:pt idx="1049">
                  <c:v>1162.9001355865892</c:v>
                </c:pt>
                <c:pt idx="1050">
                  <c:v>1151.768085696368</c:v>
                </c:pt>
                <c:pt idx="1051">
                  <c:v>1134.172803592299</c:v>
                </c:pt>
                <c:pt idx="1052">
                  <c:v>1125.8511912146432</c:v>
                </c:pt>
                <c:pt idx="1053">
                  <c:v>1113.8457878361407</c:v>
                </c:pt>
                <c:pt idx="1054">
                  <c:v>1103.7009087889382</c:v>
                </c:pt>
                <c:pt idx="1055">
                  <c:v>1093.568408547628</c:v>
                </c:pt>
                <c:pt idx="1056">
                  <c:v>1084.3677612394597</c:v>
                </c:pt>
                <c:pt idx="1057">
                  <c:v>1070.585876158648</c:v>
                </c:pt>
                <c:pt idx="1058">
                  <c:v>1060.493677997646</c:v>
                </c:pt>
                <c:pt idx="1059">
                  <c:v>1038.5168188765342</c:v>
                </c:pt>
                <c:pt idx="1060">
                  <c:v>1028.4634971088549</c:v>
                </c:pt>
                <c:pt idx="1061">
                  <c:v>1023.897825845046</c:v>
                </c:pt>
                <c:pt idx="1062">
                  <c:v>1010.2158545186021</c:v>
                </c:pt>
                <c:pt idx="1063">
                  <c:v>972.0258308280127</c:v>
                </c:pt>
                <c:pt idx="1064">
                  <c:v>958.4289900799176</c:v>
                </c:pt>
                <c:pt idx="1065">
                  <c:v>941.2382239552121</c:v>
                </c:pt>
                <c:pt idx="1066">
                  <c:v>931.3019170236946</c:v>
                </c:pt>
                <c:pt idx="1067">
                  <c:v>924.9849974302283</c:v>
                </c:pt>
                <c:pt idx="1068">
                  <c:v>912.3655560705452</c:v>
                </c:pt>
                <c:pt idx="1069">
                  <c:v>906.0630197322605</c:v>
                </c:pt>
                <c:pt idx="1070">
                  <c:v>901.5641349382347</c:v>
                </c:pt>
                <c:pt idx="1071">
                  <c:v>878.2091440256579</c:v>
                </c:pt>
                <c:pt idx="1072">
                  <c:v>859.3933331707335</c:v>
                </c:pt>
                <c:pt idx="1073">
                  <c:v>840.6200604381829</c:v>
                </c:pt>
                <c:pt idx="1074">
                  <c:v>821.889133924399</c:v>
                </c:pt>
                <c:pt idx="1075">
                  <c:v>814.7646417263977</c:v>
                </c:pt>
                <c:pt idx="1076">
                  <c:v>804.0893513823146</c:v>
                </c:pt>
                <c:pt idx="1077">
                  <c:v>788.9894773626763</c:v>
                </c:pt>
                <c:pt idx="1078">
                  <c:v>773.917011066739</c:v>
                </c:pt>
                <c:pt idx="1079">
                  <c:v>757.9876922130838</c:v>
                </c:pt>
                <c:pt idx="1080">
                  <c:v>738.5599306040767</c:v>
                </c:pt>
                <c:pt idx="1081">
                  <c:v>727.9820963360651</c:v>
                </c:pt>
                <c:pt idx="1082">
                  <c:v>722.6982278064563</c:v>
                </c:pt>
                <c:pt idx="1083">
                  <c:v>709.5032472676237</c:v>
                </c:pt>
                <c:pt idx="1084">
                  <c:v>701.5963113082216</c:v>
                </c:pt>
                <c:pt idx="1085">
                  <c:v>697.2068201594843</c:v>
                </c:pt>
                <c:pt idx="1086">
                  <c:v>674.418794409444</c:v>
                </c:pt>
                <c:pt idx="1087">
                  <c:v>650.8203102725836</c:v>
                </c:pt>
                <c:pt idx="1088">
                  <c:v>641.2253066218236</c:v>
                </c:pt>
                <c:pt idx="1089">
                  <c:v>628.1590522522556</c:v>
                </c:pt>
                <c:pt idx="1090">
                  <c:v>614.2443384739574</c:v>
                </c:pt>
                <c:pt idx="1091">
                  <c:v>605.5594679226388</c:v>
                </c:pt>
                <c:pt idx="1092">
                  <c:v>595.149598975054</c:v>
                </c:pt>
                <c:pt idx="1093">
                  <c:v>573.5041953272921</c:v>
                </c:pt>
                <c:pt idx="1094">
                  <c:v>567.4535793975174</c:v>
                </c:pt>
                <c:pt idx="1095">
                  <c:v>572.639551653421</c:v>
                </c:pt>
                <c:pt idx="1096">
                  <c:v>575.2337528133419</c:v>
                </c:pt>
                <c:pt idx="1097">
                  <c:v>566.5895654779579</c:v>
                </c:pt>
                <c:pt idx="1098">
                  <c:v>551.9150667761546</c:v>
                </c:pt>
                <c:pt idx="1099">
                  <c:v>544.1567003668197</c:v>
                </c:pt>
                <c:pt idx="1100">
                  <c:v>530.3819214651112</c:v>
                </c:pt>
                <c:pt idx="1101">
                  <c:v>523.5030912649686</c:v>
                </c:pt>
                <c:pt idx="1102">
                  <c:v>514.0539943519814</c:v>
                </c:pt>
                <c:pt idx="1103">
                  <c:v>486.6266910327612</c:v>
                </c:pt>
                <c:pt idx="1104">
                  <c:v>492.6186775624823</c:v>
                </c:pt>
                <c:pt idx="1105">
                  <c:v>471.2385501686066</c:v>
                </c:pt>
                <c:pt idx="1106">
                  <c:v>448.2096744879298</c:v>
                </c:pt>
                <c:pt idx="1107">
                  <c:v>432.89249471703494</c:v>
                </c:pt>
                <c:pt idx="1108">
                  <c:v>389.6466250409335</c:v>
                </c:pt>
                <c:pt idx="1109">
                  <c:v>362.6265040006644</c:v>
                </c:pt>
                <c:pt idx="1110">
                  <c:v>353.3586061350422</c:v>
                </c:pt>
                <c:pt idx="1111">
                  <c:v>347.466233982969</c:v>
                </c:pt>
                <c:pt idx="1112">
                  <c:v>325.6168138365899</c:v>
                </c:pt>
                <c:pt idx="1113">
                  <c:v>331.49369683310175</c:v>
                </c:pt>
                <c:pt idx="1114">
                  <c:v>313.87551073031807</c:v>
                </c:pt>
                <c:pt idx="1115">
                  <c:v>312.1995361203138</c:v>
                </c:pt>
                <c:pt idx="1116">
                  <c:v>312.1995361203138</c:v>
                </c:pt>
                <c:pt idx="1117">
                  <c:v>316.3901070527157</c:v>
                </c:pt>
                <c:pt idx="1118">
                  <c:v>313.87551073031807</c:v>
                </c:pt>
                <c:pt idx="1119">
                  <c:v>293.78610605601926</c:v>
                </c:pt>
                <c:pt idx="1120">
                  <c:v>266.24229251681925</c:v>
                </c:pt>
                <c:pt idx="1121">
                  <c:v>227.17027912846203</c:v>
                </c:pt>
                <c:pt idx="1122">
                  <c:v>188.2812479696735</c:v>
                </c:pt>
                <c:pt idx="1123">
                  <c:v>142.1819090790051</c:v>
                </c:pt>
                <c:pt idx="1124">
                  <c:v>96.33707815691827</c:v>
                </c:pt>
                <c:pt idx="1125">
                  <c:v>51.555931924961975</c:v>
                </c:pt>
                <c:pt idx="1126">
                  <c:v>18.33003331395401</c:v>
                </c:pt>
                <c:pt idx="1127">
                  <c:v>13.478838652690946</c:v>
                </c:pt>
                <c:pt idx="1128">
                  <c:v>45.0623818818327</c:v>
                </c:pt>
                <c:pt idx="1129">
                  <c:v>111.04533248401472</c:v>
                </c:pt>
                <c:pt idx="1130">
                  <c:v>170.14026023917944</c:v>
                </c:pt>
                <c:pt idx="1131">
                  <c:v>228.82917826337155</c:v>
                </c:pt>
                <c:pt idx="1132">
                  <c:v>277.91639060037966</c:v>
                </c:pt>
                <c:pt idx="1133">
                  <c:v>354.20071500737015</c:v>
                </c:pt>
                <c:pt idx="1134">
                  <c:v>382.03832529481036</c:v>
                </c:pt>
                <c:pt idx="1135">
                  <c:v>370.2170307734104</c:v>
                </c:pt>
                <c:pt idx="1136">
                  <c:v>378.65909503188567</c:v>
                </c:pt>
                <c:pt idx="1137">
                  <c:v>383.7284562482958</c:v>
                </c:pt>
                <c:pt idx="1138">
                  <c:v>386.26429784985964</c:v>
                </c:pt>
                <c:pt idx="1139">
                  <c:v>365.9992148922411</c:v>
                </c:pt>
                <c:pt idx="1140">
                  <c:v>382.03832529481036</c:v>
                </c:pt>
                <c:pt idx="1141">
                  <c:v>377.81450228997875</c:v>
                </c:pt>
                <c:pt idx="1142">
                  <c:v>379.5037736858406</c:v>
                </c:pt>
                <c:pt idx="1143">
                  <c:v>373.59282664972994</c:v>
                </c:pt>
                <c:pt idx="1144">
                  <c:v>367.6860841714082</c:v>
                </c:pt>
                <c:pt idx="1145">
                  <c:v>376.1255744724126</c:v>
                </c:pt>
                <c:pt idx="1146">
                  <c:v>388.8009140774668</c:v>
                </c:pt>
                <c:pt idx="1147">
                  <c:v>387.1097504994654</c:v>
                </c:pt>
                <c:pt idx="1148">
                  <c:v>393.8764723048366</c:v>
                </c:pt>
                <c:pt idx="1149">
                  <c:v>364.3126882150403</c:v>
                </c:pt>
                <c:pt idx="1150">
                  <c:v>356.72755413833033</c:v>
                </c:pt>
                <c:pt idx="1151">
                  <c:v>380.3485382693221</c:v>
                </c:pt>
                <c:pt idx="1152">
                  <c:v>392.18427483973676</c:v>
                </c:pt>
                <c:pt idx="1153">
                  <c:v>392.18427483973676</c:v>
                </c:pt>
                <c:pt idx="1154">
                  <c:v>387.95528923615745</c:v>
                </c:pt>
                <c:pt idx="1155">
                  <c:v>361.78354027357875</c:v>
                </c:pt>
                <c:pt idx="1156">
                  <c:v>341.5780400142752</c:v>
                </c:pt>
                <c:pt idx="1157">
                  <c:v>328.1349687059307</c:v>
                </c:pt>
                <c:pt idx="1158">
                  <c:v>331.49369683310175</c:v>
                </c:pt>
                <c:pt idx="1159">
                  <c:v>343.2599551484394</c:v>
                </c:pt>
                <c:pt idx="1160">
                  <c:v>329.8141629549593</c:v>
                </c:pt>
                <c:pt idx="1161">
                  <c:v>336.5343376167468</c:v>
                </c:pt>
                <c:pt idx="1162">
                  <c:v>329.8141629549593</c:v>
                </c:pt>
                <c:pt idx="1163">
                  <c:v>323.9384680597085</c:v>
                </c:pt>
                <c:pt idx="1164">
                  <c:v>320.58279381538625</c:v>
                </c:pt>
                <c:pt idx="1165">
                  <c:v>303.8247332118528</c:v>
                </c:pt>
                <c:pt idx="1166">
                  <c:v>290.4425920102036</c:v>
                </c:pt>
                <c:pt idx="1167">
                  <c:v>272.0772900570214</c:v>
                </c:pt>
                <c:pt idx="1168">
                  <c:v>231.3181485101016</c:v>
                </c:pt>
                <c:pt idx="1169">
                  <c:v>199.0195804786594</c:v>
                </c:pt>
                <c:pt idx="1170">
                  <c:v>155.3270551795843</c:v>
                </c:pt>
                <c:pt idx="1171">
                  <c:v>117.59070604456835</c:v>
                </c:pt>
                <c:pt idx="1172">
                  <c:v>80.83990974741958</c:v>
                </c:pt>
                <c:pt idx="1173">
                  <c:v>37.763202559837275</c:v>
                </c:pt>
                <c:pt idx="1174">
                  <c:v>7.014984532937369</c:v>
                </c:pt>
                <c:pt idx="1175">
                  <c:v>3.784943310502662</c:v>
                </c:pt>
                <c:pt idx="1176">
                  <c:v>11.862403357545155</c:v>
                </c:pt>
                <c:pt idx="1177">
                  <c:v>13.478838652690946</c:v>
                </c:pt>
                <c:pt idx="1178">
                  <c:v>12.670581673494915</c:v>
                </c:pt>
              </c:numCache>
            </c:numRef>
          </c:yVal>
          <c:smooth val="0"/>
        </c:ser>
        <c:axId val="107598"/>
        <c:axId val="968383"/>
      </c:scatterChart>
      <c:valAx>
        <c:axId val="107598"/>
        <c:scaling>
          <c:orientation val="minMax"/>
          <c:max val="0.755"/>
          <c:min val="0.6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8383"/>
        <c:crosses val="autoZero"/>
        <c:crossBetween val="midCat"/>
        <c:dispUnits/>
      </c:valAx>
      <c:valAx>
        <c:axId val="96838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75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OKV Profile 1550-1635 UT 01/08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Data!$R$388:$R$654</c:f>
              <c:numCache>
                <c:ptCount val="267"/>
                <c:pt idx="0">
                  <c:v>0</c:v>
                </c:pt>
                <c:pt idx="6">
                  <c:v>2.07E-06</c:v>
                </c:pt>
                <c:pt idx="12">
                  <c:v>2.96E-06</c:v>
                </c:pt>
                <c:pt idx="18">
                  <c:v>5.09E-06</c:v>
                </c:pt>
                <c:pt idx="30">
                  <c:v>2.3E-06</c:v>
                </c:pt>
                <c:pt idx="36">
                  <c:v>4.85E-06</c:v>
                </c:pt>
                <c:pt idx="42">
                  <c:v>6.96E-06</c:v>
                </c:pt>
                <c:pt idx="48">
                  <c:v>3.21E-06</c:v>
                </c:pt>
                <c:pt idx="54">
                  <c:v>3.01E-06</c:v>
                </c:pt>
                <c:pt idx="60">
                  <c:v>3.94E-06</c:v>
                </c:pt>
                <c:pt idx="66">
                  <c:v>6.4E-06</c:v>
                </c:pt>
                <c:pt idx="72">
                  <c:v>4.26E-06</c:v>
                </c:pt>
                <c:pt idx="78">
                  <c:v>2.77E-06</c:v>
                </c:pt>
                <c:pt idx="84">
                  <c:v>3.09E-06</c:v>
                </c:pt>
                <c:pt idx="90">
                  <c:v>2.76E-06</c:v>
                </c:pt>
                <c:pt idx="96">
                  <c:v>1.62E-06</c:v>
                </c:pt>
                <c:pt idx="102">
                  <c:v>2.55E-06</c:v>
                </c:pt>
                <c:pt idx="108">
                  <c:v>4.46E-06</c:v>
                </c:pt>
                <c:pt idx="114">
                  <c:v>1.98E-06</c:v>
                </c:pt>
                <c:pt idx="120">
                  <c:v>6.06E-06</c:v>
                </c:pt>
                <c:pt idx="126">
                  <c:v>4.63E-06</c:v>
                </c:pt>
                <c:pt idx="132">
                  <c:v>1.62E-06</c:v>
                </c:pt>
                <c:pt idx="138">
                  <c:v>8.85E-07</c:v>
                </c:pt>
                <c:pt idx="144">
                  <c:v>3.84E-06</c:v>
                </c:pt>
                <c:pt idx="150">
                  <c:v>1.14E-06</c:v>
                </c:pt>
                <c:pt idx="156">
                  <c:v>2.44E-06</c:v>
                </c:pt>
                <c:pt idx="162">
                  <c:v>-8.26E-07</c:v>
                </c:pt>
                <c:pt idx="168">
                  <c:v>1.15E-06</c:v>
                </c:pt>
                <c:pt idx="174">
                  <c:v>-1.27E-06</c:v>
                </c:pt>
                <c:pt idx="180">
                  <c:v>-3.27E-05</c:v>
                </c:pt>
                <c:pt idx="186">
                  <c:v>-2.35E-05</c:v>
                </c:pt>
                <c:pt idx="192">
                  <c:v>7.35E-06</c:v>
                </c:pt>
                <c:pt idx="198">
                  <c:v>1.03E-06</c:v>
                </c:pt>
                <c:pt idx="204">
                  <c:v>8.99E-06</c:v>
                </c:pt>
                <c:pt idx="210">
                  <c:v>5.18E-06</c:v>
                </c:pt>
                <c:pt idx="216">
                  <c:v>1.42E-05</c:v>
                </c:pt>
                <c:pt idx="222">
                  <c:v>1.26E-05</c:v>
                </c:pt>
                <c:pt idx="228">
                  <c:v>1.17E-05</c:v>
                </c:pt>
                <c:pt idx="234">
                  <c:v>1.54E-05</c:v>
                </c:pt>
                <c:pt idx="240">
                  <c:v>-5.4E-07</c:v>
                </c:pt>
                <c:pt idx="246">
                  <c:v>2.33E-05</c:v>
                </c:pt>
                <c:pt idx="252">
                  <c:v>1.54E-05</c:v>
                </c:pt>
                <c:pt idx="258">
                  <c:v>1.54E-05</c:v>
                </c:pt>
                <c:pt idx="264">
                  <c:v>1.76E-05</c:v>
                </c:pt>
              </c:numCache>
            </c:numRef>
          </c:xVal>
          <c:yVal>
            <c:numRef>
              <c:f>Data!$Z$388:$Z$654</c:f>
              <c:numCache>
                <c:ptCount val="267"/>
                <c:pt idx="0">
                  <c:v>3030.8788146314814</c:v>
                </c:pt>
                <c:pt idx="1">
                  <c:v>3021.584299435537</c:v>
                </c:pt>
                <c:pt idx="2">
                  <c:v>3023.906953112573</c:v>
                </c:pt>
                <c:pt idx="3">
                  <c:v>3022.745545066931</c:v>
                </c:pt>
                <c:pt idx="4">
                  <c:v>3020.4232161729738</c:v>
                </c:pt>
                <c:pt idx="5">
                  <c:v>3020.4232161729738</c:v>
                </c:pt>
                <c:pt idx="6">
                  <c:v>3021.584299435537</c:v>
                </c:pt>
                <c:pt idx="7">
                  <c:v>3009.9807659226203</c:v>
                </c:pt>
                <c:pt idx="8">
                  <c:v>3007.662003656911</c:v>
                </c:pt>
                <c:pt idx="9">
                  <c:v>3007.662003656911</c:v>
                </c:pt>
                <c:pt idx="10">
                  <c:v>3007.662003656911</c:v>
                </c:pt>
                <c:pt idx="11">
                  <c:v>3005.3438886923855</c:v>
                </c:pt>
                <c:pt idx="12">
                  <c:v>3004.1850738351473</c:v>
                </c:pt>
                <c:pt idx="13">
                  <c:v>3005.3438886923855</c:v>
                </c:pt>
                <c:pt idx="14">
                  <c:v>3004.1850738351473</c:v>
                </c:pt>
                <c:pt idx="15">
                  <c:v>3004.1850738351473</c:v>
                </c:pt>
                <c:pt idx="16">
                  <c:v>3012.300175851111</c:v>
                </c:pt>
                <c:pt idx="17">
                  <c:v>3012.300175851111</c:v>
                </c:pt>
                <c:pt idx="18">
                  <c:v>3006.502865284588</c:v>
                </c:pt>
                <c:pt idx="19">
                  <c:v>3006.502865284588</c:v>
                </c:pt>
                <c:pt idx="20">
                  <c:v>3004.1850738351473</c:v>
                </c:pt>
                <c:pt idx="21">
                  <c:v>3007.662003656911</c:v>
                </c:pt>
                <c:pt idx="22">
                  <c:v>3007.662003656911</c:v>
                </c:pt>
                <c:pt idx="23">
                  <c:v>2996.07789462468</c:v>
                </c:pt>
                <c:pt idx="24">
                  <c:v>2979.8872428452455</c:v>
                </c:pt>
                <c:pt idx="25">
                  <c:v>2967.188125257874</c:v>
                </c:pt>
                <c:pt idx="26">
                  <c:v>2960.269510667073</c:v>
                </c:pt>
                <c:pt idx="27">
                  <c:v>2953.3566556695155</c:v>
                </c:pt>
                <c:pt idx="28">
                  <c:v>2930.3552798971155</c:v>
                </c:pt>
                <c:pt idx="29">
                  <c:v>2921.1725394147397</c:v>
                </c:pt>
                <c:pt idx="30">
                  <c:v>2910.854079686694</c:v>
                </c:pt>
                <c:pt idx="31">
                  <c:v>2895.972237266911</c:v>
                </c:pt>
                <c:pt idx="32">
                  <c:v>2892.5417501395336</c:v>
                </c:pt>
                <c:pt idx="33">
                  <c:v>2871.988535106908</c:v>
                </c:pt>
                <c:pt idx="34">
                  <c:v>2859.4532344388776</c:v>
                </c:pt>
                <c:pt idx="35">
                  <c:v>2856.037797640019</c:v>
                </c:pt>
                <c:pt idx="36">
                  <c:v>2840.1176405934657</c:v>
                </c:pt>
                <c:pt idx="37">
                  <c:v>2833.304048472226</c:v>
                </c:pt>
                <c:pt idx="38">
                  <c:v>2829.8993477840936</c:v>
                </c:pt>
                <c:pt idx="39">
                  <c:v>2819.693613477289</c:v>
                </c:pt>
                <c:pt idx="40">
                  <c:v>2809.5004068415988</c:v>
                </c:pt>
                <c:pt idx="41">
                  <c:v>2795.928899072409</c:v>
                </c:pt>
                <c:pt idx="42">
                  <c:v>2790.280643966125</c:v>
                </c:pt>
                <c:pt idx="43">
                  <c:v>2776.740485999151</c:v>
                </c:pt>
                <c:pt idx="44">
                  <c:v>2765.4738618731076</c:v>
                </c:pt>
                <c:pt idx="45">
                  <c:v>2755.3469534311835</c:v>
                </c:pt>
                <c:pt idx="46">
                  <c:v>2741.8635914538477</c:v>
                </c:pt>
                <c:pt idx="47">
                  <c:v>2727.281279714189</c:v>
                </c:pt>
                <c:pt idx="48">
                  <c:v>2714.962370242157</c:v>
                </c:pt>
                <c:pt idx="49">
                  <c:v>2706.01462801334</c:v>
                </c:pt>
                <c:pt idx="50">
                  <c:v>2691.4950789488985</c:v>
                </c:pt>
                <c:pt idx="51">
                  <c:v>2675.886981446824</c:v>
                </c:pt>
                <c:pt idx="52">
                  <c:v>2668.0939202889754</c:v>
                </c:pt>
                <c:pt idx="53">
                  <c:v>2661.419969674949</c:v>
                </c:pt>
                <c:pt idx="54">
                  <c:v>2660.3081658772808</c:v>
                </c:pt>
                <c:pt idx="55">
                  <c:v>2646.9781182728357</c:v>
                </c:pt>
                <c:pt idx="56">
                  <c:v>2646.9781182728357</c:v>
                </c:pt>
                <c:pt idx="57">
                  <c:v>2653.640467291963</c:v>
                </c:pt>
                <c:pt idx="58">
                  <c:v>2624.808813992808</c:v>
                </c:pt>
                <c:pt idx="59">
                  <c:v>2609.325441651214</c:v>
                </c:pt>
                <c:pt idx="60">
                  <c:v>2587.256299121374</c:v>
                </c:pt>
                <c:pt idx="61">
                  <c:v>2575.1432249141785</c:v>
                </c:pt>
                <c:pt idx="62">
                  <c:v>2568.5435334347767</c:v>
                </c:pt>
                <c:pt idx="63">
                  <c:v>2559.752096086168</c:v>
                </c:pt>
                <c:pt idx="64">
                  <c:v>2558.6538205655147</c:v>
                </c:pt>
                <c:pt idx="65">
                  <c:v>2546.5823671066464</c:v>
                </c:pt>
                <c:pt idx="66">
                  <c:v>2532.338691335226</c:v>
                </c:pt>
                <c:pt idx="67">
                  <c:v>2523.5854806562274</c:v>
                </c:pt>
                <c:pt idx="68">
                  <c:v>2508.2895288538025</c:v>
                </c:pt>
                <c:pt idx="69">
                  <c:v>2499.561618470472</c:v>
                </c:pt>
                <c:pt idx="70">
                  <c:v>2489.7536720359703</c:v>
                </c:pt>
                <c:pt idx="71">
                  <c:v>2481.0452119310403</c:v>
                </c:pt>
                <c:pt idx="72">
                  <c:v>2460.3991478181965</c:v>
                </c:pt>
                <c:pt idx="73">
                  <c:v>2443.052714642472</c:v>
                </c:pt>
                <c:pt idx="74">
                  <c:v>2430.066628061267</c:v>
                </c:pt>
                <c:pt idx="75">
                  <c:v>2405.2332504464125</c:v>
                </c:pt>
                <c:pt idx="76">
                  <c:v>2386.925759686123</c:v>
                </c:pt>
                <c:pt idx="77">
                  <c:v>2383.699211689203</c:v>
                </c:pt>
                <c:pt idx="78">
                  <c:v>2368.658542168787</c:v>
                </c:pt>
                <c:pt idx="79">
                  <c:v>2353.6450660631635</c:v>
                </c:pt>
                <c:pt idx="80">
                  <c:v>2338.6586852187975</c:v>
                </c:pt>
                <c:pt idx="81">
                  <c:v>2330.1071666503694</c:v>
                </c:pt>
                <c:pt idx="82">
                  <c:v>2322.631805145012</c:v>
                </c:pt>
                <c:pt idx="83">
                  <c:v>2306.6357978639844</c:v>
                </c:pt>
                <c:pt idx="84">
                  <c:v>2298.1171765055146</c:v>
                </c:pt>
                <c:pt idx="85">
                  <c:v>2292.7974724375604</c:v>
                </c:pt>
                <c:pt idx="86">
                  <c:v>2276.858777275609</c:v>
                </c:pt>
                <c:pt idx="87">
                  <c:v>2263.0699445353007</c:v>
                </c:pt>
                <c:pt idx="88">
                  <c:v>2252.4787087594327</c:v>
                </c:pt>
                <c:pt idx="89">
                  <c:v>2244.015435550469</c:v>
                </c:pt>
                <c:pt idx="90">
                  <c:v>2225.0045495639183</c:v>
                </c:pt>
                <c:pt idx="91">
                  <c:v>2208.1424448851544</c:v>
                </c:pt>
                <c:pt idx="92">
                  <c:v>2185.012817581401</c:v>
                </c:pt>
                <c:pt idx="93">
                  <c:v>2174.520610368272</c:v>
                </c:pt>
                <c:pt idx="94">
                  <c:v>2167.1839453358725</c:v>
                </c:pt>
                <c:pt idx="95">
                  <c:v>2152.5300328421663</c:v>
                </c:pt>
                <c:pt idx="96">
                  <c:v>2145.212762563685</c:v>
                </c:pt>
                <c:pt idx="97">
                  <c:v>2134.770691659018</c:v>
                </c:pt>
                <c:pt idx="98">
                  <c:v>2125.3840414491588</c:v>
                </c:pt>
                <c:pt idx="99">
                  <c:v>2118.0906421165773</c:v>
                </c:pt>
                <c:pt idx="100">
                  <c:v>2118.0906421165773</c:v>
                </c:pt>
                <c:pt idx="101">
                  <c:v>2102.483466579123</c:v>
                </c:pt>
                <c:pt idx="102">
                  <c:v>2085.8680813708224</c:v>
                </c:pt>
                <c:pt idx="103">
                  <c:v>2084.83072283008</c:v>
                </c:pt>
                <c:pt idx="104">
                  <c:v>2078.60929151264</c:v>
                </c:pt>
                <c:pt idx="105">
                  <c:v>2072.3925178852805</c:v>
                </c:pt>
                <c:pt idx="106">
                  <c:v>2053.770073534134</c:v>
                </c:pt>
                <c:pt idx="107">
                  <c:v>2033.127331971739</c:v>
                </c:pt>
                <c:pt idx="108">
                  <c:v>2018.7078851048173</c:v>
                </c:pt>
                <c:pt idx="109">
                  <c:v>2015.6212585324615</c:v>
                </c:pt>
                <c:pt idx="110">
                  <c:v>2011.507540340732</c:v>
                </c:pt>
                <c:pt idx="111">
                  <c:v>2000.2053120041824</c:v>
                </c:pt>
                <c:pt idx="112">
                  <c:v>1996.0992217917087</c:v>
                </c:pt>
                <c:pt idx="113">
                  <c:v>1989.943890882274</c:v>
                </c:pt>
                <c:pt idx="114">
                  <c:v>1986.8679355795987</c:v>
                </c:pt>
                <c:pt idx="115">
                  <c:v>1978.670954141087</c:v>
                </c:pt>
                <c:pt idx="116">
                  <c:v>1970.4820561134238</c:v>
                </c:pt>
                <c:pt idx="117">
                  <c:v>1961.279188205025</c:v>
                </c:pt>
                <c:pt idx="118">
                  <c:v>1931.69469152738</c:v>
                </c:pt>
                <c:pt idx="119">
                  <c:v>1915.417216214361</c:v>
                </c:pt>
                <c:pt idx="120">
                  <c:v>1900.1860070406638</c:v>
                </c:pt>
                <c:pt idx="121">
                  <c:v>1891.0606734140033</c:v>
                </c:pt>
                <c:pt idx="122">
                  <c:v>1884.9826839958525</c:v>
                </c:pt>
                <c:pt idx="123">
                  <c:v>1875.8740330870653</c:v>
                </c:pt>
                <c:pt idx="124">
                  <c:v>1861.724850070771</c:v>
                </c:pt>
                <c:pt idx="125">
                  <c:v>1833.4986060754427</c:v>
                </c:pt>
                <c:pt idx="126">
                  <c:v>1803.3622934625525</c:v>
                </c:pt>
                <c:pt idx="127">
                  <c:v>1773.3349547844093</c:v>
                </c:pt>
                <c:pt idx="128">
                  <c:v>1750.3873039534117</c:v>
                </c:pt>
                <c:pt idx="129">
                  <c:v>1716.5804288653464</c:v>
                </c:pt>
                <c:pt idx="130">
                  <c:v>1703.6905568057684</c:v>
                </c:pt>
                <c:pt idx="131">
                  <c:v>1709.6372423735731</c:v>
                </c:pt>
                <c:pt idx="132">
                  <c:v>1706.6633672667588</c:v>
                </c:pt>
                <c:pt idx="133">
                  <c:v>1713.6040666169688</c:v>
                </c:pt>
                <c:pt idx="134">
                  <c:v>1714.5960688367873</c:v>
                </c:pt>
                <c:pt idx="135">
                  <c:v>1715.5881895768043</c:v>
                </c:pt>
                <c:pt idx="136">
                  <c:v>1720.5505720715896</c:v>
                </c:pt>
                <c:pt idx="137">
                  <c:v>1725.5159218242886</c:v>
                </c:pt>
                <c:pt idx="138">
                  <c:v>1728.496557436521</c:v>
                </c:pt>
                <c:pt idx="139">
                  <c:v>1716.5804288653464</c:v>
                </c:pt>
                <c:pt idx="140">
                  <c:v>1712.6121828890368</c:v>
                </c:pt>
                <c:pt idx="141">
                  <c:v>1706.6633672667588</c:v>
                </c:pt>
                <c:pt idx="142">
                  <c:v>1713.6040666169688</c:v>
                </c:pt>
                <c:pt idx="143">
                  <c:v>1716.5804288653464</c:v>
                </c:pt>
                <c:pt idx="144">
                  <c:v>1717.5727867307462</c:v>
                </c:pt>
                <c:pt idx="145">
                  <c:v>1718.56526320135</c:v>
                </c:pt>
                <c:pt idx="146">
                  <c:v>1719.5578583055096</c:v>
                </c:pt>
                <c:pt idx="147">
                  <c:v>1718.56526320135</c:v>
                </c:pt>
                <c:pt idx="148">
                  <c:v>1719.5578583055096</c:v>
                </c:pt>
                <c:pt idx="149">
                  <c:v>1717.5727867307462</c:v>
                </c:pt>
                <c:pt idx="150">
                  <c:v>1716.5804288653464</c:v>
                </c:pt>
                <c:pt idx="151">
                  <c:v>1722.5363557030253</c:v>
                </c:pt>
                <c:pt idx="152">
                  <c:v>1721.5434045279667</c:v>
                </c:pt>
                <c:pt idx="153">
                  <c:v>1725.5159218242886</c:v>
                </c:pt>
                <c:pt idx="154">
                  <c:v>1731.4782633077652</c:v>
                </c:pt>
                <c:pt idx="155">
                  <c:v>1729.4903404379818</c:v>
                </c:pt>
                <c:pt idx="156">
                  <c:v>1726.5093481581255</c:v>
                </c:pt>
                <c:pt idx="157">
                  <c:v>1725.5159218242886</c:v>
                </c:pt>
                <c:pt idx="158">
                  <c:v>1722.5363557030253</c:v>
                </c:pt>
                <c:pt idx="159">
                  <c:v>1721.5434045279667</c:v>
                </c:pt>
                <c:pt idx="160">
                  <c:v>1730.4842423855712</c:v>
                </c:pt>
                <c:pt idx="161">
                  <c:v>1729.4903404379818</c:v>
                </c:pt>
                <c:pt idx="162">
                  <c:v>1730.4842423855712</c:v>
                </c:pt>
                <c:pt idx="163">
                  <c:v>1733.466662189925</c:v>
                </c:pt>
                <c:pt idx="164">
                  <c:v>1729.4903404379818</c:v>
                </c:pt>
                <c:pt idx="165">
                  <c:v>1722.5363557030253</c:v>
                </c:pt>
                <c:pt idx="166">
                  <c:v>1706.6633672667588</c:v>
                </c:pt>
                <c:pt idx="167">
                  <c:v>1693.7888679334226</c:v>
                </c:pt>
                <c:pt idx="168">
                  <c:v>1662.1825729193254</c:v>
                </c:pt>
                <c:pt idx="169">
                  <c:v>1646.4244234039822</c:v>
                </c:pt>
                <c:pt idx="170">
                  <c:v>1622.8431271857453</c:v>
                </c:pt>
                <c:pt idx="171">
                  <c:v>1605.2009973384438</c:v>
                </c:pt>
                <c:pt idx="172">
                  <c:v>1590.527800223426</c:v>
                </c:pt>
                <c:pt idx="173">
                  <c:v>1570.02878561549</c:v>
                </c:pt>
                <c:pt idx="174">
                  <c:v>1556.3908351041052</c:v>
                </c:pt>
                <c:pt idx="175">
                  <c:v>1545.6909935070275</c:v>
                </c:pt>
                <c:pt idx="176">
                  <c:v>1534.034141601693</c:v>
                </c:pt>
                <c:pt idx="177">
                  <c:v>1523.3630499227886</c:v>
                </c:pt>
                <c:pt idx="178">
                  <c:v>1503.99612794586</c:v>
                </c:pt>
                <c:pt idx="179">
                  <c:v>1482.7445540435265</c:v>
                </c:pt>
                <c:pt idx="180">
                  <c:v>1475.9940793190367</c:v>
                </c:pt>
                <c:pt idx="181">
                  <c:v>1460.5849983118026</c:v>
                </c:pt>
                <c:pt idx="182">
                  <c:v>1435.6060665867624</c:v>
                </c:pt>
                <c:pt idx="183">
                  <c:v>1423.144721298868</c:v>
                </c:pt>
                <c:pt idx="184">
                  <c:v>1412.6150924465255</c:v>
                </c:pt>
                <c:pt idx="185">
                  <c:v>1390.6416467096492</c:v>
                </c:pt>
                <c:pt idx="186">
                  <c:v>1379.2002808029094</c:v>
                </c:pt>
                <c:pt idx="187">
                  <c:v>1372.5334234325642</c:v>
                </c:pt>
                <c:pt idx="188">
                  <c:v>1361.116963123732</c:v>
                </c:pt>
                <c:pt idx="189">
                  <c:v>1349.7161768763585</c:v>
                </c:pt>
                <c:pt idx="190">
                  <c:v>1340.2274638983872</c:v>
                </c:pt>
                <c:pt idx="191">
                  <c:v>1327.9083243858092</c:v>
                </c:pt>
                <c:pt idx="192">
                  <c:v>1318.4444838145891</c:v>
                </c:pt>
                <c:pt idx="193">
                  <c:v>1308.0467015943468</c:v>
                </c:pt>
                <c:pt idx="194">
                  <c:v>1288.2324710553692</c:v>
                </c:pt>
                <c:pt idx="195">
                  <c:v>1270.3459586734948</c:v>
                </c:pt>
                <c:pt idx="196">
                  <c:v>1254.374829139219</c:v>
                </c:pt>
                <c:pt idx="197">
                  <c:v>1243.119556394337</c:v>
                </c:pt>
                <c:pt idx="198">
                  <c:v>1233.7518019465995</c:v>
                </c:pt>
                <c:pt idx="199">
                  <c:v>1221.5894987284632</c:v>
                </c:pt>
                <c:pt idx="200">
                  <c:v>1205.7117792250413</c:v>
                </c:pt>
                <c:pt idx="201">
                  <c:v>1195.4541147136927</c:v>
                </c:pt>
                <c:pt idx="202">
                  <c:v>1173.1176409967538</c:v>
                </c:pt>
                <c:pt idx="203">
                  <c:v>1161.9718945621362</c:v>
                </c:pt>
                <c:pt idx="204">
                  <c:v>1151.768085696368</c:v>
                </c:pt>
                <c:pt idx="205">
                  <c:v>1139.7251817419724</c:v>
                </c:pt>
                <c:pt idx="206">
                  <c:v>1133.2477680699485</c:v>
                </c:pt>
                <c:pt idx="207">
                  <c:v>1126.775403101316</c:v>
                </c:pt>
                <c:pt idx="208">
                  <c:v>1112.9230137881405</c:v>
                </c:pt>
                <c:pt idx="209">
                  <c:v>1102.7792613366337</c:v>
                </c:pt>
                <c:pt idx="210">
                  <c:v>1088.966810622074</c:v>
                </c:pt>
                <c:pt idx="211">
                  <c:v>1075.1772968221294</c:v>
                </c:pt>
                <c:pt idx="212">
                  <c:v>1061.410643885128</c:v>
                </c:pt>
                <c:pt idx="213">
                  <c:v>1044.0055832855044</c:v>
                </c:pt>
                <c:pt idx="214">
                  <c:v>1037.6023774246528</c:v>
                </c:pt>
                <c:pt idx="215">
                  <c:v>1031.2041052939971</c:v>
                </c:pt>
                <c:pt idx="216">
                  <c:v>1022.9849927502154</c:v>
                </c:pt>
                <c:pt idx="217">
                  <c:v>1004.7493718064882</c:v>
                </c:pt>
                <c:pt idx="218">
                  <c:v>988.3714820417206</c:v>
                </c:pt>
                <c:pt idx="219">
                  <c:v>976.5630630011294</c:v>
                </c:pt>
                <c:pt idx="220">
                  <c:v>960.2406163654371</c:v>
                </c:pt>
                <c:pt idx="221">
                  <c:v>943.9501905929317</c:v>
                </c:pt>
                <c:pt idx="222">
                  <c:v>934.0106399995773</c:v>
                </c:pt>
                <c:pt idx="223">
                  <c:v>914.1671596903866</c:v>
                </c:pt>
                <c:pt idx="224">
                  <c:v>904.2631733173423</c:v>
                </c:pt>
                <c:pt idx="225">
                  <c:v>897.067686214026</c:v>
                </c:pt>
                <c:pt idx="226">
                  <c:v>884.4905672499972</c:v>
                </c:pt>
                <c:pt idx="227">
                  <c:v>861.183479419501</c:v>
                </c:pt>
                <c:pt idx="228">
                  <c:v>846.8731034303323</c:v>
                </c:pt>
                <c:pt idx="229">
                  <c:v>837.9416256273598</c:v>
                </c:pt>
                <c:pt idx="230">
                  <c:v>829.9115008627234</c:v>
                </c:pt>
                <c:pt idx="231">
                  <c:v>814.7646417263977</c:v>
                </c:pt>
                <c:pt idx="232">
                  <c:v>804.0893513823146</c:v>
                </c:pt>
                <c:pt idx="233">
                  <c:v>798.7568482309816</c:v>
                </c:pt>
                <c:pt idx="234">
                  <c:v>796.9801078745868</c:v>
                </c:pt>
                <c:pt idx="235">
                  <c:v>797.868430533143</c:v>
                </c:pt>
                <c:pt idx="236">
                  <c:v>789.8769455818419</c:v>
                </c:pt>
                <c:pt idx="237">
                  <c:v>779.2335816894793</c:v>
                </c:pt>
                <c:pt idx="238">
                  <c:v>777.4610132425078</c:v>
                </c:pt>
                <c:pt idx="239">
                  <c:v>764.1787968469157</c:v>
                </c:pt>
                <c:pt idx="240">
                  <c:v>749.1512564376685</c:v>
                </c:pt>
                <c:pt idx="241">
                  <c:v>738.5599306040767</c:v>
                </c:pt>
                <c:pt idx="242">
                  <c:v>729.7441332582443</c:v>
                </c:pt>
                <c:pt idx="243">
                  <c:v>718.2975709015911</c:v>
                </c:pt>
                <c:pt idx="244">
                  <c:v>697.2068201594843</c:v>
                </c:pt>
                <c:pt idx="245">
                  <c:v>676.1695009794294</c:v>
                </c:pt>
                <c:pt idx="246">
                  <c:v>659.5526720801004</c:v>
                </c:pt>
                <c:pt idx="247">
                  <c:v>643.8410264762936</c:v>
                </c:pt>
                <c:pt idx="248">
                  <c:v>645.5852975714124</c:v>
                </c:pt>
                <c:pt idx="249">
                  <c:v>647.329935133138</c:v>
                </c:pt>
                <c:pt idx="250">
                  <c:v>631.641376958157</c:v>
                </c:pt>
                <c:pt idx="251">
                  <c:v>609.9007677904401</c:v>
                </c:pt>
                <c:pt idx="252">
                  <c:v>609.0323262276172</c:v>
                </c:pt>
                <c:pt idx="253">
                  <c:v>605.5594679226388</c:v>
                </c:pt>
                <c:pt idx="254">
                  <c:v>596.0165897955408</c:v>
                </c:pt>
                <c:pt idx="255">
                  <c:v>576.0986666630342</c:v>
                </c:pt>
                <c:pt idx="256">
                  <c:v>562.2708438565701</c:v>
                </c:pt>
                <c:pt idx="257">
                  <c:v>547.6039683541401</c:v>
                </c:pt>
                <c:pt idx="258">
                  <c:v>520.0658118434123</c:v>
                </c:pt>
                <c:pt idx="259">
                  <c:v>493.47502870350223</c:v>
                </c:pt>
                <c:pt idx="260">
                  <c:v>463.55516001553536</c:v>
                </c:pt>
                <c:pt idx="261">
                  <c:v>412.51343946271606</c:v>
                </c:pt>
                <c:pt idx="262">
                  <c:v>363.46955330869025</c:v>
                </c:pt>
                <c:pt idx="263">
                  <c:v>313.03748114287043</c:v>
                </c:pt>
                <c:pt idx="264">
                  <c:v>264.57590316863565</c:v>
                </c:pt>
                <c:pt idx="265">
                  <c:v>252.9205315879912</c:v>
                </c:pt>
                <c:pt idx="266">
                  <c:v>248.76186035452616</c:v>
                </c:pt>
              </c:numCache>
            </c:numRef>
          </c:yVal>
          <c:smooth val="0"/>
        </c:ser>
        <c:axId val="34320520"/>
        <c:axId val="40449225"/>
      </c:scatterChart>
      <c:valAx>
        <c:axId val="34320520"/>
        <c:scaling>
          <c:orientation val="minMax"/>
          <c:max val="6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40449225"/>
        <c:crosses val="autoZero"/>
        <c:crossBetween val="midCat"/>
        <c:dispUnits/>
      </c:valAx>
      <c:valAx>
        <c:axId val="40449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320520"/>
        <c:crossesAt val="-3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FME Profile 1707-1723 UT 01/08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Data!$O$848:$O$938</c:f>
              <c:numCache>
                <c:ptCount val="91"/>
                <c:pt idx="0">
                  <c:v>5.8</c:v>
                </c:pt>
                <c:pt idx="1">
                  <c:v>5.9</c:v>
                </c:pt>
                <c:pt idx="2">
                  <c:v>5</c:v>
                </c:pt>
                <c:pt idx="3">
                  <c:v>4.7</c:v>
                </c:pt>
                <c:pt idx="4">
                  <c:v>4.1</c:v>
                </c:pt>
                <c:pt idx="5">
                  <c:v>3.9</c:v>
                </c:pt>
                <c:pt idx="6">
                  <c:v>3.2</c:v>
                </c:pt>
                <c:pt idx="7">
                  <c:v>2.9</c:v>
                </c:pt>
                <c:pt idx="8">
                  <c:v>2.4</c:v>
                </c:pt>
                <c:pt idx="9">
                  <c:v>2.1</c:v>
                </c:pt>
                <c:pt idx="10">
                  <c:v>2.2</c:v>
                </c:pt>
                <c:pt idx="11">
                  <c:v>2.1</c:v>
                </c:pt>
                <c:pt idx="12">
                  <c:v>2.1</c:v>
                </c:pt>
                <c:pt idx="13">
                  <c:v>1.6</c:v>
                </c:pt>
                <c:pt idx="14">
                  <c:v>1</c:v>
                </c:pt>
                <c:pt idx="15">
                  <c:v>0.9</c:v>
                </c:pt>
                <c:pt idx="16">
                  <c:v>0.7</c:v>
                </c:pt>
                <c:pt idx="17">
                  <c:v>0.7</c:v>
                </c:pt>
                <c:pt idx="18">
                  <c:v>0.4</c:v>
                </c:pt>
                <c:pt idx="19">
                  <c:v>0.2</c:v>
                </c:pt>
                <c:pt idx="20">
                  <c:v>-0.1</c:v>
                </c:pt>
                <c:pt idx="21">
                  <c:v>0</c:v>
                </c:pt>
                <c:pt idx="22">
                  <c:v>0</c:v>
                </c:pt>
                <c:pt idx="23">
                  <c:v>-0.3</c:v>
                </c:pt>
                <c:pt idx="24">
                  <c:v>0.7</c:v>
                </c:pt>
                <c:pt idx="25">
                  <c:v>-0.5</c:v>
                </c:pt>
                <c:pt idx="26">
                  <c:v>-0.3</c:v>
                </c:pt>
                <c:pt idx="27">
                  <c:v>1</c:v>
                </c:pt>
                <c:pt idx="28">
                  <c:v>1.2</c:v>
                </c:pt>
                <c:pt idx="29">
                  <c:v>0.9</c:v>
                </c:pt>
                <c:pt idx="30">
                  <c:v>0.8</c:v>
                </c:pt>
                <c:pt idx="31">
                  <c:v>0.7</c:v>
                </c:pt>
                <c:pt idx="32">
                  <c:v>0.4</c:v>
                </c:pt>
                <c:pt idx="33">
                  <c:v>0.5</c:v>
                </c:pt>
                <c:pt idx="34">
                  <c:v>0.2</c:v>
                </c:pt>
                <c:pt idx="35">
                  <c:v>-0.1</c:v>
                </c:pt>
                <c:pt idx="36">
                  <c:v>-0.3</c:v>
                </c:pt>
                <c:pt idx="37">
                  <c:v>-0.5</c:v>
                </c:pt>
                <c:pt idx="38">
                  <c:v>-0.7</c:v>
                </c:pt>
                <c:pt idx="39">
                  <c:v>-0.9</c:v>
                </c:pt>
                <c:pt idx="40">
                  <c:v>-1.1</c:v>
                </c:pt>
                <c:pt idx="41">
                  <c:v>-1.4</c:v>
                </c:pt>
                <c:pt idx="42">
                  <c:v>-1.4</c:v>
                </c:pt>
                <c:pt idx="43">
                  <c:v>-1.5</c:v>
                </c:pt>
                <c:pt idx="44">
                  <c:v>-1.7</c:v>
                </c:pt>
                <c:pt idx="45">
                  <c:v>-1.7</c:v>
                </c:pt>
                <c:pt idx="46">
                  <c:v>-1.7</c:v>
                </c:pt>
                <c:pt idx="47">
                  <c:v>-1.9</c:v>
                </c:pt>
                <c:pt idx="48">
                  <c:v>-1.9</c:v>
                </c:pt>
                <c:pt idx="49">
                  <c:v>-1.9</c:v>
                </c:pt>
                <c:pt idx="50">
                  <c:v>-2.4</c:v>
                </c:pt>
                <c:pt idx="51">
                  <c:v>-2.1</c:v>
                </c:pt>
                <c:pt idx="52">
                  <c:v>-2.3</c:v>
                </c:pt>
                <c:pt idx="53">
                  <c:v>-2.1</c:v>
                </c:pt>
                <c:pt idx="54">
                  <c:v>-1.5</c:v>
                </c:pt>
                <c:pt idx="55">
                  <c:v>-1.7</c:v>
                </c:pt>
                <c:pt idx="56">
                  <c:v>-1.9</c:v>
                </c:pt>
                <c:pt idx="57">
                  <c:v>-1.8</c:v>
                </c:pt>
                <c:pt idx="58">
                  <c:v>-2</c:v>
                </c:pt>
                <c:pt idx="59">
                  <c:v>-2.1</c:v>
                </c:pt>
                <c:pt idx="60">
                  <c:v>-2.2</c:v>
                </c:pt>
                <c:pt idx="61">
                  <c:v>-2.4</c:v>
                </c:pt>
                <c:pt idx="62">
                  <c:v>-2.5</c:v>
                </c:pt>
                <c:pt idx="63">
                  <c:v>-2.5</c:v>
                </c:pt>
                <c:pt idx="64">
                  <c:v>-2.8</c:v>
                </c:pt>
                <c:pt idx="65">
                  <c:v>-2.7</c:v>
                </c:pt>
                <c:pt idx="66">
                  <c:v>-2</c:v>
                </c:pt>
                <c:pt idx="67">
                  <c:v>-2</c:v>
                </c:pt>
                <c:pt idx="68">
                  <c:v>-2.1</c:v>
                </c:pt>
                <c:pt idx="69">
                  <c:v>-2.3</c:v>
                </c:pt>
                <c:pt idx="70">
                  <c:v>-2.5</c:v>
                </c:pt>
                <c:pt idx="71">
                  <c:v>-2.5</c:v>
                </c:pt>
                <c:pt idx="72">
                  <c:v>-2</c:v>
                </c:pt>
                <c:pt idx="73">
                  <c:v>-1.3</c:v>
                </c:pt>
                <c:pt idx="74">
                  <c:v>-1.4</c:v>
                </c:pt>
                <c:pt idx="75">
                  <c:v>-1.6</c:v>
                </c:pt>
                <c:pt idx="76">
                  <c:v>-1.9</c:v>
                </c:pt>
                <c:pt idx="77">
                  <c:v>-2.1</c:v>
                </c:pt>
                <c:pt idx="78">
                  <c:v>-2.3</c:v>
                </c:pt>
                <c:pt idx="79">
                  <c:v>-2.2</c:v>
                </c:pt>
                <c:pt idx="80">
                  <c:v>-1.9</c:v>
                </c:pt>
                <c:pt idx="81">
                  <c:v>-1.9</c:v>
                </c:pt>
                <c:pt idx="82">
                  <c:v>-2.1</c:v>
                </c:pt>
                <c:pt idx="83">
                  <c:v>-2.3</c:v>
                </c:pt>
                <c:pt idx="84">
                  <c:v>-2.1</c:v>
                </c:pt>
                <c:pt idx="85">
                  <c:v>-1.9</c:v>
                </c:pt>
                <c:pt idx="86">
                  <c:v>-1.8</c:v>
                </c:pt>
                <c:pt idx="87">
                  <c:v>-2</c:v>
                </c:pt>
                <c:pt idx="88">
                  <c:v>-1.6</c:v>
                </c:pt>
                <c:pt idx="89">
                  <c:v>-1.5</c:v>
                </c:pt>
                <c:pt idx="90">
                  <c:v>-1.5</c:v>
                </c:pt>
              </c:numCache>
            </c:numRef>
          </c:xVal>
          <c:yVal>
            <c:numRef>
              <c:f>Data!$Z$848:$Z$938</c:f>
              <c:numCache>
                <c:ptCount val="91"/>
                <c:pt idx="0">
                  <c:v>61.30578789063153</c:v>
                </c:pt>
                <c:pt idx="1">
                  <c:v>74.32342870045437</c:v>
                </c:pt>
                <c:pt idx="2">
                  <c:v>147.10890066296878</c:v>
                </c:pt>
                <c:pt idx="3">
                  <c:v>206.46195367005174</c:v>
                </c:pt>
                <c:pt idx="4">
                  <c:v>271.243467910098</c:v>
                </c:pt>
                <c:pt idx="5">
                  <c:v>345.7834667629929</c:v>
                </c:pt>
                <c:pt idx="6">
                  <c:v>398.1084752565187</c:v>
                </c:pt>
                <c:pt idx="7">
                  <c:v>440.5475529108781</c:v>
                </c:pt>
                <c:pt idx="8">
                  <c:v>480.6390250985708</c:v>
                </c:pt>
                <c:pt idx="9">
                  <c:v>508.90446980222873</c:v>
                </c:pt>
                <c:pt idx="10">
                  <c:v>525.222264674281</c:v>
                </c:pt>
                <c:pt idx="11">
                  <c:v>552.7775551048094</c:v>
                </c:pt>
                <c:pt idx="12">
                  <c:v>575.2337528133419</c:v>
                </c:pt>
                <c:pt idx="13">
                  <c:v>621.1987807982771</c:v>
                </c:pt>
                <c:pt idx="14">
                  <c:v>653.439054748241</c:v>
                </c:pt>
                <c:pt idx="15">
                  <c:v>672.6684568598571</c:v>
                </c:pt>
                <c:pt idx="16">
                  <c:v>703.3527576569663</c:v>
                </c:pt>
                <c:pt idx="17">
                  <c:v>727.1012180643336</c:v>
                </c:pt>
                <c:pt idx="18">
                  <c:v>759.7561082966051</c:v>
                </c:pt>
                <c:pt idx="19">
                  <c:v>781.0065285911908</c:v>
                </c:pt>
                <c:pt idx="20">
                  <c:v>796.091880234979</c:v>
                </c:pt>
                <c:pt idx="21">
                  <c:v>829.0197439301983</c:v>
                </c:pt>
                <c:pt idx="22">
                  <c:v>848.6605523409528</c:v>
                </c:pt>
                <c:pt idx="23">
                  <c:v>868.3479260672802</c:v>
                </c:pt>
                <c:pt idx="24">
                  <c:v>891.6751596448833</c:v>
                </c:pt>
                <c:pt idx="25">
                  <c:v>901.5641349382347</c:v>
                </c:pt>
                <c:pt idx="26">
                  <c:v>919.5743169651371</c:v>
                </c:pt>
                <c:pt idx="27">
                  <c:v>946.6630432143872</c:v>
                </c:pt>
                <c:pt idx="28">
                  <c:v>959.3347538186395</c:v>
                </c:pt>
                <c:pt idx="29">
                  <c:v>984.7363335291845</c:v>
                </c:pt>
                <c:pt idx="30">
                  <c:v>999.2864853071114</c:v>
                </c:pt>
                <c:pt idx="31">
                  <c:v>1018.42233185234</c:v>
                </c:pt>
                <c:pt idx="32">
                  <c:v>1043.09053723757</c:v>
                </c:pt>
                <c:pt idx="33">
                  <c:v>1050.4137304912595</c:v>
                </c:pt>
                <c:pt idx="34">
                  <c:v>1082.5288544462858</c:v>
                </c:pt>
                <c:pt idx="35">
                  <c:v>1102.7792613366337</c:v>
                </c:pt>
                <c:pt idx="36">
                  <c:v>1126.775403101316</c:v>
                </c:pt>
                <c:pt idx="37">
                  <c:v>1143.4288307806657</c:v>
                </c:pt>
                <c:pt idx="38">
                  <c:v>1165.6854813920615</c:v>
                </c:pt>
                <c:pt idx="39">
                  <c:v>1180.556458453817</c:v>
                </c:pt>
                <c:pt idx="40">
                  <c:v>1191.7271942382229</c:v>
                </c:pt>
                <c:pt idx="41">
                  <c:v>1210.3785460711094</c:v>
                </c:pt>
                <c:pt idx="42">
                  <c:v>1229.0718846843486</c:v>
                </c:pt>
                <c:pt idx="43">
                  <c:v>1249.6832780522645</c:v>
                </c:pt>
                <c:pt idx="44">
                  <c:v>1273.1675847374088</c:v>
                </c:pt>
                <c:pt idx="45">
                  <c:v>1295.775175547442</c:v>
                </c:pt>
                <c:pt idx="46">
                  <c:v>1320.3363892661337</c:v>
                </c:pt>
                <c:pt idx="47">
                  <c:v>1344.9704650737249</c:v>
                </c:pt>
                <c:pt idx="48">
                  <c:v>1359.2157447689283</c:v>
                </c:pt>
                <c:pt idx="49">
                  <c:v>1380.1531260886957</c:v>
                </c:pt>
                <c:pt idx="50">
                  <c:v>1408.7894444603114</c:v>
                </c:pt>
                <c:pt idx="51">
                  <c:v>1414.528577574239</c:v>
                </c:pt>
                <c:pt idx="52">
                  <c:v>1411.6585152043976</c:v>
                </c:pt>
                <c:pt idx="53">
                  <c:v>1436.5654066185598</c:v>
                </c:pt>
                <c:pt idx="54">
                  <c:v>1458.6608721192592</c:v>
                </c:pt>
                <c:pt idx="55">
                  <c:v>1490.46610782025</c:v>
                </c:pt>
                <c:pt idx="56">
                  <c:v>1500.1281578864039</c:v>
                </c:pt>
                <c:pt idx="57">
                  <c:v>1530.1521578126094</c:v>
                </c:pt>
                <c:pt idx="58">
                  <c:v>1558.3377429654095</c:v>
                </c:pt>
                <c:pt idx="59">
                  <c:v>1580.7600533470697</c:v>
                </c:pt>
                <c:pt idx="60">
                  <c:v>1594.4381183273279</c:v>
                </c:pt>
                <c:pt idx="61">
                  <c:v>1607.159384067957</c:v>
                </c:pt>
                <c:pt idx="62">
                  <c:v>1622.8431271857453</c:v>
                </c:pt>
                <c:pt idx="63">
                  <c:v>1641.5061279878123</c:v>
                </c:pt>
                <c:pt idx="64">
                  <c:v>1656.269761951758</c:v>
                </c:pt>
                <c:pt idx="65">
                  <c:v>1672.04662350903</c:v>
                </c:pt>
                <c:pt idx="66">
                  <c:v>1683.8989718427629</c:v>
                </c:pt>
                <c:pt idx="67">
                  <c:v>1691.8099461920137</c:v>
                </c:pt>
                <c:pt idx="68">
                  <c:v>1718.56526320135</c:v>
                </c:pt>
                <c:pt idx="69">
                  <c:v>1737.4448889036162</c:v>
                </c:pt>
                <c:pt idx="70">
                  <c:v>1757.3646609045106</c:v>
                </c:pt>
                <c:pt idx="71">
                  <c:v>1773.3349547844093</c:v>
                </c:pt>
                <c:pt idx="72">
                  <c:v>1785.332863831426</c:v>
                </c:pt>
                <c:pt idx="73">
                  <c:v>1794.3426854904917</c:v>
                </c:pt>
                <c:pt idx="74">
                  <c:v>1813.3955837605458</c:v>
                </c:pt>
                <c:pt idx="75">
                  <c:v>1839.5390151764725</c:v>
                </c:pt>
                <c:pt idx="76">
                  <c:v>1860.715116078112</c:v>
                </c:pt>
                <c:pt idx="77">
                  <c:v>1880.9331611554317</c:v>
                </c:pt>
                <c:pt idx="78">
                  <c:v>1914.4009326492255</c:v>
                </c:pt>
                <c:pt idx="79">
                  <c:v>1935.7690507534198</c:v>
                </c:pt>
                <c:pt idx="80">
                  <c:v>1951.0657270975285</c:v>
                </c:pt>
                <c:pt idx="81">
                  <c:v>1967.4133001051553</c:v>
                </c:pt>
                <c:pt idx="82">
                  <c:v>1982.7684334366993</c:v>
                </c:pt>
                <c:pt idx="83">
                  <c:v>2008.4235885212822</c:v>
                </c:pt>
                <c:pt idx="84">
                  <c:v>2029.0049344030217</c:v>
                </c:pt>
                <c:pt idx="85">
                  <c:v>2046.5392753805486</c:v>
                </c:pt>
                <c:pt idx="86">
                  <c:v>2051.7034886416805</c:v>
                </c:pt>
                <c:pt idx="87">
                  <c:v>2042.4102158891776</c:v>
                </c:pt>
                <c:pt idx="88">
                  <c:v>2053.770073534134</c:v>
                </c:pt>
                <c:pt idx="89">
                  <c:v>2064.110719635292</c:v>
                </c:pt>
                <c:pt idx="90">
                  <c:v>2064.110719635292</c:v>
                </c:pt>
              </c:numCache>
            </c:numRef>
          </c:yVal>
          <c:smooth val="0"/>
        </c:ser>
        <c:axId val="28498706"/>
        <c:axId val="55161763"/>
      </c:scatterChart>
      <c:valAx>
        <c:axId val="28498706"/>
        <c:scaling>
          <c:orientation val="minMax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161763"/>
        <c:crosses val="autoZero"/>
        <c:crossBetween val="midCat"/>
        <c:dispUnits/>
      </c:valAx>
      <c:valAx>
        <c:axId val="55161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98706"/>
        <c:crossesAt val="-3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FME Profile 1707-1723 UT 01/08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Data!$P$848:$P$938</c:f>
              <c:numCache>
                <c:ptCount val="91"/>
                <c:pt idx="0">
                  <c:v>52.9</c:v>
                </c:pt>
                <c:pt idx="1">
                  <c:v>53</c:v>
                </c:pt>
                <c:pt idx="2">
                  <c:v>52.4</c:v>
                </c:pt>
                <c:pt idx="3">
                  <c:v>52.8</c:v>
                </c:pt>
                <c:pt idx="4">
                  <c:v>52.3</c:v>
                </c:pt>
                <c:pt idx="5">
                  <c:v>54</c:v>
                </c:pt>
                <c:pt idx="6">
                  <c:v>54.5</c:v>
                </c:pt>
                <c:pt idx="7">
                  <c:v>55.3</c:v>
                </c:pt>
                <c:pt idx="8">
                  <c:v>56.1</c:v>
                </c:pt>
                <c:pt idx="9">
                  <c:v>56.8</c:v>
                </c:pt>
                <c:pt idx="10">
                  <c:v>57.2</c:v>
                </c:pt>
                <c:pt idx="11">
                  <c:v>57.3</c:v>
                </c:pt>
                <c:pt idx="12">
                  <c:v>57.4</c:v>
                </c:pt>
                <c:pt idx="13">
                  <c:v>57.6</c:v>
                </c:pt>
                <c:pt idx="14">
                  <c:v>58.2</c:v>
                </c:pt>
                <c:pt idx="15">
                  <c:v>58.7</c:v>
                </c:pt>
                <c:pt idx="16">
                  <c:v>59.6</c:v>
                </c:pt>
                <c:pt idx="17">
                  <c:v>59.8</c:v>
                </c:pt>
                <c:pt idx="18">
                  <c:v>60.1</c:v>
                </c:pt>
                <c:pt idx="19">
                  <c:v>60.2</c:v>
                </c:pt>
                <c:pt idx="20">
                  <c:v>61</c:v>
                </c:pt>
                <c:pt idx="21">
                  <c:v>61.3</c:v>
                </c:pt>
                <c:pt idx="22">
                  <c:v>60.5</c:v>
                </c:pt>
                <c:pt idx="23">
                  <c:v>60.8</c:v>
                </c:pt>
                <c:pt idx="24">
                  <c:v>60.2</c:v>
                </c:pt>
                <c:pt idx="25">
                  <c:v>59.9</c:v>
                </c:pt>
                <c:pt idx="26">
                  <c:v>60.8</c:v>
                </c:pt>
                <c:pt idx="27">
                  <c:v>58.2</c:v>
                </c:pt>
                <c:pt idx="28">
                  <c:v>50</c:v>
                </c:pt>
                <c:pt idx="29">
                  <c:v>47.3</c:v>
                </c:pt>
                <c:pt idx="30">
                  <c:v>46.6</c:v>
                </c:pt>
                <c:pt idx="31">
                  <c:v>50.4</c:v>
                </c:pt>
                <c:pt idx="32">
                  <c:v>50.9</c:v>
                </c:pt>
                <c:pt idx="33">
                  <c:v>46.8</c:v>
                </c:pt>
                <c:pt idx="34">
                  <c:v>41.7</c:v>
                </c:pt>
                <c:pt idx="35">
                  <c:v>37.3</c:v>
                </c:pt>
                <c:pt idx="36">
                  <c:v>35.3</c:v>
                </c:pt>
                <c:pt idx="37">
                  <c:v>34.3</c:v>
                </c:pt>
                <c:pt idx="38">
                  <c:v>34.8</c:v>
                </c:pt>
                <c:pt idx="39">
                  <c:v>36.3</c:v>
                </c:pt>
                <c:pt idx="40">
                  <c:v>40.4</c:v>
                </c:pt>
                <c:pt idx="41">
                  <c:v>43.9</c:v>
                </c:pt>
                <c:pt idx="42">
                  <c:v>45.8</c:v>
                </c:pt>
                <c:pt idx="43">
                  <c:v>45</c:v>
                </c:pt>
                <c:pt idx="44">
                  <c:v>42.5</c:v>
                </c:pt>
                <c:pt idx="45">
                  <c:v>42.8</c:v>
                </c:pt>
                <c:pt idx="46">
                  <c:v>41.8</c:v>
                </c:pt>
                <c:pt idx="47">
                  <c:v>40.4</c:v>
                </c:pt>
                <c:pt idx="48">
                  <c:v>38.6</c:v>
                </c:pt>
                <c:pt idx="49">
                  <c:v>37</c:v>
                </c:pt>
                <c:pt idx="50">
                  <c:v>37</c:v>
                </c:pt>
                <c:pt idx="51">
                  <c:v>36.1</c:v>
                </c:pt>
                <c:pt idx="52">
                  <c:v>37.8</c:v>
                </c:pt>
                <c:pt idx="53">
                  <c:v>36.1</c:v>
                </c:pt>
                <c:pt idx="54">
                  <c:v>34.1</c:v>
                </c:pt>
                <c:pt idx="55">
                  <c:v>31.1</c:v>
                </c:pt>
                <c:pt idx="56">
                  <c:v>29.7</c:v>
                </c:pt>
                <c:pt idx="57">
                  <c:v>28.7</c:v>
                </c:pt>
                <c:pt idx="58">
                  <c:v>28.1</c:v>
                </c:pt>
                <c:pt idx="59">
                  <c:v>27.6</c:v>
                </c:pt>
                <c:pt idx="60">
                  <c:v>27.3</c:v>
                </c:pt>
                <c:pt idx="61">
                  <c:v>27.2</c:v>
                </c:pt>
                <c:pt idx="62">
                  <c:v>27.2</c:v>
                </c:pt>
                <c:pt idx="63">
                  <c:v>27.2</c:v>
                </c:pt>
                <c:pt idx="64">
                  <c:v>27.2</c:v>
                </c:pt>
                <c:pt idx="65">
                  <c:v>27.2</c:v>
                </c:pt>
                <c:pt idx="66">
                  <c:v>25.9</c:v>
                </c:pt>
                <c:pt idx="67">
                  <c:v>24.5</c:v>
                </c:pt>
                <c:pt idx="68">
                  <c:v>23.7</c:v>
                </c:pt>
                <c:pt idx="69">
                  <c:v>23.3</c:v>
                </c:pt>
                <c:pt idx="70">
                  <c:v>22.9</c:v>
                </c:pt>
                <c:pt idx="71">
                  <c:v>22.6</c:v>
                </c:pt>
                <c:pt idx="72">
                  <c:v>21.7</c:v>
                </c:pt>
                <c:pt idx="73">
                  <c:v>29.2</c:v>
                </c:pt>
                <c:pt idx="74">
                  <c:v>37.6</c:v>
                </c:pt>
                <c:pt idx="75">
                  <c:v>42.7</c:v>
                </c:pt>
                <c:pt idx="76">
                  <c:v>44.6</c:v>
                </c:pt>
                <c:pt idx="77">
                  <c:v>44.5</c:v>
                </c:pt>
                <c:pt idx="78">
                  <c:v>46.3</c:v>
                </c:pt>
                <c:pt idx="79">
                  <c:v>48.1</c:v>
                </c:pt>
                <c:pt idx="80">
                  <c:v>48</c:v>
                </c:pt>
                <c:pt idx="81">
                  <c:v>47.8</c:v>
                </c:pt>
                <c:pt idx="82">
                  <c:v>47.6</c:v>
                </c:pt>
                <c:pt idx="83">
                  <c:v>47.6</c:v>
                </c:pt>
                <c:pt idx="84">
                  <c:v>47.7</c:v>
                </c:pt>
                <c:pt idx="85">
                  <c:v>47.6</c:v>
                </c:pt>
                <c:pt idx="86">
                  <c:v>47.2</c:v>
                </c:pt>
                <c:pt idx="87">
                  <c:v>47.1</c:v>
                </c:pt>
                <c:pt idx="88">
                  <c:v>47</c:v>
                </c:pt>
                <c:pt idx="89">
                  <c:v>46.7</c:v>
                </c:pt>
                <c:pt idx="90">
                  <c:v>46.4</c:v>
                </c:pt>
              </c:numCache>
            </c:numRef>
          </c:xVal>
          <c:yVal>
            <c:numRef>
              <c:f>Data!$Z$848:$Z$938</c:f>
              <c:numCache>
                <c:ptCount val="91"/>
                <c:pt idx="0">
                  <c:v>61.30578789063153</c:v>
                </c:pt>
                <c:pt idx="1">
                  <c:v>74.32342870045437</c:v>
                </c:pt>
                <c:pt idx="2">
                  <c:v>147.10890066296878</c:v>
                </c:pt>
                <c:pt idx="3">
                  <c:v>206.46195367005174</c:v>
                </c:pt>
                <c:pt idx="4">
                  <c:v>271.243467910098</c:v>
                </c:pt>
                <c:pt idx="5">
                  <c:v>345.7834667629929</c:v>
                </c:pt>
                <c:pt idx="6">
                  <c:v>398.1084752565187</c:v>
                </c:pt>
                <c:pt idx="7">
                  <c:v>440.5475529108781</c:v>
                </c:pt>
                <c:pt idx="8">
                  <c:v>480.6390250985708</c:v>
                </c:pt>
                <c:pt idx="9">
                  <c:v>508.90446980222873</c:v>
                </c:pt>
                <c:pt idx="10">
                  <c:v>525.222264674281</c:v>
                </c:pt>
                <c:pt idx="11">
                  <c:v>552.7775551048094</c:v>
                </c:pt>
                <c:pt idx="12">
                  <c:v>575.2337528133419</c:v>
                </c:pt>
                <c:pt idx="13">
                  <c:v>621.1987807982771</c:v>
                </c:pt>
                <c:pt idx="14">
                  <c:v>653.439054748241</c:v>
                </c:pt>
                <c:pt idx="15">
                  <c:v>672.6684568598571</c:v>
                </c:pt>
                <c:pt idx="16">
                  <c:v>703.3527576569663</c:v>
                </c:pt>
                <c:pt idx="17">
                  <c:v>727.1012180643336</c:v>
                </c:pt>
                <c:pt idx="18">
                  <c:v>759.7561082966051</c:v>
                </c:pt>
                <c:pt idx="19">
                  <c:v>781.0065285911908</c:v>
                </c:pt>
                <c:pt idx="20">
                  <c:v>796.091880234979</c:v>
                </c:pt>
                <c:pt idx="21">
                  <c:v>829.0197439301983</c:v>
                </c:pt>
                <c:pt idx="22">
                  <c:v>848.6605523409528</c:v>
                </c:pt>
                <c:pt idx="23">
                  <c:v>868.3479260672802</c:v>
                </c:pt>
                <c:pt idx="24">
                  <c:v>891.6751596448833</c:v>
                </c:pt>
                <c:pt idx="25">
                  <c:v>901.5641349382347</c:v>
                </c:pt>
                <c:pt idx="26">
                  <c:v>919.5743169651371</c:v>
                </c:pt>
                <c:pt idx="27">
                  <c:v>946.6630432143872</c:v>
                </c:pt>
                <c:pt idx="28">
                  <c:v>959.3347538186395</c:v>
                </c:pt>
                <c:pt idx="29">
                  <c:v>984.7363335291845</c:v>
                </c:pt>
                <c:pt idx="30">
                  <c:v>999.2864853071114</c:v>
                </c:pt>
                <c:pt idx="31">
                  <c:v>1018.42233185234</c:v>
                </c:pt>
                <c:pt idx="32">
                  <c:v>1043.09053723757</c:v>
                </c:pt>
                <c:pt idx="33">
                  <c:v>1050.4137304912595</c:v>
                </c:pt>
                <c:pt idx="34">
                  <c:v>1082.5288544462858</c:v>
                </c:pt>
                <c:pt idx="35">
                  <c:v>1102.7792613366337</c:v>
                </c:pt>
                <c:pt idx="36">
                  <c:v>1126.775403101316</c:v>
                </c:pt>
                <c:pt idx="37">
                  <c:v>1143.4288307806657</c:v>
                </c:pt>
                <c:pt idx="38">
                  <c:v>1165.6854813920615</c:v>
                </c:pt>
                <c:pt idx="39">
                  <c:v>1180.556458453817</c:v>
                </c:pt>
                <c:pt idx="40">
                  <c:v>1191.7271942382229</c:v>
                </c:pt>
                <c:pt idx="41">
                  <c:v>1210.3785460711094</c:v>
                </c:pt>
                <c:pt idx="42">
                  <c:v>1229.0718846843486</c:v>
                </c:pt>
                <c:pt idx="43">
                  <c:v>1249.6832780522645</c:v>
                </c:pt>
                <c:pt idx="44">
                  <c:v>1273.1675847374088</c:v>
                </c:pt>
                <c:pt idx="45">
                  <c:v>1295.775175547442</c:v>
                </c:pt>
                <c:pt idx="46">
                  <c:v>1320.3363892661337</c:v>
                </c:pt>
                <c:pt idx="47">
                  <c:v>1344.9704650737249</c:v>
                </c:pt>
                <c:pt idx="48">
                  <c:v>1359.2157447689283</c:v>
                </c:pt>
                <c:pt idx="49">
                  <c:v>1380.1531260886957</c:v>
                </c:pt>
                <c:pt idx="50">
                  <c:v>1408.7894444603114</c:v>
                </c:pt>
                <c:pt idx="51">
                  <c:v>1414.528577574239</c:v>
                </c:pt>
                <c:pt idx="52">
                  <c:v>1411.6585152043976</c:v>
                </c:pt>
                <c:pt idx="53">
                  <c:v>1436.5654066185598</c:v>
                </c:pt>
                <c:pt idx="54">
                  <c:v>1458.6608721192592</c:v>
                </c:pt>
                <c:pt idx="55">
                  <c:v>1490.46610782025</c:v>
                </c:pt>
                <c:pt idx="56">
                  <c:v>1500.1281578864039</c:v>
                </c:pt>
                <c:pt idx="57">
                  <c:v>1530.1521578126094</c:v>
                </c:pt>
                <c:pt idx="58">
                  <c:v>1558.3377429654095</c:v>
                </c:pt>
                <c:pt idx="59">
                  <c:v>1580.7600533470697</c:v>
                </c:pt>
                <c:pt idx="60">
                  <c:v>1594.4381183273279</c:v>
                </c:pt>
                <c:pt idx="61">
                  <c:v>1607.159384067957</c:v>
                </c:pt>
                <c:pt idx="62">
                  <c:v>1622.8431271857453</c:v>
                </c:pt>
                <c:pt idx="63">
                  <c:v>1641.5061279878123</c:v>
                </c:pt>
                <c:pt idx="64">
                  <c:v>1656.269761951758</c:v>
                </c:pt>
                <c:pt idx="65">
                  <c:v>1672.04662350903</c:v>
                </c:pt>
                <c:pt idx="66">
                  <c:v>1683.8989718427629</c:v>
                </c:pt>
                <c:pt idx="67">
                  <c:v>1691.8099461920137</c:v>
                </c:pt>
                <c:pt idx="68">
                  <c:v>1718.56526320135</c:v>
                </c:pt>
                <c:pt idx="69">
                  <c:v>1737.4448889036162</c:v>
                </c:pt>
                <c:pt idx="70">
                  <c:v>1757.3646609045106</c:v>
                </c:pt>
                <c:pt idx="71">
                  <c:v>1773.3349547844093</c:v>
                </c:pt>
                <c:pt idx="72">
                  <c:v>1785.332863831426</c:v>
                </c:pt>
                <c:pt idx="73">
                  <c:v>1794.3426854904917</c:v>
                </c:pt>
                <c:pt idx="74">
                  <c:v>1813.3955837605458</c:v>
                </c:pt>
                <c:pt idx="75">
                  <c:v>1839.5390151764725</c:v>
                </c:pt>
                <c:pt idx="76">
                  <c:v>1860.715116078112</c:v>
                </c:pt>
                <c:pt idx="77">
                  <c:v>1880.9331611554317</c:v>
                </c:pt>
                <c:pt idx="78">
                  <c:v>1914.4009326492255</c:v>
                </c:pt>
                <c:pt idx="79">
                  <c:v>1935.7690507534198</c:v>
                </c:pt>
                <c:pt idx="80">
                  <c:v>1951.0657270975285</c:v>
                </c:pt>
                <c:pt idx="81">
                  <c:v>1967.4133001051553</c:v>
                </c:pt>
                <c:pt idx="82">
                  <c:v>1982.7684334366993</c:v>
                </c:pt>
                <c:pt idx="83">
                  <c:v>2008.4235885212822</c:v>
                </c:pt>
                <c:pt idx="84">
                  <c:v>2029.0049344030217</c:v>
                </c:pt>
                <c:pt idx="85">
                  <c:v>2046.5392753805486</c:v>
                </c:pt>
                <c:pt idx="86">
                  <c:v>2051.7034886416805</c:v>
                </c:pt>
                <c:pt idx="87">
                  <c:v>2042.4102158891776</c:v>
                </c:pt>
                <c:pt idx="88">
                  <c:v>2053.770073534134</c:v>
                </c:pt>
                <c:pt idx="89">
                  <c:v>2064.110719635292</c:v>
                </c:pt>
                <c:pt idx="90">
                  <c:v>2064.110719635292</c:v>
                </c:pt>
              </c:numCache>
            </c:numRef>
          </c:yVal>
          <c:smooth val="0"/>
        </c:ser>
        <c:axId val="26693820"/>
        <c:axId val="38917789"/>
      </c:scatterChart>
      <c:valAx>
        <c:axId val="26693820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917789"/>
        <c:crosses val="autoZero"/>
        <c:crossBetween val="midCat"/>
        <c:dispUnits/>
      </c:valAx>
      <c:valAx>
        <c:axId val="38917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93820"/>
        <c:crossesAt val="-3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FME Profile 1707-1723 UT 01/08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Data!$Q$848:$Q$938</c:f>
              <c:numCache>
                <c:ptCount val="91"/>
                <c:pt idx="0">
                  <c:v>30.1</c:v>
                </c:pt>
                <c:pt idx="1">
                  <c:v>31.1</c:v>
                </c:pt>
                <c:pt idx="2">
                  <c:v>29.2</c:v>
                </c:pt>
                <c:pt idx="3">
                  <c:v>27.2</c:v>
                </c:pt>
                <c:pt idx="4">
                  <c:v>29.1</c:v>
                </c:pt>
                <c:pt idx="5">
                  <c:v>27.6</c:v>
                </c:pt>
                <c:pt idx="6">
                  <c:v>27.1</c:v>
                </c:pt>
                <c:pt idx="7">
                  <c:v>28.7</c:v>
                </c:pt>
                <c:pt idx="8">
                  <c:v>30.8</c:v>
                </c:pt>
                <c:pt idx="9">
                  <c:v>28.1</c:v>
                </c:pt>
                <c:pt idx="10">
                  <c:v>28.6</c:v>
                </c:pt>
                <c:pt idx="11">
                  <c:v>29.1</c:v>
                </c:pt>
                <c:pt idx="12">
                  <c:v>30.6</c:v>
                </c:pt>
                <c:pt idx="13">
                  <c:v>30.2</c:v>
                </c:pt>
                <c:pt idx="14">
                  <c:v>33.1</c:v>
                </c:pt>
                <c:pt idx="15">
                  <c:v>32.1</c:v>
                </c:pt>
                <c:pt idx="16">
                  <c:v>32.6</c:v>
                </c:pt>
                <c:pt idx="17">
                  <c:v>31.1</c:v>
                </c:pt>
                <c:pt idx="18">
                  <c:v>33.1</c:v>
                </c:pt>
                <c:pt idx="19">
                  <c:v>32.3</c:v>
                </c:pt>
                <c:pt idx="20">
                  <c:v>34.4</c:v>
                </c:pt>
                <c:pt idx="21">
                  <c:v>34.4</c:v>
                </c:pt>
                <c:pt idx="22">
                  <c:v>34.2</c:v>
                </c:pt>
                <c:pt idx="23">
                  <c:v>31.8</c:v>
                </c:pt>
                <c:pt idx="24">
                  <c:v>35.1</c:v>
                </c:pt>
                <c:pt idx="25">
                  <c:v>36</c:v>
                </c:pt>
                <c:pt idx="26">
                  <c:v>38.1</c:v>
                </c:pt>
                <c:pt idx="27">
                  <c:v>35.1</c:v>
                </c:pt>
                <c:pt idx="28">
                  <c:v>36.6</c:v>
                </c:pt>
                <c:pt idx="29">
                  <c:v>40.1</c:v>
                </c:pt>
                <c:pt idx="30">
                  <c:v>46.4</c:v>
                </c:pt>
                <c:pt idx="31">
                  <c:v>46.4</c:v>
                </c:pt>
                <c:pt idx="32">
                  <c:v>48.5</c:v>
                </c:pt>
                <c:pt idx="33">
                  <c:v>44.2</c:v>
                </c:pt>
                <c:pt idx="34">
                  <c:v>46.6</c:v>
                </c:pt>
                <c:pt idx="35">
                  <c:v>46.1</c:v>
                </c:pt>
                <c:pt idx="36">
                  <c:v>49.4</c:v>
                </c:pt>
                <c:pt idx="37">
                  <c:v>50.6</c:v>
                </c:pt>
                <c:pt idx="38">
                  <c:v>53.6</c:v>
                </c:pt>
                <c:pt idx="39">
                  <c:v>51</c:v>
                </c:pt>
                <c:pt idx="40">
                  <c:v>55</c:v>
                </c:pt>
                <c:pt idx="41">
                  <c:v>52.1</c:v>
                </c:pt>
                <c:pt idx="42">
                  <c:v>51.1</c:v>
                </c:pt>
                <c:pt idx="43">
                  <c:v>48.5</c:v>
                </c:pt>
                <c:pt idx="44">
                  <c:v>49.9</c:v>
                </c:pt>
                <c:pt idx="45">
                  <c:v>46.4</c:v>
                </c:pt>
                <c:pt idx="46">
                  <c:v>49.6</c:v>
                </c:pt>
                <c:pt idx="47">
                  <c:v>48.6</c:v>
                </c:pt>
                <c:pt idx="48">
                  <c:v>49.5</c:v>
                </c:pt>
                <c:pt idx="49">
                  <c:v>48.4</c:v>
                </c:pt>
                <c:pt idx="50">
                  <c:v>51.9</c:v>
                </c:pt>
                <c:pt idx="51">
                  <c:v>51.6</c:v>
                </c:pt>
                <c:pt idx="52">
                  <c:v>54.6</c:v>
                </c:pt>
                <c:pt idx="53">
                  <c:v>51.6</c:v>
                </c:pt>
                <c:pt idx="54">
                  <c:v>51.9</c:v>
                </c:pt>
                <c:pt idx="55">
                  <c:v>50.5</c:v>
                </c:pt>
                <c:pt idx="56">
                  <c:v>52.4</c:v>
                </c:pt>
                <c:pt idx="57">
                  <c:v>51.6</c:v>
                </c:pt>
                <c:pt idx="58">
                  <c:v>53.6</c:v>
                </c:pt>
                <c:pt idx="59">
                  <c:v>49.4</c:v>
                </c:pt>
                <c:pt idx="60">
                  <c:v>53</c:v>
                </c:pt>
                <c:pt idx="61">
                  <c:v>53.5</c:v>
                </c:pt>
                <c:pt idx="62">
                  <c:v>56.4</c:v>
                </c:pt>
                <c:pt idx="63">
                  <c:v>53.6</c:v>
                </c:pt>
                <c:pt idx="64">
                  <c:v>56.4</c:v>
                </c:pt>
                <c:pt idx="65">
                  <c:v>55.9</c:v>
                </c:pt>
                <c:pt idx="66">
                  <c:v>56</c:v>
                </c:pt>
                <c:pt idx="67">
                  <c:v>57.6</c:v>
                </c:pt>
                <c:pt idx="68">
                  <c:v>57.9</c:v>
                </c:pt>
                <c:pt idx="69">
                  <c:v>55.4</c:v>
                </c:pt>
                <c:pt idx="70">
                  <c:v>58.9</c:v>
                </c:pt>
                <c:pt idx="71">
                  <c:v>50.4</c:v>
                </c:pt>
                <c:pt idx="72">
                  <c:v>58</c:v>
                </c:pt>
                <c:pt idx="73">
                  <c:v>57.4</c:v>
                </c:pt>
                <c:pt idx="74">
                  <c:v>61</c:v>
                </c:pt>
                <c:pt idx="75">
                  <c:v>57.9</c:v>
                </c:pt>
                <c:pt idx="76">
                  <c:v>53.1</c:v>
                </c:pt>
                <c:pt idx="77">
                  <c:v>49.5</c:v>
                </c:pt>
                <c:pt idx="78">
                  <c:v>47.9</c:v>
                </c:pt>
                <c:pt idx="79">
                  <c:v>46.5</c:v>
                </c:pt>
                <c:pt idx="80">
                  <c:v>48.4</c:v>
                </c:pt>
                <c:pt idx="81">
                  <c:v>47.6</c:v>
                </c:pt>
                <c:pt idx="82">
                  <c:v>48.6</c:v>
                </c:pt>
                <c:pt idx="83">
                  <c:v>46.1</c:v>
                </c:pt>
                <c:pt idx="84">
                  <c:v>47</c:v>
                </c:pt>
                <c:pt idx="85">
                  <c:v>45</c:v>
                </c:pt>
                <c:pt idx="86">
                  <c:v>48.5</c:v>
                </c:pt>
                <c:pt idx="87">
                  <c:v>45.1</c:v>
                </c:pt>
                <c:pt idx="88">
                  <c:v>46.6</c:v>
                </c:pt>
                <c:pt idx="89">
                  <c:v>44.1</c:v>
                </c:pt>
                <c:pt idx="90">
                  <c:v>44.9</c:v>
                </c:pt>
              </c:numCache>
            </c:numRef>
          </c:xVal>
          <c:yVal>
            <c:numRef>
              <c:f>Data!$Z$848:$Z$938</c:f>
              <c:numCache>
                <c:ptCount val="91"/>
                <c:pt idx="0">
                  <c:v>61.30578789063153</c:v>
                </c:pt>
                <c:pt idx="1">
                  <c:v>74.32342870045437</c:v>
                </c:pt>
                <c:pt idx="2">
                  <c:v>147.10890066296878</c:v>
                </c:pt>
                <c:pt idx="3">
                  <c:v>206.46195367005174</c:v>
                </c:pt>
                <c:pt idx="4">
                  <c:v>271.243467910098</c:v>
                </c:pt>
                <c:pt idx="5">
                  <c:v>345.7834667629929</c:v>
                </c:pt>
                <c:pt idx="6">
                  <c:v>398.1084752565187</c:v>
                </c:pt>
                <c:pt idx="7">
                  <c:v>440.5475529108781</c:v>
                </c:pt>
                <c:pt idx="8">
                  <c:v>480.6390250985708</c:v>
                </c:pt>
                <c:pt idx="9">
                  <c:v>508.90446980222873</c:v>
                </c:pt>
                <c:pt idx="10">
                  <c:v>525.222264674281</c:v>
                </c:pt>
                <c:pt idx="11">
                  <c:v>552.7775551048094</c:v>
                </c:pt>
                <c:pt idx="12">
                  <c:v>575.2337528133419</c:v>
                </c:pt>
                <c:pt idx="13">
                  <c:v>621.1987807982771</c:v>
                </c:pt>
                <c:pt idx="14">
                  <c:v>653.439054748241</c:v>
                </c:pt>
                <c:pt idx="15">
                  <c:v>672.6684568598571</c:v>
                </c:pt>
                <c:pt idx="16">
                  <c:v>703.3527576569663</c:v>
                </c:pt>
                <c:pt idx="17">
                  <c:v>727.1012180643336</c:v>
                </c:pt>
                <c:pt idx="18">
                  <c:v>759.7561082966051</c:v>
                </c:pt>
                <c:pt idx="19">
                  <c:v>781.0065285911908</c:v>
                </c:pt>
                <c:pt idx="20">
                  <c:v>796.091880234979</c:v>
                </c:pt>
                <c:pt idx="21">
                  <c:v>829.0197439301983</c:v>
                </c:pt>
                <c:pt idx="22">
                  <c:v>848.6605523409528</c:v>
                </c:pt>
                <c:pt idx="23">
                  <c:v>868.3479260672802</c:v>
                </c:pt>
                <c:pt idx="24">
                  <c:v>891.6751596448833</c:v>
                </c:pt>
                <c:pt idx="25">
                  <c:v>901.5641349382347</c:v>
                </c:pt>
                <c:pt idx="26">
                  <c:v>919.5743169651371</c:v>
                </c:pt>
                <c:pt idx="27">
                  <c:v>946.6630432143872</c:v>
                </c:pt>
                <c:pt idx="28">
                  <c:v>959.3347538186395</c:v>
                </c:pt>
                <c:pt idx="29">
                  <c:v>984.7363335291845</c:v>
                </c:pt>
                <c:pt idx="30">
                  <c:v>999.2864853071114</c:v>
                </c:pt>
                <c:pt idx="31">
                  <c:v>1018.42233185234</c:v>
                </c:pt>
                <c:pt idx="32">
                  <c:v>1043.09053723757</c:v>
                </c:pt>
                <c:pt idx="33">
                  <c:v>1050.4137304912595</c:v>
                </c:pt>
                <c:pt idx="34">
                  <c:v>1082.5288544462858</c:v>
                </c:pt>
                <c:pt idx="35">
                  <c:v>1102.7792613366337</c:v>
                </c:pt>
                <c:pt idx="36">
                  <c:v>1126.775403101316</c:v>
                </c:pt>
                <c:pt idx="37">
                  <c:v>1143.4288307806657</c:v>
                </c:pt>
                <c:pt idx="38">
                  <c:v>1165.6854813920615</c:v>
                </c:pt>
                <c:pt idx="39">
                  <c:v>1180.556458453817</c:v>
                </c:pt>
                <c:pt idx="40">
                  <c:v>1191.7271942382229</c:v>
                </c:pt>
                <c:pt idx="41">
                  <c:v>1210.3785460711094</c:v>
                </c:pt>
                <c:pt idx="42">
                  <c:v>1229.0718846843486</c:v>
                </c:pt>
                <c:pt idx="43">
                  <c:v>1249.6832780522645</c:v>
                </c:pt>
                <c:pt idx="44">
                  <c:v>1273.1675847374088</c:v>
                </c:pt>
                <c:pt idx="45">
                  <c:v>1295.775175547442</c:v>
                </c:pt>
                <c:pt idx="46">
                  <c:v>1320.3363892661337</c:v>
                </c:pt>
                <c:pt idx="47">
                  <c:v>1344.9704650737249</c:v>
                </c:pt>
                <c:pt idx="48">
                  <c:v>1359.2157447689283</c:v>
                </c:pt>
                <c:pt idx="49">
                  <c:v>1380.1531260886957</c:v>
                </c:pt>
                <c:pt idx="50">
                  <c:v>1408.7894444603114</c:v>
                </c:pt>
                <c:pt idx="51">
                  <c:v>1414.528577574239</c:v>
                </c:pt>
                <c:pt idx="52">
                  <c:v>1411.6585152043976</c:v>
                </c:pt>
                <c:pt idx="53">
                  <c:v>1436.5654066185598</c:v>
                </c:pt>
                <c:pt idx="54">
                  <c:v>1458.6608721192592</c:v>
                </c:pt>
                <c:pt idx="55">
                  <c:v>1490.46610782025</c:v>
                </c:pt>
                <c:pt idx="56">
                  <c:v>1500.1281578864039</c:v>
                </c:pt>
                <c:pt idx="57">
                  <c:v>1530.1521578126094</c:v>
                </c:pt>
                <c:pt idx="58">
                  <c:v>1558.3377429654095</c:v>
                </c:pt>
                <c:pt idx="59">
                  <c:v>1580.7600533470697</c:v>
                </c:pt>
                <c:pt idx="60">
                  <c:v>1594.4381183273279</c:v>
                </c:pt>
                <c:pt idx="61">
                  <c:v>1607.159384067957</c:v>
                </c:pt>
                <c:pt idx="62">
                  <c:v>1622.8431271857453</c:v>
                </c:pt>
                <c:pt idx="63">
                  <c:v>1641.5061279878123</c:v>
                </c:pt>
                <c:pt idx="64">
                  <c:v>1656.269761951758</c:v>
                </c:pt>
                <c:pt idx="65">
                  <c:v>1672.04662350903</c:v>
                </c:pt>
                <c:pt idx="66">
                  <c:v>1683.8989718427629</c:v>
                </c:pt>
                <c:pt idx="67">
                  <c:v>1691.8099461920137</c:v>
                </c:pt>
                <c:pt idx="68">
                  <c:v>1718.56526320135</c:v>
                </c:pt>
                <c:pt idx="69">
                  <c:v>1737.4448889036162</c:v>
                </c:pt>
                <c:pt idx="70">
                  <c:v>1757.3646609045106</c:v>
                </c:pt>
                <c:pt idx="71">
                  <c:v>1773.3349547844093</c:v>
                </c:pt>
                <c:pt idx="72">
                  <c:v>1785.332863831426</c:v>
                </c:pt>
                <c:pt idx="73">
                  <c:v>1794.3426854904917</c:v>
                </c:pt>
                <c:pt idx="74">
                  <c:v>1813.3955837605458</c:v>
                </c:pt>
                <c:pt idx="75">
                  <c:v>1839.5390151764725</c:v>
                </c:pt>
                <c:pt idx="76">
                  <c:v>1860.715116078112</c:v>
                </c:pt>
                <c:pt idx="77">
                  <c:v>1880.9331611554317</c:v>
                </c:pt>
                <c:pt idx="78">
                  <c:v>1914.4009326492255</c:v>
                </c:pt>
                <c:pt idx="79">
                  <c:v>1935.7690507534198</c:v>
                </c:pt>
                <c:pt idx="80">
                  <c:v>1951.0657270975285</c:v>
                </c:pt>
                <c:pt idx="81">
                  <c:v>1967.4133001051553</c:v>
                </c:pt>
                <c:pt idx="82">
                  <c:v>1982.7684334366993</c:v>
                </c:pt>
                <c:pt idx="83">
                  <c:v>2008.4235885212822</c:v>
                </c:pt>
                <c:pt idx="84">
                  <c:v>2029.0049344030217</c:v>
                </c:pt>
                <c:pt idx="85">
                  <c:v>2046.5392753805486</c:v>
                </c:pt>
                <c:pt idx="86">
                  <c:v>2051.7034886416805</c:v>
                </c:pt>
                <c:pt idx="87">
                  <c:v>2042.4102158891776</c:v>
                </c:pt>
                <c:pt idx="88">
                  <c:v>2053.770073534134</c:v>
                </c:pt>
                <c:pt idx="89">
                  <c:v>2064.110719635292</c:v>
                </c:pt>
                <c:pt idx="90">
                  <c:v>2064.110719635292</c:v>
                </c:pt>
              </c:numCache>
            </c:numRef>
          </c:yVal>
          <c:smooth val="0"/>
        </c:ser>
        <c:axId val="14715782"/>
        <c:axId val="65333175"/>
      </c:scatterChart>
      <c:valAx>
        <c:axId val="14715782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333175"/>
        <c:crosses val="autoZero"/>
        <c:crossBetween val="midCat"/>
        <c:dispUnits/>
      </c:valAx>
      <c:valAx>
        <c:axId val="65333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715782"/>
        <c:crossesAt val="-3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FME Profile 1707-1723 UT 01/08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Data!$R$848:$R$938</c:f>
              <c:numCache>
                <c:ptCount val="91"/>
                <c:pt idx="2">
                  <c:v>9.85E-06</c:v>
                </c:pt>
                <c:pt idx="8">
                  <c:v>8.1E-06</c:v>
                </c:pt>
                <c:pt idx="14">
                  <c:v>7.37E-06</c:v>
                </c:pt>
                <c:pt idx="20">
                  <c:v>6.89E-06</c:v>
                </c:pt>
                <c:pt idx="26">
                  <c:v>1.93E-06</c:v>
                </c:pt>
                <c:pt idx="32">
                  <c:v>-1.04E-05</c:v>
                </c:pt>
                <c:pt idx="38">
                  <c:v>-1.99E-05</c:v>
                </c:pt>
                <c:pt idx="44">
                  <c:v>9.64E-06</c:v>
                </c:pt>
                <c:pt idx="50">
                  <c:v>-1.36E-05</c:v>
                </c:pt>
                <c:pt idx="74">
                  <c:v>0</c:v>
                </c:pt>
                <c:pt idx="80">
                  <c:v>2.98E-05</c:v>
                </c:pt>
                <c:pt idx="86">
                  <c:v>2.32E-06</c:v>
                </c:pt>
              </c:numCache>
            </c:numRef>
          </c:xVal>
          <c:yVal>
            <c:numRef>
              <c:f>Data!$Z$848:$Z$938</c:f>
              <c:numCache>
                <c:ptCount val="91"/>
                <c:pt idx="0">
                  <c:v>61.30578789063153</c:v>
                </c:pt>
                <c:pt idx="1">
                  <c:v>74.32342870045437</c:v>
                </c:pt>
                <c:pt idx="2">
                  <c:v>147.10890066296878</c:v>
                </c:pt>
                <c:pt idx="3">
                  <c:v>206.46195367005174</c:v>
                </c:pt>
                <c:pt idx="4">
                  <c:v>271.243467910098</c:v>
                </c:pt>
                <c:pt idx="5">
                  <c:v>345.7834667629929</c:v>
                </c:pt>
                <c:pt idx="6">
                  <c:v>398.1084752565187</c:v>
                </c:pt>
                <c:pt idx="7">
                  <c:v>440.5475529108781</c:v>
                </c:pt>
                <c:pt idx="8">
                  <c:v>480.6390250985708</c:v>
                </c:pt>
                <c:pt idx="9">
                  <c:v>508.90446980222873</c:v>
                </c:pt>
                <c:pt idx="10">
                  <c:v>525.222264674281</c:v>
                </c:pt>
                <c:pt idx="11">
                  <c:v>552.7775551048094</c:v>
                </c:pt>
                <c:pt idx="12">
                  <c:v>575.2337528133419</c:v>
                </c:pt>
                <c:pt idx="13">
                  <c:v>621.1987807982771</c:v>
                </c:pt>
                <c:pt idx="14">
                  <c:v>653.439054748241</c:v>
                </c:pt>
                <c:pt idx="15">
                  <c:v>672.6684568598571</c:v>
                </c:pt>
                <c:pt idx="16">
                  <c:v>703.3527576569663</c:v>
                </c:pt>
                <c:pt idx="17">
                  <c:v>727.1012180643336</c:v>
                </c:pt>
                <c:pt idx="18">
                  <c:v>759.7561082966051</c:v>
                </c:pt>
                <c:pt idx="19">
                  <c:v>781.0065285911908</c:v>
                </c:pt>
                <c:pt idx="20">
                  <c:v>796.091880234979</c:v>
                </c:pt>
                <c:pt idx="21">
                  <c:v>829.0197439301983</c:v>
                </c:pt>
                <c:pt idx="22">
                  <c:v>848.6605523409528</c:v>
                </c:pt>
                <c:pt idx="23">
                  <c:v>868.3479260672802</c:v>
                </c:pt>
                <c:pt idx="24">
                  <c:v>891.6751596448833</c:v>
                </c:pt>
                <c:pt idx="25">
                  <c:v>901.5641349382347</c:v>
                </c:pt>
                <c:pt idx="26">
                  <c:v>919.5743169651371</c:v>
                </c:pt>
                <c:pt idx="27">
                  <c:v>946.6630432143872</c:v>
                </c:pt>
                <c:pt idx="28">
                  <c:v>959.3347538186395</c:v>
                </c:pt>
                <c:pt idx="29">
                  <c:v>984.7363335291845</c:v>
                </c:pt>
                <c:pt idx="30">
                  <c:v>999.2864853071114</c:v>
                </c:pt>
                <c:pt idx="31">
                  <c:v>1018.42233185234</c:v>
                </c:pt>
                <c:pt idx="32">
                  <c:v>1043.09053723757</c:v>
                </c:pt>
                <c:pt idx="33">
                  <c:v>1050.4137304912595</c:v>
                </c:pt>
                <c:pt idx="34">
                  <c:v>1082.5288544462858</c:v>
                </c:pt>
                <c:pt idx="35">
                  <c:v>1102.7792613366337</c:v>
                </c:pt>
                <c:pt idx="36">
                  <c:v>1126.775403101316</c:v>
                </c:pt>
                <c:pt idx="37">
                  <c:v>1143.4288307806657</c:v>
                </c:pt>
                <c:pt idx="38">
                  <c:v>1165.6854813920615</c:v>
                </c:pt>
                <c:pt idx="39">
                  <c:v>1180.556458453817</c:v>
                </c:pt>
                <c:pt idx="40">
                  <c:v>1191.7271942382229</c:v>
                </c:pt>
                <c:pt idx="41">
                  <c:v>1210.3785460711094</c:v>
                </c:pt>
                <c:pt idx="42">
                  <c:v>1229.0718846843486</c:v>
                </c:pt>
                <c:pt idx="43">
                  <c:v>1249.6832780522645</c:v>
                </c:pt>
                <c:pt idx="44">
                  <c:v>1273.1675847374088</c:v>
                </c:pt>
                <c:pt idx="45">
                  <c:v>1295.775175547442</c:v>
                </c:pt>
                <c:pt idx="46">
                  <c:v>1320.3363892661337</c:v>
                </c:pt>
                <c:pt idx="47">
                  <c:v>1344.9704650737249</c:v>
                </c:pt>
                <c:pt idx="48">
                  <c:v>1359.2157447689283</c:v>
                </c:pt>
                <c:pt idx="49">
                  <c:v>1380.1531260886957</c:v>
                </c:pt>
                <c:pt idx="50">
                  <c:v>1408.7894444603114</c:v>
                </c:pt>
                <c:pt idx="51">
                  <c:v>1414.528577574239</c:v>
                </c:pt>
                <c:pt idx="52">
                  <c:v>1411.6585152043976</c:v>
                </c:pt>
                <c:pt idx="53">
                  <c:v>1436.5654066185598</c:v>
                </c:pt>
                <c:pt idx="54">
                  <c:v>1458.6608721192592</c:v>
                </c:pt>
                <c:pt idx="55">
                  <c:v>1490.46610782025</c:v>
                </c:pt>
                <c:pt idx="56">
                  <c:v>1500.1281578864039</c:v>
                </c:pt>
                <c:pt idx="57">
                  <c:v>1530.1521578126094</c:v>
                </c:pt>
                <c:pt idx="58">
                  <c:v>1558.3377429654095</c:v>
                </c:pt>
                <c:pt idx="59">
                  <c:v>1580.7600533470697</c:v>
                </c:pt>
                <c:pt idx="60">
                  <c:v>1594.4381183273279</c:v>
                </c:pt>
                <c:pt idx="61">
                  <c:v>1607.159384067957</c:v>
                </c:pt>
                <c:pt idx="62">
                  <c:v>1622.8431271857453</c:v>
                </c:pt>
                <c:pt idx="63">
                  <c:v>1641.5061279878123</c:v>
                </c:pt>
                <c:pt idx="64">
                  <c:v>1656.269761951758</c:v>
                </c:pt>
                <c:pt idx="65">
                  <c:v>1672.04662350903</c:v>
                </c:pt>
                <c:pt idx="66">
                  <c:v>1683.8989718427629</c:v>
                </c:pt>
                <c:pt idx="67">
                  <c:v>1691.8099461920137</c:v>
                </c:pt>
                <c:pt idx="68">
                  <c:v>1718.56526320135</c:v>
                </c:pt>
                <c:pt idx="69">
                  <c:v>1737.4448889036162</c:v>
                </c:pt>
                <c:pt idx="70">
                  <c:v>1757.3646609045106</c:v>
                </c:pt>
                <c:pt idx="71">
                  <c:v>1773.3349547844093</c:v>
                </c:pt>
                <c:pt idx="72">
                  <c:v>1785.332863831426</c:v>
                </c:pt>
                <c:pt idx="73">
                  <c:v>1794.3426854904917</c:v>
                </c:pt>
                <c:pt idx="74">
                  <c:v>1813.3955837605458</c:v>
                </c:pt>
                <c:pt idx="75">
                  <c:v>1839.5390151764725</c:v>
                </c:pt>
                <c:pt idx="76">
                  <c:v>1860.715116078112</c:v>
                </c:pt>
                <c:pt idx="77">
                  <c:v>1880.9331611554317</c:v>
                </c:pt>
                <c:pt idx="78">
                  <c:v>1914.4009326492255</c:v>
                </c:pt>
                <c:pt idx="79">
                  <c:v>1935.7690507534198</c:v>
                </c:pt>
                <c:pt idx="80">
                  <c:v>1951.0657270975285</c:v>
                </c:pt>
                <c:pt idx="81">
                  <c:v>1967.4133001051553</c:v>
                </c:pt>
                <c:pt idx="82">
                  <c:v>1982.7684334366993</c:v>
                </c:pt>
                <c:pt idx="83">
                  <c:v>2008.4235885212822</c:v>
                </c:pt>
                <c:pt idx="84">
                  <c:v>2029.0049344030217</c:v>
                </c:pt>
                <c:pt idx="85">
                  <c:v>2046.5392753805486</c:v>
                </c:pt>
                <c:pt idx="86">
                  <c:v>2051.7034886416805</c:v>
                </c:pt>
                <c:pt idx="87">
                  <c:v>2042.4102158891776</c:v>
                </c:pt>
                <c:pt idx="88">
                  <c:v>2053.770073534134</c:v>
                </c:pt>
                <c:pt idx="89">
                  <c:v>2064.110719635292</c:v>
                </c:pt>
                <c:pt idx="90">
                  <c:v>2064.110719635292</c:v>
                </c:pt>
              </c:numCache>
            </c:numRef>
          </c:yVal>
          <c:smooth val="0"/>
        </c:ser>
        <c:axId val="51127664"/>
        <c:axId val="57495793"/>
      </c:scatterChart>
      <c:valAx>
        <c:axId val="51127664"/>
        <c:scaling>
          <c:orientation val="minMax"/>
          <c:max val="6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57495793"/>
        <c:crosses val="autoZero"/>
        <c:crossBetween val="midCat"/>
        <c:dispUnits/>
      </c:valAx>
      <c:valAx>
        <c:axId val="57495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127664"/>
        <c:crossesAt val="-3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W29 Profile 1731-1756 UT 01/08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W29_T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Data!$O$989:$O$1136</c:f>
              <c:numCache>
                <c:ptCount val="148"/>
                <c:pt idx="0">
                  <c:v>-1.2</c:v>
                </c:pt>
                <c:pt idx="1">
                  <c:v>-1.3</c:v>
                </c:pt>
                <c:pt idx="2">
                  <c:v>-1.3</c:v>
                </c:pt>
                <c:pt idx="3">
                  <c:v>-1.2</c:v>
                </c:pt>
                <c:pt idx="4">
                  <c:v>-1.1</c:v>
                </c:pt>
                <c:pt idx="5">
                  <c:v>-1</c:v>
                </c:pt>
                <c:pt idx="6">
                  <c:v>-0.9</c:v>
                </c:pt>
                <c:pt idx="7">
                  <c:v>-1.4</c:v>
                </c:pt>
                <c:pt idx="8">
                  <c:v>-1.6</c:v>
                </c:pt>
                <c:pt idx="9">
                  <c:v>-1.2</c:v>
                </c:pt>
                <c:pt idx="10">
                  <c:v>-1.1</c:v>
                </c:pt>
                <c:pt idx="11">
                  <c:v>-1.1</c:v>
                </c:pt>
                <c:pt idx="12">
                  <c:v>-1</c:v>
                </c:pt>
                <c:pt idx="13">
                  <c:v>-0.9</c:v>
                </c:pt>
                <c:pt idx="14">
                  <c:v>-0.8</c:v>
                </c:pt>
                <c:pt idx="15">
                  <c:v>-0.9</c:v>
                </c:pt>
                <c:pt idx="16">
                  <c:v>-1.1</c:v>
                </c:pt>
                <c:pt idx="17">
                  <c:v>-1</c:v>
                </c:pt>
                <c:pt idx="18">
                  <c:v>-1</c:v>
                </c:pt>
                <c:pt idx="19">
                  <c:v>-0.9</c:v>
                </c:pt>
                <c:pt idx="20">
                  <c:v>-0.8</c:v>
                </c:pt>
                <c:pt idx="21">
                  <c:v>-1</c:v>
                </c:pt>
                <c:pt idx="22">
                  <c:v>-0.8</c:v>
                </c:pt>
                <c:pt idx="23">
                  <c:v>-0.5</c:v>
                </c:pt>
                <c:pt idx="24">
                  <c:v>-0.4</c:v>
                </c:pt>
                <c:pt idx="25">
                  <c:v>-0.4</c:v>
                </c:pt>
                <c:pt idx="26">
                  <c:v>-0.3</c:v>
                </c:pt>
                <c:pt idx="27">
                  <c:v>-0.2</c:v>
                </c:pt>
                <c:pt idx="28">
                  <c:v>-0.1</c:v>
                </c:pt>
                <c:pt idx="29">
                  <c:v>0.1</c:v>
                </c:pt>
                <c:pt idx="30">
                  <c:v>-0.5</c:v>
                </c:pt>
                <c:pt idx="31">
                  <c:v>-1.1</c:v>
                </c:pt>
                <c:pt idx="32">
                  <c:v>-1.4</c:v>
                </c:pt>
                <c:pt idx="33">
                  <c:v>-1.8</c:v>
                </c:pt>
                <c:pt idx="34">
                  <c:v>-1.5</c:v>
                </c:pt>
                <c:pt idx="35">
                  <c:v>-1.5</c:v>
                </c:pt>
                <c:pt idx="36">
                  <c:v>-1.4</c:v>
                </c:pt>
                <c:pt idx="37">
                  <c:v>-1.3</c:v>
                </c:pt>
                <c:pt idx="38">
                  <c:v>-0.8</c:v>
                </c:pt>
                <c:pt idx="39">
                  <c:v>-1.2</c:v>
                </c:pt>
                <c:pt idx="40">
                  <c:v>-1.3</c:v>
                </c:pt>
                <c:pt idx="41">
                  <c:v>-1.3</c:v>
                </c:pt>
                <c:pt idx="42">
                  <c:v>-1.4</c:v>
                </c:pt>
                <c:pt idx="43">
                  <c:v>-1.4</c:v>
                </c:pt>
                <c:pt idx="44">
                  <c:v>-1.3</c:v>
                </c:pt>
                <c:pt idx="45">
                  <c:v>-1</c:v>
                </c:pt>
                <c:pt idx="46">
                  <c:v>-0.7</c:v>
                </c:pt>
                <c:pt idx="47">
                  <c:v>-0.5</c:v>
                </c:pt>
                <c:pt idx="48">
                  <c:v>-0.4</c:v>
                </c:pt>
                <c:pt idx="49">
                  <c:v>-0.7</c:v>
                </c:pt>
                <c:pt idx="50">
                  <c:v>-0.6</c:v>
                </c:pt>
                <c:pt idx="51">
                  <c:v>-0.5</c:v>
                </c:pt>
                <c:pt idx="52">
                  <c:v>-0.7</c:v>
                </c:pt>
                <c:pt idx="53">
                  <c:v>-1</c:v>
                </c:pt>
                <c:pt idx="54">
                  <c:v>-1.2</c:v>
                </c:pt>
                <c:pt idx="55">
                  <c:v>-0.9</c:v>
                </c:pt>
                <c:pt idx="56">
                  <c:v>-0.7</c:v>
                </c:pt>
                <c:pt idx="57">
                  <c:v>-0.7</c:v>
                </c:pt>
                <c:pt idx="58">
                  <c:v>-0.8</c:v>
                </c:pt>
                <c:pt idx="59">
                  <c:v>-0.7</c:v>
                </c:pt>
                <c:pt idx="60">
                  <c:v>-0.5</c:v>
                </c:pt>
                <c:pt idx="61">
                  <c:v>-0.7</c:v>
                </c:pt>
                <c:pt idx="62">
                  <c:v>-0.6</c:v>
                </c:pt>
                <c:pt idx="63">
                  <c:v>-0.4</c:v>
                </c:pt>
                <c:pt idx="64">
                  <c:v>-0.4</c:v>
                </c:pt>
                <c:pt idx="65">
                  <c:v>-0.4</c:v>
                </c:pt>
                <c:pt idx="66">
                  <c:v>-0.3</c:v>
                </c:pt>
                <c:pt idx="67">
                  <c:v>-0.2</c:v>
                </c:pt>
                <c:pt idx="68">
                  <c:v>-0.2</c:v>
                </c:pt>
                <c:pt idx="69">
                  <c:v>-0.2</c:v>
                </c:pt>
                <c:pt idx="70">
                  <c:v>-0.1</c:v>
                </c:pt>
                <c:pt idx="71">
                  <c:v>0.2</c:v>
                </c:pt>
                <c:pt idx="72">
                  <c:v>0.3</c:v>
                </c:pt>
                <c:pt idx="73">
                  <c:v>0.4</c:v>
                </c:pt>
                <c:pt idx="74">
                  <c:v>0.5</c:v>
                </c:pt>
                <c:pt idx="75">
                  <c:v>0.6</c:v>
                </c:pt>
                <c:pt idx="76">
                  <c:v>0.7</c:v>
                </c:pt>
                <c:pt idx="77">
                  <c:v>0.7</c:v>
                </c:pt>
                <c:pt idx="78">
                  <c:v>0.7</c:v>
                </c:pt>
                <c:pt idx="79">
                  <c:v>0.9</c:v>
                </c:pt>
                <c:pt idx="80">
                  <c:v>1</c:v>
                </c:pt>
                <c:pt idx="81">
                  <c:v>1</c:v>
                </c:pt>
                <c:pt idx="82">
                  <c:v>1.1</c:v>
                </c:pt>
                <c:pt idx="83">
                  <c:v>1.3</c:v>
                </c:pt>
                <c:pt idx="84">
                  <c:v>1.4</c:v>
                </c:pt>
                <c:pt idx="85">
                  <c:v>1.5</c:v>
                </c:pt>
                <c:pt idx="86">
                  <c:v>1.6</c:v>
                </c:pt>
                <c:pt idx="87">
                  <c:v>1.6</c:v>
                </c:pt>
                <c:pt idx="88">
                  <c:v>1.8</c:v>
                </c:pt>
                <c:pt idx="89">
                  <c:v>1.8</c:v>
                </c:pt>
                <c:pt idx="90">
                  <c:v>1.2</c:v>
                </c:pt>
                <c:pt idx="91">
                  <c:v>0.5</c:v>
                </c:pt>
                <c:pt idx="92">
                  <c:v>0.4</c:v>
                </c:pt>
                <c:pt idx="93">
                  <c:v>0.1</c:v>
                </c:pt>
                <c:pt idx="94">
                  <c:v>0.3</c:v>
                </c:pt>
                <c:pt idx="95">
                  <c:v>0.7</c:v>
                </c:pt>
                <c:pt idx="96">
                  <c:v>0.7</c:v>
                </c:pt>
                <c:pt idx="97">
                  <c:v>0.9</c:v>
                </c:pt>
                <c:pt idx="98">
                  <c:v>1.6</c:v>
                </c:pt>
                <c:pt idx="99">
                  <c:v>1.5</c:v>
                </c:pt>
                <c:pt idx="100">
                  <c:v>1.1</c:v>
                </c:pt>
                <c:pt idx="101">
                  <c:v>1.1</c:v>
                </c:pt>
                <c:pt idx="102">
                  <c:v>0.9</c:v>
                </c:pt>
                <c:pt idx="103">
                  <c:v>1.1</c:v>
                </c:pt>
                <c:pt idx="104">
                  <c:v>1</c:v>
                </c:pt>
                <c:pt idx="105">
                  <c:v>0.3</c:v>
                </c:pt>
                <c:pt idx="106">
                  <c:v>0.9</c:v>
                </c:pt>
                <c:pt idx="107">
                  <c:v>1</c:v>
                </c:pt>
                <c:pt idx="108">
                  <c:v>1.3</c:v>
                </c:pt>
                <c:pt idx="109">
                  <c:v>1.4</c:v>
                </c:pt>
                <c:pt idx="110">
                  <c:v>1.2</c:v>
                </c:pt>
                <c:pt idx="111">
                  <c:v>0.7</c:v>
                </c:pt>
                <c:pt idx="112">
                  <c:v>0.8</c:v>
                </c:pt>
                <c:pt idx="113">
                  <c:v>1.1</c:v>
                </c:pt>
                <c:pt idx="114">
                  <c:v>1.1</c:v>
                </c:pt>
                <c:pt idx="115">
                  <c:v>1.2</c:v>
                </c:pt>
                <c:pt idx="116">
                  <c:v>1</c:v>
                </c:pt>
                <c:pt idx="117">
                  <c:v>1.2</c:v>
                </c:pt>
                <c:pt idx="118">
                  <c:v>1.3</c:v>
                </c:pt>
                <c:pt idx="119">
                  <c:v>1.5</c:v>
                </c:pt>
                <c:pt idx="120">
                  <c:v>1.7</c:v>
                </c:pt>
                <c:pt idx="121">
                  <c:v>1.9</c:v>
                </c:pt>
                <c:pt idx="122">
                  <c:v>1.7</c:v>
                </c:pt>
                <c:pt idx="123">
                  <c:v>1.9</c:v>
                </c:pt>
                <c:pt idx="124">
                  <c:v>1.9</c:v>
                </c:pt>
                <c:pt idx="125">
                  <c:v>1.9</c:v>
                </c:pt>
                <c:pt idx="126">
                  <c:v>2</c:v>
                </c:pt>
                <c:pt idx="127">
                  <c:v>1.9</c:v>
                </c:pt>
                <c:pt idx="128">
                  <c:v>2.1</c:v>
                </c:pt>
                <c:pt idx="129">
                  <c:v>2.4</c:v>
                </c:pt>
                <c:pt idx="130">
                  <c:v>2.6</c:v>
                </c:pt>
                <c:pt idx="131">
                  <c:v>2.9</c:v>
                </c:pt>
                <c:pt idx="132">
                  <c:v>2.7</c:v>
                </c:pt>
                <c:pt idx="133">
                  <c:v>3.1</c:v>
                </c:pt>
                <c:pt idx="134">
                  <c:v>2.7</c:v>
                </c:pt>
                <c:pt idx="135">
                  <c:v>2.6</c:v>
                </c:pt>
                <c:pt idx="136">
                  <c:v>2.4</c:v>
                </c:pt>
                <c:pt idx="137">
                  <c:v>2.2</c:v>
                </c:pt>
                <c:pt idx="138">
                  <c:v>2.1</c:v>
                </c:pt>
                <c:pt idx="139">
                  <c:v>2.2</c:v>
                </c:pt>
                <c:pt idx="140">
                  <c:v>2.5</c:v>
                </c:pt>
                <c:pt idx="141">
                  <c:v>2.8</c:v>
                </c:pt>
                <c:pt idx="142">
                  <c:v>3</c:v>
                </c:pt>
                <c:pt idx="143">
                  <c:v>3.4</c:v>
                </c:pt>
                <c:pt idx="144">
                  <c:v>3.7</c:v>
                </c:pt>
                <c:pt idx="145">
                  <c:v>3.9</c:v>
                </c:pt>
                <c:pt idx="146">
                  <c:v>4.6</c:v>
                </c:pt>
                <c:pt idx="147">
                  <c:v>5.5</c:v>
                </c:pt>
              </c:numCache>
            </c:numRef>
          </c:xVal>
          <c:yVal>
            <c:numRef>
              <c:f>Data!$Z$989:$Z$1136</c:f>
              <c:numCache>
                <c:ptCount val="148"/>
                <c:pt idx="0">
                  <c:v>2058.9387869751718</c:v>
                </c:pt>
                <c:pt idx="1">
                  <c:v>2055.83717286075</c:v>
                </c:pt>
                <c:pt idx="2">
                  <c:v>2057.904786877706</c:v>
                </c:pt>
                <c:pt idx="3">
                  <c:v>2047.5718611354944</c:v>
                </c:pt>
                <c:pt idx="4">
                  <c:v>2019.737015640905</c:v>
                </c:pt>
                <c:pt idx="5">
                  <c:v>2007.3958590465866</c:v>
                </c:pt>
                <c:pt idx="6">
                  <c:v>1991.995160931735</c:v>
                </c:pt>
                <c:pt idx="7">
                  <c:v>1987.8931274193174</c:v>
                </c:pt>
                <c:pt idx="8">
                  <c:v>1977.6469001531818</c:v>
                </c:pt>
                <c:pt idx="9">
                  <c:v>1959.235490771002</c:v>
                </c:pt>
                <c:pt idx="10">
                  <c:v>1948.004136762363</c:v>
                </c:pt>
                <c:pt idx="11">
                  <c:v>1951.0657270975285</c:v>
                </c:pt>
                <c:pt idx="12">
                  <c:v>1936.7879529954623</c:v>
                </c:pt>
                <c:pt idx="13">
                  <c:v>1919.4835947158747</c:v>
                </c:pt>
                <c:pt idx="14">
                  <c:v>1911.3528280112494</c:v>
                </c:pt>
                <c:pt idx="15">
                  <c:v>1893.0876588933493</c:v>
                </c:pt>
                <c:pt idx="16">
                  <c:v>1872.8400350608892</c:v>
                </c:pt>
                <c:pt idx="17">
                  <c:v>1856.6774074640841</c:v>
                </c:pt>
                <c:pt idx="18">
                  <c:v>1844.5760480330002</c:v>
                </c:pt>
                <c:pt idx="19">
                  <c:v>1832.4922982697055</c:v>
                </c:pt>
                <c:pt idx="20">
                  <c:v>1816.4079363148921</c:v>
                </c:pt>
                <c:pt idx="21">
                  <c:v>1811.3879556447757</c:v>
                </c:pt>
                <c:pt idx="22">
                  <c:v>1795.34438049068</c:v>
                </c:pt>
                <c:pt idx="23">
                  <c:v>1779.331742420696</c:v>
                </c:pt>
                <c:pt idx="24">
                  <c:v>1770.3381841765142</c:v>
                </c:pt>
                <c:pt idx="25">
                  <c:v>1756.3675366136351</c:v>
                </c:pt>
                <c:pt idx="26">
                  <c:v>1738.4397434462537</c:v>
                </c:pt>
                <c:pt idx="27">
                  <c:v>1714.5960688367873</c:v>
                </c:pt>
                <c:pt idx="28">
                  <c:v>1699.7284643232254</c:v>
                </c:pt>
                <c:pt idx="29">
                  <c:v>1676.9830462560274</c:v>
                </c:pt>
                <c:pt idx="30">
                  <c:v>1664.1544458797684</c:v>
                </c:pt>
                <c:pt idx="31">
                  <c:v>1662.1825729193254</c:v>
                </c:pt>
                <c:pt idx="32">
                  <c:v>1651.3456335730252</c:v>
                </c:pt>
                <c:pt idx="33">
                  <c:v>1638.5565483837538</c:v>
                </c:pt>
                <c:pt idx="34">
                  <c:v>1620.8810385768336</c:v>
                </c:pt>
                <c:pt idx="35">
                  <c:v>1605.2009973384438</c:v>
                </c:pt>
                <c:pt idx="36">
                  <c:v>1586.619322615734</c:v>
                </c:pt>
                <c:pt idx="37">
                  <c:v>1568.0791351153612</c:v>
                </c:pt>
                <c:pt idx="38">
                  <c:v>1563.2070105831474</c:v>
                </c:pt>
                <c:pt idx="39">
                  <c:v>1551.5255615424594</c:v>
                </c:pt>
                <c:pt idx="40">
                  <c:v>1527.241860452711</c:v>
                </c:pt>
                <c:pt idx="41">
                  <c:v>1512.70565365985</c:v>
                </c:pt>
                <c:pt idx="42">
                  <c:v>1502.0619177041885</c:v>
                </c:pt>
                <c:pt idx="43">
                  <c:v>1485.6392953684635</c:v>
                </c:pt>
                <c:pt idx="44">
                  <c:v>1464.4345887437325</c:v>
                </c:pt>
                <c:pt idx="45">
                  <c:v>1446.1649075627533</c:v>
                </c:pt>
                <c:pt idx="46">
                  <c:v>1422.1869303922601</c:v>
                </c:pt>
                <c:pt idx="47">
                  <c:v>1405.9213646569929</c:v>
                </c:pt>
                <c:pt idx="48">
                  <c:v>1392.5500745935772</c:v>
                </c:pt>
                <c:pt idx="49">
                  <c:v>1379.2002808029094</c:v>
                </c:pt>
                <c:pt idx="50">
                  <c:v>1370.6295897419434</c:v>
                </c:pt>
                <c:pt idx="51">
                  <c:v>1354.4646024063136</c:v>
                </c:pt>
                <c:pt idx="52">
                  <c:v>1344.0216480875795</c:v>
                </c:pt>
                <c:pt idx="53">
                  <c:v>1331.6968826886316</c:v>
                </c:pt>
                <c:pt idx="54">
                  <c:v>1322.2287258524193</c:v>
                </c:pt>
                <c:pt idx="55">
                  <c:v>1302.3806668222392</c:v>
                </c:pt>
                <c:pt idx="56">
                  <c:v>1280.6966115895234</c:v>
                </c:pt>
                <c:pt idx="57">
                  <c:v>1274.1083398587862</c:v>
                </c:pt>
                <c:pt idx="58">
                  <c:v>1267.5252910532163</c:v>
                </c:pt>
                <c:pt idx="59">
                  <c:v>1252.4978906175972</c:v>
                </c:pt>
                <c:pt idx="60">
                  <c:v>1237.4976356804145</c:v>
                </c:pt>
                <c:pt idx="61">
                  <c:v>1233.7518019465995</c:v>
                </c:pt>
                <c:pt idx="62">
                  <c:v>1224.394603431015</c:v>
                </c:pt>
                <c:pt idx="63">
                  <c:v>1217.8508325215073</c:v>
                </c:pt>
                <c:pt idx="64">
                  <c:v>1215.047937084731</c:v>
                </c:pt>
                <c:pt idx="65">
                  <c:v>1209.4449828628951</c:v>
                </c:pt>
                <c:pt idx="66">
                  <c:v>1188.9331011740303</c:v>
                </c:pt>
                <c:pt idx="67">
                  <c:v>1177.7661209331882</c:v>
                </c:pt>
                <c:pt idx="68">
                  <c:v>1162.9001355865892</c:v>
                </c:pt>
                <c:pt idx="69">
                  <c:v>1162.9001355865892</c:v>
                </c:pt>
                <c:pt idx="70">
                  <c:v>1151.768085696368</c:v>
                </c:pt>
                <c:pt idx="71">
                  <c:v>1134.172803592299</c:v>
                </c:pt>
                <c:pt idx="72">
                  <c:v>1125.8511912146432</c:v>
                </c:pt>
                <c:pt idx="73">
                  <c:v>1113.8457878361407</c:v>
                </c:pt>
                <c:pt idx="74">
                  <c:v>1103.7009087889382</c:v>
                </c:pt>
                <c:pt idx="75">
                  <c:v>1093.568408547628</c:v>
                </c:pt>
                <c:pt idx="76">
                  <c:v>1084.3677612394597</c:v>
                </c:pt>
                <c:pt idx="77">
                  <c:v>1070.585876158648</c:v>
                </c:pt>
                <c:pt idx="78">
                  <c:v>1060.493677997646</c:v>
                </c:pt>
                <c:pt idx="79">
                  <c:v>1038.5168188765342</c:v>
                </c:pt>
                <c:pt idx="80">
                  <c:v>1028.4634971088549</c:v>
                </c:pt>
                <c:pt idx="81">
                  <c:v>1023.897825845046</c:v>
                </c:pt>
                <c:pt idx="82">
                  <c:v>1010.2158545186021</c:v>
                </c:pt>
                <c:pt idx="83">
                  <c:v>972.0258308280127</c:v>
                </c:pt>
                <c:pt idx="84">
                  <c:v>958.4289900799176</c:v>
                </c:pt>
                <c:pt idx="85">
                  <c:v>941.2382239552121</c:v>
                </c:pt>
                <c:pt idx="86">
                  <c:v>931.3019170236946</c:v>
                </c:pt>
                <c:pt idx="87">
                  <c:v>924.9849974302283</c:v>
                </c:pt>
                <c:pt idx="88">
                  <c:v>912.3655560705452</c:v>
                </c:pt>
                <c:pt idx="89">
                  <c:v>906.0630197322605</c:v>
                </c:pt>
                <c:pt idx="90">
                  <c:v>901.5641349382347</c:v>
                </c:pt>
                <c:pt idx="91">
                  <c:v>878.2091440256579</c:v>
                </c:pt>
                <c:pt idx="92">
                  <c:v>859.3933331707335</c:v>
                </c:pt>
                <c:pt idx="93">
                  <c:v>840.6200604381829</c:v>
                </c:pt>
                <c:pt idx="94">
                  <c:v>821.889133924399</c:v>
                </c:pt>
                <c:pt idx="95">
                  <c:v>814.7646417263977</c:v>
                </c:pt>
                <c:pt idx="96">
                  <c:v>804.0893513823146</c:v>
                </c:pt>
                <c:pt idx="97">
                  <c:v>788.9894773626763</c:v>
                </c:pt>
                <c:pt idx="98">
                  <c:v>773.917011066739</c:v>
                </c:pt>
                <c:pt idx="99">
                  <c:v>757.9876922130838</c:v>
                </c:pt>
                <c:pt idx="100">
                  <c:v>738.5599306040767</c:v>
                </c:pt>
                <c:pt idx="101">
                  <c:v>727.9820963360651</c:v>
                </c:pt>
                <c:pt idx="102">
                  <c:v>722.6982278064563</c:v>
                </c:pt>
                <c:pt idx="103">
                  <c:v>709.5032472676237</c:v>
                </c:pt>
                <c:pt idx="104">
                  <c:v>701.5963113082216</c:v>
                </c:pt>
                <c:pt idx="105">
                  <c:v>697.2068201594843</c:v>
                </c:pt>
                <c:pt idx="106">
                  <c:v>674.418794409444</c:v>
                </c:pt>
                <c:pt idx="107">
                  <c:v>650.8203102725836</c:v>
                </c:pt>
                <c:pt idx="108">
                  <c:v>641.2253066218236</c:v>
                </c:pt>
                <c:pt idx="109">
                  <c:v>628.1590522522556</c:v>
                </c:pt>
                <c:pt idx="110">
                  <c:v>614.2443384739574</c:v>
                </c:pt>
                <c:pt idx="111">
                  <c:v>605.5594679226388</c:v>
                </c:pt>
                <c:pt idx="112">
                  <c:v>595.149598975054</c:v>
                </c:pt>
                <c:pt idx="113">
                  <c:v>573.5041953272921</c:v>
                </c:pt>
                <c:pt idx="114">
                  <c:v>567.4535793975174</c:v>
                </c:pt>
                <c:pt idx="115">
                  <c:v>572.639551653421</c:v>
                </c:pt>
                <c:pt idx="116">
                  <c:v>575.2337528133419</c:v>
                </c:pt>
                <c:pt idx="117">
                  <c:v>566.5895654779579</c:v>
                </c:pt>
                <c:pt idx="118">
                  <c:v>551.9150667761546</c:v>
                </c:pt>
                <c:pt idx="119">
                  <c:v>544.1567003668197</c:v>
                </c:pt>
                <c:pt idx="120">
                  <c:v>530.3819214651112</c:v>
                </c:pt>
                <c:pt idx="121">
                  <c:v>523.5030912649686</c:v>
                </c:pt>
                <c:pt idx="122">
                  <c:v>514.0539943519814</c:v>
                </c:pt>
                <c:pt idx="123">
                  <c:v>486.6266910327612</c:v>
                </c:pt>
                <c:pt idx="124">
                  <c:v>492.6186775624823</c:v>
                </c:pt>
                <c:pt idx="125">
                  <c:v>471.2385501686066</c:v>
                </c:pt>
                <c:pt idx="126">
                  <c:v>448.2096744879298</c:v>
                </c:pt>
                <c:pt idx="127">
                  <c:v>432.89249471703494</c:v>
                </c:pt>
                <c:pt idx="128">
                  <c:v>389.6466250409335</c:v>
                </c:pt>
                <c:pt idx="129">
                  <c:v>362.6265040006644</c:v>
                </c:pt>
                <c:pt idx="130">
                  <c:v>353.3586061350422</c:v>
                </c:pt>
                <c:pt idx="131">
                  <c:v>347.466233982969</c:v>
                </c:pt>
                <c:pt idx="132">
                  <c:v>325.6168138365899</c:v>
                </c:pt>
                <c:pt idx="133">
                  <c:v>331.49369683310175</c:v>
                </c:pt>
                <c:pt idx="134">
                  <c:v>313.87551073031807</c:v>
                </c:pt>
                <c:pt idx="135">
                  <c:v>312.1995361203138</c:v>
                </c:pt>
                <c:pt idx="136">
                  <c:v>312.1995361203138</c:v>
                </c:pt>
                <c:pt idx="137">
                  <c:v>316.3901070527157</c:v>
                </c:pt>
                <c:pt idx="138">
                  <c:v>313.87551073031807</c:v>
                </c:pt>
                <c:pt idx="139">
                  <c:v>293.78610605601926</c:v>
                </c:pt>
                <c:pt idx="140">
                  <c:v>266.24229251681925</c:v>
                </c:pt>
                <c:pt idx="141">
                  <c:v>227.17027912846203</c:v>
                </c:pt>
                <c:pt idx="142">
                  <c:v>188.2812479696735</c:v>
                </c:pt>
                <c:pt idx="143">
                  <c:v>142.1819090790051</c:v>
                </c:pt>
                <c:pt idx="144">
                  <c:v>96.33707815691827</c:v>
                </c:pt>
                <c:pt idx="145">
                  <c:v>51.555931924961975</c:v>
                </c:pt>
                <c:pt idx="146">
                  <c:v>18.33003331395401</c:v>
                </c:pt>
                <c:pt idx="147">
                  <c:v>13.478838652690946</c:v>
                </c:pt>
              </c:numCache>
            </c:numRef>
          </c:yVal>
          <c:smooth val="0"/>
        </c:ser>
        <c:axId val="47700090"/>
        <c:axId val="26647627"/>
      </c:scatterChart>
      <c:valAx>
        <c:axId val="47700090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647627"/>
        <c:crosses val="autoZero"/>
        <c:crossBetween val="midCat"/>
        <c:dispUnits/>
      </c:valAx>
      <c:valAx>
        <c:axId val="2664762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00090"/>
        <c:crossesAt val="-3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W29 Profile 1731-1756 UT 01/08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W29_RH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Data!$P$989:$P$1136</c:f>
              <c:numCache>
                <c:ptCount val="148"/>
                <c:pt idx="0">
                  <c:v>45.6</c:v>
                </c:pt>
                <c:pt idx="1">
                  <c:v>45.5</c:v>
                </c:pt>
                <c:pt idx="2">
                  <c:v>45.5</c:v>
                </c:pt>
                <c:pt idx="3">
                  <c:v>45.6</c:v>
                </c:pt>
                <c:pt idx="4">
                  <c:v>45.6</c:v>
                </c:pt>
                <c:pt idx="5">
                  <c:v>45.5</c:v>
                </c:pt>
                <c:pt idx="6">
                  <c:v>45.4</c:v>
                </c:pt>
                <c:pt idx="7">
                  <c:v>46.1</c:v>
                </c:pt>
                <c:pt idx="8">
                  <c:v>46.8</c:v>
                </c:pt>
                <c:pt idx="9">
                  <c:v>47.2</c:v>
                </c:pt>
                <c:pt idx="10">
                  <c:v>47.1</c:v>
                </c:pt>
                <c:pt idx="11">
                  <c:v>46.9</c:v>
                </c:pt>
                <c:pt idx="12">
                  <c:v>46.8</c:v>
                </c:pt>
                <c:pt idx="13">
                  <c:v>46.8</c:v>
                </c:pt>
                <c:pt idx="14">
                  <c:v>46.7</c:v>
                </c:pt>
                <c:pt idx="15">
                  <c:v>46.7</c:v>
                </c:pt>
                <c:pt idx="16">
                  <c:v>46.9</c:v>
                </c:pt>
                <c:pt idx="17">
                  <c:v>46.5</c:v>
                </c:pt>
                <c:pt idx="18">
                  <c:v>45.5</c:v>
                </c:pt>
                <c:pt idx="19">
                  <c:v>44.9</c:v>
                </c:pt>
                <c:pt idx="20">
                  <c:v>39.5</c:v>
                </c:pt>
                <c:pt idx="21">
                  <c:v>32.8</c:v>
                </c:pt>
                <c:pt idx="22">
                  <c:v>31.7</c:v>
                </c:pt>
                <c:pt idx="23">
                  <c:v>31.9</c:v>
                </c:pt>
                <c:pt idx="24">
                  <c:v>35.4</c:v>
                </c:pt>
                <c:pt idx="25">
                  <c:v>38.2</c:v>
                </c:pt>
                <c:pt idx="26">
                  <c:v>36.6</c:v>
                </c:pt>
                <c:pt idx="27">
                  <c:v>33</c:v>
                </c:pt>
                <c:pt idx="28">
                  <c:v>27.9</c:v>
                </c:pt>
                <c:pt idx="29">
                  <c:v>24.1</c:v>
                </c:pt>
                <c:pt idx="30">
                  <c:v>20.1</c:v>
                </c:pt>
                <c:pt idx="31">
                  <c:v>19.7</c:v>
                </c:pt>
                <c:pt idx="32">
                  <c:v>20.8</c:v>
                </c:pt>
                <c:pt idx="33">
                  <c:v>22.8</c:v>
                </c:pt>
                <c:pt idx="34">
                  <c:v>23.9</c:v>
                </c:pt>
                <c:pt idx="35">
                  <c:v>24.4</c:v>
                </c:pt>
                <c:pt idx="36">
                  <c:v>24.8</c:v>
                </c:pt>
                <c:pt idx="37">
                  <c:v>25.1</c:v>
                </c:pt>
                <c:pt idx="38">
                  <c:v>24.8</c:v>
                </c:pt>
                <c:pt idx="39">
                  <c:v>24.6</c:v>
                </c:pt>
                <c:pt idx="40">
                  <c:v>25.2</c:v>
                </c:pt>
                <c:pt idx="41">
                  <c:v>25.6</c:v>
                </c:pt>
                <c:pt idx="42">
                  <c:v>25.8</c:v>
                </c:pt>
                <c:pt idx="43">
                  <c:v>26</c:v>
                </c:pt>
                <c:pt idx="44">
                  <c:v>26.4</c:v>
                </c:pt>
                <c:pt idx="45">
                  <c:v>26.5</c:v>
                </c:pt>
                <c:pt idx="46">
                  <c:v>26.3</c:v>
                </c:pt>
                <c:pt idx="47">
                  <c:v>26.2</c:v>
                </c:pt>
                <c:pt idx="48">
                  <c:v>26</c:v>
                </c:pt>
                <c:pt idx="49">
                  <c:v>26.7</c:v>
                </c:pt>
                <c:pt idx="50">
                  <c:v>28</c:v>
                </c:pt>
                <c:pt idx="51">
                  <c:v>28.5</c:v>
                </c:pt>
                <c:pt idx="52">
                  <c:v>29.6</c:v>
                </c:pt>
                <c:pt idx="53">
                  <c:v>30.7</c:v>
                </c:pt>
                <c:pt idx="54">
                  <c:v>32.9</c:v>
                </c:pt>
                <c:pt idx="55">
                  <c:v>37.9</c:v>
                </c:pt>
                <c:pt idx="56">
                  <c:v>42.9</c:v>
                </c:pt>
                <c:pt idx="57">
                  <c:v>46</c:v>
                </c:pt>
                <c:pt idx="58">
                  <c:v>48.1</c:v>
                </c:pt>
                <c:pt idx="59">
                  <c:v>49.6</c:v>
                </c:pt>
                <c:pt idx="60">
                  <c:v>51</c:v>
                </c:pt>
                <c:pt idx="61">
                  <c:v>51.9</c:v>
                </c:pt>
                <c:pt idx="62">
                  <c:v>52.6</c:v>
                </c:pt>
                <c:pt idx="63">
                  <c:v>52.1</c:v>
                </c:pt>
                <c:pt idx="64">
                  <c:v>49.4</c:v>
                </c:pt>
                <c:pt idx="65">
                  <c:v>44.8</c:v>
                </c:pt>
                <c:pt idx="66">
                  <c:v>41.1</c:v>
                </c:pt>
                <c:pt idx="67">
                  <c:v>40.8</c:v>
                </c:pt>
                <c:pt idx="68">
                  <c:v>44</c:v>
                </c:pt>
                <c:pt idx="69">
                  <c:v>48.2</c:v>
                </c:pt>
                <c:pt idx="70">
                  <c:v>48.6</c:v>
                </c:pt>
                <c:pt idx="71">
                  <c:v>43.4</c:v>
                </c:pt>
                <c:pt idx="72">
                  <c:v>40.3</c:v>
                </c:pt>
                <c:pt idx="73">
                  <c:v>40.1</c:v>
                </c:pt>
                <c:pt idx="74">
                  <c:v>45.2</c:v>
                </c:pt>
                <c:pt idx="75">
                  <c:v>45.8</c:v>
                </c:pt>
                <c:pt idx="76">
                  <c:v>44.4</c:v>
                </c:pt>
                <c:pt idx="77">
                  <c:v>47.8</c:v>
                </c:pt>
                <c:pt idx="78">
                  <c:v>50.1</c:v>
                </c:pt>
                <c:pt idx="79">
                  <c:v>51</c:v>
                </c:pt>
                <c:pt idx="80">
                  <c:v>50.7</c:v>
                </c:pt>
                <c:pt idx="81">
                  <c:v>49.7</c:v>
                </c:pt>
                <c:pt idx="82">
                  <c:v>51.4</c:v>
                </c:pt>
                <c:pt idx="83">
                  <c:v>53.1</c:v>
                </c:pt>
                <c:pt idx="84">
                  <c:v>53.7</c:v>
                </c:pt>
                <c:pt idx="85">
                  <c:v>53.8</c:v>
                </c:pt>
                <c:pt idx="86">
                  <c:v>53.7</c:v>
                </c:pt>
                <c:pt idx="87">
                  <c:v>53.6</c:v>
                </c:pt>
                <c:pt idx="88">
                  <c:v>53.3</c:v>
                </c:pt>
                <c:pt idx="89">
                  <c:v>53.3</c:v>
                </c:pt>
                <c:pt idx="90">
                  <c:v>52.7</c:v>
                </c:pt>
                <c:pt idx="91">
                  <c:v>54</c:v>
                </c:pt>
                <c:pt idx="92">
                  <c:v>55.8</c:v>
                </c:pt>
                <c:pt idx="93">
                  <c:v>57.6</c:v>
                </c:pt>
                <c:pt idx="94">
                  <c:v>58.7</c:v>
                </c:pt>
                <c:pt idx="95">
                  <c:v>58.8</c:v>
                </c:pt>
                <c:pt idx="96">
                  <c:v>58.6</c:v>
                </c:pt>
                <c:pt idx="97">
                  <c:v>58.5</c:v>
                </c:pt>
                <c:pt idx="98">
                  <c:v>57.3</c:v>
                </c:pt>
                <c:pt idx="99">
                  <c:v>56.8</c:v>
                </c:pt>
                <c:pt idx="100">
                  <c:v>57.2</c:v>
                </c:pt>
                <c:pt idx="101">
                  <c:v>57.8</c:v>
                </c:pt>
                <c:pt idx="102">
                  <c:v>58.3</c:v>
                </c:pt>
                <c:pt idx="103">
                  <c:v>58.5</c:v>
                </c:pt>
                <c:pt idx="104">
                  <c:v>58.6</c:v>
                </c:pt>
                <c:pt idx="105">
                  <c:v>59.9</c:v>
                </c:pt>
                <c:pt idx="106">
                  <c:v>60.6</c:v>
                </c:pt>
                <c:pt idx="107">
                  <c:v>60.5</c:v>
                </c:pt>
                <c:pt idx="108">
                  <c:v>58.8</c:v>
                </c:pt>
                <c:pt idx="109">
                  <c:v>59.4</c:v>
                </c:pt>
                <c:pt idx="110">
                  <c:v>59.8</c:v>
                </c:pt>
                <c:pt idx="111">
                  <c:v>60.5</c:v>
                </c:pt>
                <c:pt idx="112">
                  <c:v>61.9</c:v>
                </c:pt>
                <c:pt idx="113">
                  <c:v>62.1</c:v>
                </c:pt>
                <c:pt idx="114">
                  <c:v>61.6</c:v>
                </c:pt>
                <c:pt idx="115">
                  <c:v>61.2</c:v>
                </c:pt>
                <c:pt idx="116">
                  <c:v>61.2</c:v>
                </c:pt>
                <c:pt idx="117">
                  <c:v>61.8</c:v>
                </c:pt>
                <c:pt idx="118">
                  <c:v>62.1</c:v>
                </c:pt>
                <c:pt idx="119">
                  <c:v>62.2</c:v>
                </c:pt>
                <c:pt idx="120">
                  <c:v>61.5</c:v>
                </c:pt>
                <c:pt idx="121">
                  <c:v>60.9</c:v>
                </c:pt>
                <c:pt idx="122">
                  <c:v>60.5</c:v>
                </c:pt>
                <c:pt idx="123">
                  <c:v>60.1</c:v>
                </c:pt>
                <c:pt idx="124">
                  <c:v>60.1</c:v>
                </c:pt>
                <c:pt idx="125">
                  <c:v>60.6</c:v>
                </c:pt>
                <c:pt idx="126">
                  <c:v>60.9</c:v>
                </c:pt>
                <c:pt idx="127">
                  <c:v>61.8</c:v>
                </c:pt>
                <c:pt idx="128">
                  <c:v>62.6</c:v>
                </c:pt>
                <c:pt idx="129">
                  <c:v>62.4</c:v>
                </c:pt>
                <c:pt idx="130">
                  <c:v>61.7</c:v>
                </c:pt>
                <c:pt idx="131">
                  <c:v>60.8</c:v>
                </c:pt>
                <c:pt idx="132">
                  <c:v>60.7</c:v>
                </c:pt>
                <c:pt idx="133">
                  <c:v>60.9</c:v>
                </c:pt>
                <c:pt idx="134">
                  <c:v>59.2</c:v>
                </c:pt>
                <c:pt idx="135">
                  <c:v>58.7</c:v>
                </c:pt>
                <c:pt idx="136">
                  <c:v>58.7</c:v>
                </c:pt>
                <c:pt idx="137">
                  <c:v>59</c:v>
                </c:pt>
                <c:pt idx="138">
                  <c:v>59.4</c:v>
                </c:pt>
                <c:pt idx="139">
                  <c:v>59.8</c:v>
                </c:pt>
                <c:pt idx="140">
                  <c:v>59.1</c:v>
                </c:pt>
                <c:pt idx="141">
                  <c:v>59.6</c:v>
                </c:pt>
                <c:pt idx="142">
                  <c:v>59.1</c:v>
                </c:pt>
                <c:pt idx="143">
                  <c:v>58.6</c:v>
                </c:pt>
                <c:pt idx="144">
                  <c:v>58</c:v>
                </c:pt>
                <c:pt idx="145">
                  <c:v>58.4</c:v>
                </c:pt>
                <c:pt idx="146">
                  <c:v>57.9</c:v>
                </c:pt>
                <c:pt idx="147">
                  <c:v>58.4</c:v>
                </c:pt>
              </c:numCache>
            </c:numRef>
          </c:xVal>
          <c:yVal>
            <c:numRef>
              <c:f>Data!$Z$989:$Z$1136</c:f>
              <c:numCache>
                <c:ptCount val="148"/>
                <c:pt idx="0">
                  <c:v>2058.9387869751718</c:v>
                </c:pt>
                <c:pt idx="1">
                  <c:v>2055.83717286075</c:v>
                </c:pt>
                <c:pt idx="2">
                  <c:v>2057.904786877706</c:v>
                </c:pt>
                <c:pt idx="3">
                  <c:v>2047.5718611354944</c:v>
                </c:pt>
                <c:pt idx="4">
                  <c:v>2019.737015640905</c:v>
                </c:pt>
                <c:pt idx="5">
                  <c:v>2007.3958590465866</c:v>
                </c:pt>
                <c:pt idx="6">
                  <c:v>1991.995160931735</c:v>
                </c:pt>
                <c:pt idx="7">
                  <c:v>1987.8931274193174</c:v>
                </c:pt>
                <c:pt idx="8">
                  <c:v>1977.6469001531818</c:v>
                </c:pt>
                <c:pt idx="9">
                  <c:v>1959.235490771002</c:v>
                </c:pt>
                <c:pt idx="10">
                  <c:v>1948.004136762363</c:v>
                </c:pt>
                <c:pt idx="11">
                  <c:v>1951.0657270975285</c:v>
                </c:pt>
                <c:pt idx="12">
                  <c:v>1936.7879529954623</c:v>
                </c:pt>
                <c:pt idx="13">
                  <c:v>1919.4835947158747</c:v>
                </c:pt>
                <c:pt idx="14">
                  <c:v>1911.3528280112494</c:v>
                </c:pt>
                <c:pt idx="15">
                  <c:v>1893.0876588933493</c:v>
                </c:pt>
                <c:pt idx="16">
                  <c:v>1872.8400350608892</c:v>
                </c:pt>
                <c:pt idx="17">
                  <c:v>1856.6774074640841</c:v>
                </c:pt>
                <c:pt idx="18">
                  <c:v>1844.5760480330002</c:v>
                </c:pt>
                <c:pt idx="19">
                  <c:v>1832.4922982697055</c:v>
                </c:pt>
                <c:pt idx="20">
                  <c:v>1816.4079363148921</c:v>
                </c:pt>
                <c:pt idx="21">
                  <c:v>1811.3879556447757</c:v>
                </c:pt>
                <c:pt idx="22">
                  <c:v>1795.34438049068</c:v>
                </c:pt>
                <c:pt idx="23">
                  <c:v>1779.331742420696</c:v>
                </c:pt>
                <c:pt idx="24">
                  <c:v>1770.3381841765142</c:v>
                </c:pt>
                <c:pt idx="25">
                  <c:v>1756.3675366136351</c:v>
                </c:pt>
                <c:pt idx="26">
                  <c:v>1738.4397434462537</c:v>
                </c:pt>
                <c:pt idx="27">
                  <c:v>1714.5960688367873</c:v>
                </c:pt>
                <c:pt idx="28">
                  <c:v>1699.7284643232254</c:v>
                </c:pt>
                <c:pt idx="29">
                  <c:v>1676.9830462560274</c:v>
                </c:pt>
                <c:pt idx="30">
                  <c:v>1664.1544458797684</c:v>
                </c:pt>
                <c:pt idx="31">
                  <c:v>1662.1825729193254</c:v>
                </c:pt>
                <c:pt idx="32">
                  <c:v>1651.3456335730252</c:v>
                </c:pt>
                <c:pt idx="33">
                  <c:v>1638.5565483837538</c:v>
                </c:pt>
                <c:pt idx="34">
                  <c:v>1620.8810385768336</c:v>
                </c:pt>
                <c:pt idx="35">
                  <c:v>1605.2009973384438</c:v>
                </c:pt>
                <c:pt idx="36">
                  <c:v>1586.619322615734</c:v>
                </c:pt>
                <c:pt idx="37">
                  <c:v>1568.0791351153612</c:v>
                </c:pt>
                <c:pt idx="38">
                  <c:v>1563.2070105831474</c:v>
                </c:pt>
                <c:pt idx="39">
                  <c:v>1551.5255615424594</c:v>
                </c:pt>
                <c:pt idx="40">
                  <c:v>1527.241860452711</c:v>
                </c:pt>
                <c:pt idx="41">
                  <c:v>1512.70565365985</c:v>
                </c:pt>
                <c:pt idx="42">
                  <c:v>1502.0619177041885</c:v>
                </c:pt>
                <c:pt idx="43">
                  <c:v>1485.6392953684635</c:v>
                </c:pt>
                <c:pt idx="44">
                  <c:v>1464.4345887437325</c:v>
                </c:pt>
                <c:pt idx="45">
                  <c:v>1446.1649075627533</c:v>
                </c:pt>
                <c:pt idx="46">
                  <c:v>1422.1869303922601</c:v>
                </c:pt>
                <c:pt idx="47">
                  <c:v>1405.9213646569929</c:v>
                </c:pt>
                <c:pt idx="48">
                  <c:v>1392.5500745935772</c:v>
                </c:pt>
                <c:pt idx="49">
                  <c:v>1379.2002808029094</c:v>
                </c:pt>
                <c:pt idx="50">
                  <c:v>1370.6295897419434</c:v>
                </c:pt>
                <c:pt idx="51">
                  <c:v>1354.4646024063136</c:v>
                </c:pt>
                <c:pt idx="52">
                  <c:v>1344.0216480875795</c:v>
                </c:pt>
                <c:pt idx="53">
                  <c:v>1331.6968826886316</c:v>
                </c:pt>
                <c:pt idx="54">
                  <c:v>1322.2287258524193</c:v>
                </c:pt>
                <c:pt idx="55">
                  <c:v>1302.3806668222392</c:v>
                </c:pt>
                <c:pt idx="56">
                  <c:v>1280.6966115895234</c:v>
                </c:pt>
                <c:pt idx="57">
                  <c:v>1274.1083398587862</c:v>
                </c:pt>
                <c:pt idx="58">
                  <c:v>1267.5252910532163</c:v>
                </c:pt>
                <c:pt idx="59">
                  <c:v>1252.4978906175972</c:v>
                </c:pt>
                <c:pt idx="60">
                  <c:v>1237.4976356804145</c:v>
                </c:pt>
                <c:pt idx="61">
                  <c:v>1233.7518019465995</c:v>
                </c:pt>
                <c:pt idx="62">
                  <c:v>1224.394603431015</c:v>
                </c:pt>
                <c:pt idx="63">
                  <c:v>1217.8508325215073</c:v>
                </c:pt>
                <c:pt idx="64">
                  <c:v>1215.047937084731</c:v>
                </c:pt>
                <c:pt idx="65">
                  <c:v>1209.4449828628951</c:v>
                </c:pt>
                <c:pt idx="66">
                  <c:v>1188.9331011740303</c:v>
                </c:pt>
                <c:pt idx="67">
                  <c:v>1177.7661209331882</c:v>
                </c:pt>
                <c:pt idx="68">
                  <c:v>1162.9001355865892</c:v>
                </c:pt>
                <c:pt idx="69">
                  <c:v>1162.9001355865892</c:v>
                </c:pt>
                <c:pt idx="70">
                  <c:v>1151.768085696368</c:v>
                </c:pt>
                <c:pt idx="71">
                  <c:v>1134.172803592299</c:v>
                </c:pt>
                <c:pt idx="72">
                  <c:v>1125.8511912146432</c:v>
                </c:pt>
                <c:pt idx="73">
                  <c:v>1113.8457878361407</c:v>
                </c:pt>
                <c:pt idx="74">
                  <c:v>1103.7009087889382</c:v>
                </c:pt>
                <c:pt idx="75">
                  <c:v>1093.568408547628</c:v>
                </c:pt>
                <c:pt idx="76">
                  <c:v>1084.3677612394597</c:v>
                </c:pt>
                <c:pt idx="77">
                  <c:v>1070.585876158648</c:v>
                </c:pt>
                <c:pt idx="78">
                  <c:v>1060.493677997646</c:v>
                </c:pt>
                <c:pt idx="79">
                  <c:v>1038.5168188765342</c:v>
                </c:pt>
                <c:pt idx="80">
                  <c:v>1028.4634971088549</c:v>
                </c:pt>
                <c:pt idx="81">
                  <c:v>1023.897825845046</c:v>
                </c:pt>
                <c:pt idx="82">
                  <c:v>1010.2158545186021</c:v>
                </c:pt>
                <c:pt idx="83">
                  <c:v>972.0258308280127</c:v>
                </c:pt>
                <c:pt idx="84">
                  <c:v>958.4289900799176</c:v>
                </c:pt>
                <c:pt idx="85">
                  <c:v>941.2382239552121</c:v>
                </c:pt>
                <c:pt idx="86">
                  <c:v>931.3019170236946</c:v>
                </c:pt>
                <c:pt idx="87">
                  <c:v>924.9849974302283</c:v>
                </c:pt>
                <c:pt idx="88">
                  <c:v>912.3655560705452</c:v>
                </c:pt>
                <c:pt idx="89">
                  <c:v>906.0630197322605</c:v>
                </c:pt>
                <c:pt idx="90">
                  <c:v>901.5641349382347</c:v>
                </c:pt>
                <c:pt idx="91">
                  <c:v>878.2091440256579</c:v>
                </c:pt>
                <c:pt idx="92">
                  <c:v>859.3933331707335</c:v>
                </c:pt>
                <c:pt idx="93">
                  <c:v>840.6200604381829</c:v>
                </c:pt>
                <c:pt idx="94">
                  <c:v>821.889133924399</c:v>
                </c:pt>
                <c:pt idx="95">
                  <c:v>814.7646417263977</c:v>
                </c:pt>
                <c:pt idx="96">
                  <c:v>804.0893513823146</c:v>
                </c:pt>
                <c:pt idx="97">
                  <c:v>788.9894773626763</c:v>
                </c:pt>
                <c:pt idx="98">
                  <c:v>773.917011066739</c:v>
                </c:pt>
                <c:pt idx="99">
                  <c:v>757.9876922130838</c:v>
                </c:pt>
                <c:pt idx="100">
                  <c:v>738.5599306040767</c:v>
                </c:pt>
                <c:pt idx="101">
                  <c:v>727.9820963360651</c:v>
                </c:pt>
                <c:pt idx="102">
                  <c:v>722.6982278064563</c:v>
                </c:pt>
                <c:pt idx="103">
                  <c:v>709.5032472676237</c:v>
                </c:pt>
                <c:pt idx="104">
                  <c:v>701.5963113082216</c:v>
                </c:pt>
                <c:pt idx="105">
                  <c:v>697.2068201594843</c:v>
                </c:pt>
                <c:pt idx="106">
                  <c:v>674.418794409444</c:v>
                </c:pt>
                <c:pt idx="107">
                  <c:v>650.8203102725836</c:v>
                </c:pt>
                <c:pt idx="108">
                  <c:v>641.2253066218236</c:v>
                </c:pt>
                <c:pt idx="109">
                  <c:v>628.1590522522556</c:v>
                </c:pt>
                <c:pt idx="110">
                  <c:v>614.2443384739574</c:v>
                </c:pt>
                <c:pt idx="111">
                  <c:v>605.5594679226388</c:v>
                </c:pt>
                <c:pt idx="112">
                  <c:v>595.149598975054</c:v>
                </c:pt>
                <c:pt idx="113">
                  <c:v>573.5041953272921</c:v>
                </c:pt>
                <c:pt idx="114">
                  <c:v>567.4535793975174</c:v>
                </c:pt>
                <c:pt idx="115">
                  <c:v>572.639551653421</c:v>
                </c:pt>
                <c:pt idx="116">
                  <c:v>575.2337528133419</c:v>
                </c:pt>
                <c:pt idx="117">
                  <c:v>566.5895654779579</c:v>
                </c:pt>
                <c:pt idx="118">
                  <c:v>551.9150667761546</c:v>
                </c:pt>
                <c:pt idx="119">
                  <c:v>544.1567003668197</c:v>
                </c:pt>
                <c:pt idx="120">
                  <c:v>530.3819214651112</c:v>
                </c:pt>
                <c:pt idx="121">
                  <c:v>523.5030912649686</c:v>
                </c:pt>
                <c:pt idx="122">
                  <c:v>514.0539943519814</c:v>
                </c:pt>
                <c:pt idx="123">
                  <c:v>486.6266910327612</c:v>
                </c:pt>
                <c:pt idx="124">
                  <c:v>492.6186775624823</c:v>
                </c:pt>
                <c:pt idx="125">
                  <c:v>471.2385501686066</c:v>
                </c:pt>
                <c:pt idx="126">
                  <c:v>448.2096744879298</c:v>
                </c:pt>
                <c:pt idx="127">
                  <c:v>432.89249471703494</c:v>
                </c:pt>
                <c:pt idx="128">
                  <c:v>389.6466250409335</c:v>
                </c:pt>
                <c:pt idx="129">
                  <c:v>362.6265040006644</c:v>
                </c:pt>
                <c:pt idx="130">
                  <c:v>353.3586061350422</c:v>
                </c:pt>
                <c:pt idx="131">
                  <c:v>347.466233982969</c:v>
                </c:pt>
                <c:pt idx="132">
                  <c:v>325.6168138365899</c:v>
                </c:pt>
                <c:pt idx="133">
                  <c:v>331.49369683310175</c:v>
                </c:pt>
                <c:pt idx="134">
                  <c:v>313.87551073031807</c:v>
                </c:pt>
                <c:pt idx="135">
                  <c:v>312.1995361203138</c:v>
                </c:pt>
                <c:pt idx="136">
                  <c:v>312.1995361203138</c:v>
                </c:pt>
                <c:pt idx="137">
                  <c:v>316.3901070527157</c:v>
                </c:pt>
                <c:pt idx="138">
                  <c:v>313.87551073031807</c:v>
                </c:pt>
                <c:pt idx="139">
                  <c:v>293.78610605601926</c:v>
                </c:pt>
                <c:pt idx="140">
                  <c:v>266.24229251681925</c:v>
                </c:pt>
                <c:pt idx="141">
                  <c:v>227.17027912846203</c:v>
                </c:pt>
                <c:pt idx="142">
                  <c:v>188.2812479696735</c:v>
                </c:pt>
                <c:pt idx="143">
                  <c:v>142.1819090790051</c:v>
                </c:pt>
                <c:pt idx="144">
                  <c:v>96.33707815691827</c:v>
                </c:pt>
                <c:pt idx="145">
                  <c:v>51.555931924961975</c:v>
                </c:pt>
                <c:pt idx="146">
                  <c:v>18.33003331395401</c:v>
                </c:pt>
                <c:pt idx="147">
                  <c:v>13.478838652690946</c:v>
                </c:pt>
              </c:numCache>
            </c:numRef>
          </c:yVal>
          <c:smooth val="0"/>
        </c:ser>
        <c:axId val="38502052"/>
        <c:axId val="10974149"/>
      </c:scatterChart>
      <c:valAx>
        <c:axId val="38502052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974149"/>
        <c:crosses val="autoZero"/>
        <c:crossBetween val="midCat"/>
        <c:dispUnits/>
      </c:valAx>
      <c:valAx>
        <c:axId val="10974149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02052"/>
        <c:crossesAt val="-3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W29 Profile 1731-1756 UT 01/08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W29_O3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Data!$Q$989:$Q$1136</c:f>
              <c:numCache>
                <c:ptCount val="148"/>
                <c:pt idx="0">
                  <c:v>52.1</c:v>
                </c:pt>
                <c:pt idx="1">
                  <c:v>52.1</c:v>
                </c:pt>
                <c:pt idx="2">
                  <c:v>53</c:v>
                </c:pt>
                <c:pt idx="3">
                  <c:v>52.7</c:v>
                </c:pt>
                <c:pt idx="4">
                  <c:v>51.9</c:v>
                </c:pt>
                <c:pt idx="5">
                  <c:v>52.9</c:v>
                </c:pt>
                <c:pt idx="6">
                  <c:v>51.5</c:v>
                </c:pt>
                <c:pt idx="7">
                  <c:v>50.9</c:v>
                </c:pt>
                <c:pt idx="8">
                  <c:v>52.1</c:v>
                </c:pt>
                <c:pt idx="9">
                  <c:v>52.1</c:v>
                </c:pt>
                <c:pt idx="10">
                  <c:v>52.4</c:v>
                </c:pt>
                <c:pt idx="11">
                  <c:v>51.4</c:v>
                </c:pt>
                <c:pt idx="12">
                  <c:v>52.4</c:v>
                </c:pt>
                <c:pt idx="13">
                  <c:v>51.1</c:v>
                </c:pt>
                <c:pt idx="14">
                  <c:v>51.5</c:v>
                </c:pt>
                <c:pt idx="15">
                  <c:v>51</c:v>
                </c:pt>
                <c:pt idx="16">
                  <c:v>50.4</c:v>
                </c:pt>
                <c:pt idx="17">
                  <c:v>51.8</c:v>
                </c:pt>
                <c:pt idx="18">
                  <c:v>52.1</c:v>
                </c:pt>
                <c:pt idx="19">
                  <c:v>50.1</c:v>
                </c:pt>
                <c:pt idx="20">
                  <c:v>50.4</c:v>
                </c:pt>
                <c:pt idx="21">
                  <c:v>51.5</c:v>
                </c:pt>
                <c:pt idx="22">
                  <c:v>54.9</c:v>
                </c:pt>
                <c:pt idx="23">
                  <c:v>60</c:v>
                </c:pt>
                <c:pt idx="24">
                  <c:v>60</c:v>
                </c:pt>
                <c:pt idx="25">
                  <c:v>58.4</c:v>
                </c:pt>
                <c:pt idx="26">
                  <c:v>55.4</c:v>
                </c:pt>
                <c:pt idx="27">
                  <c:v>55</c:v>
                </c:pt>
                <c:pt idx="28">
                  <c:v>55.6</c:v>
                </c:pt>
                <c:pt idx="29">
                  <c:v>57.5</c:v>
                </c:pt>
                <c:pt idx="30">
                  <c:v>62.8</c:v>
                </c:pt>
                <c:pt idx="31">
                  <c:v>67.3</c:v>
                </c:pt>
                <c:pt idx="32">
                  <c:v>65.9</c:v>
                </c:pt>
                <c:pt idx="33">
                  <c:v>63.6</c:v>
                </c:pt>
                <c:pt idx="34">
                  <c:v>59.3</c:v>
                </c:pt>
                <c:pt idx="35">
                  <c:v>54.8</c:v>
                </c:pt>
                <c:pt idx="36">
                  <c:v>55.6</c:v>
                </c:pt>
                <c:pt idx="37">
                  <c:v>53.9</c:v>
                </c:pt>
                <c:pt idx="38">
                  <c:v>55.5</c:v>
                </c:pt>
                <c:pt idx="39">
                  <c:v>56.6</c:v>
                </c:pt>
                <c:pt idx="40">
                  <c:v>55.4</c:v>
                </c:pt>
                <c:pt idx="41">
                  <c:v>54.5</c:v>
                </c:pt>
                <c:pt idx="42">
                  <c:v>53.9</c:v>
                </c:pt>
                <c:pt idx="43">
                  <c:v>52</c:v>
                </c:pt>
                <c:pt idx="44">
                  <c:v>50</c:v>
                </c:pt>
                <c:pt idx="45">
                  <c:v>48.4</c:v>
                </c:pt>
                <c:pt idx="46">
                  <c:v>48.4</c:v>
                </c:pt>
                <c:pt idx="47">
                  <c:v>47.1</c:v>
                </c:pt>
                <c:pt idx="48">
                  <c:v>48.4</c:v>
                </c:pt>
                <c:pt idx="49">
                  <c:v>48.4</c:v>
                </c:pt>
                <c:pt idx="50">
                  <c:v>49</c:v>
                </c:pt>
                <c:pt idx="51">
                  <c:v>47.9</c:v>
                </c:pt>
                <c:pt idx="52">
                  <c:v>48</c:v>
                </c:pt>
                <c:pt idx="53">
                  <c:v>47.4</c:v>
                </c:pt>
                <c:pt idx="54">
                  <c:v>48.3</c:v>
                </c:pt>
                <c:pt idx="55">
                  <c:v>47.9</c:v>
                </c:pt>
                <c:pt idx="56">
                  <c:v>47.6</c:v>
                </c:pt>
                <c:pt idx="57">
                  <c:v>42.6</c:v>
                </c:pt>
                <c:pt idx="58">
                  <c:v>42.1</c:v>
                </c:pt>
                <c:pt idx="59">
                  <c:v>39</c:v>
                </c:pt>
                <c:pt idx="60">
                  <c:v>38</c:v>
                </c:pt>
                <c:pt idx="61">
                  <c:v>34.4</c:v>
                </c:pt>
                <c:pt idx="62">
                  <c:v>38.1</c:v>
                </c:pt>
                <c:pt idx="63">
                  <c:v>35.2</c:v>
                </c:pt>
                <c:pt idx="64">
                  <c:v>36.4</c:v>
                </c:pt>
                <c:pt idx="65">
                  <c:v>36.1</c:v>
                </c:pt>
                <c:pt idx="66">
                  <c:v>36.6</c:v>
                </c:pt>
                <c:pt idx="67">
                  <c:v>39.2</c:v>
                </c:pt>
                <c:pt idx="68">
                  <c:v>42.1</c:v>
                </c:pt>
                <c:pt idx="69">
                  <c:v>40.6</c:v>
                </c:pt>
                <c:pt idx="70">
                  <c:v>40.4</c:v>
                </c:pt>
                <c:pt idx="71">
                  <c:v>38.1</c:v>
                </c:pt>
                <c:pt idx="72">
                  <c:v>41.1</c:v>
                </c:pt>
                <c:pt idx="73">
                  <c:v>42.9</c:v>
                </c:pt>
                <c:pt idx="74">
                  <c:v>43.9</c:v>
                </c:pt>
                <c:pt idx="75">
                  <c:v>42.9</c:v>
                </c:pt>
                <c:pt idx="76">
                  <c:v>44.1</c:v>
                </c:pt>
                <c:pt idx="77">
                  <c:v>42.2</c:v>
                </c:pt>
                <c:pt idx="78">
                  <c:v>42.9</c:v>
                </c:pt>
                <c:pt idx="79">
                  <c:v>41.4</c:v>
                </c:pt>
                <c:pt idx="80">
                  <c:v>39</c:v>
                </c:pt>
                <c:pt idx="81">
                  <c:v>36.1</c:v>
                </c:pt>
                <c:pt idx="82">
                  <c:v>39.4</c:v>
                </c:pt>
                <c:pt idx="83">
                  <c:v>39</c:v>
                </c:pt>
                <c:pt idx="84">
                  <c:v>39.1</c:v>
                </c:pt>
                <c:pt idx="85">
                  <c:v>38.1</c:v>
                </c:pt>
                <c:pt idx="86">
                  <c:v>38.6</c:v>
                </c:pt>
                <c:pt idx="87">
                  <c:v>37.1</c:v>
                </c:pt>
                <c:pt idx="88">
                  <c:v>38.4</c:v>
                </c:pt>
                <c:pt idx="89">
                  <c:v>37.7</c:v>
                </c:pt>
                <c:pt idx="90">
                  <c:v>38.4</c:v>
                </c:pt>
                <c:pt idx="91">
                  <c:v>35.7</c:v>
                </c:pt>
                <c:pt idx="92">
                  <c:v>37.7</c:v>
                </c:pt>
                <c:pt idx="93">
                  <c:v>36.1</c:v>
                </c:pt>
                <c:pt idx="94">
                  <c:v>36.5</c:v>
                </c:pt>
                <c:pt idx="95">
                  <c:v>34.1</c:v>
                </c:pt>
                <c:pt idx="96">
                  <c:v>34.2</c:v>
                </c:pt>
                <c:pt idx="97">
                  <c:v>35.6</c:v>
                </c:pt>
                <c:pt idx="98">
                  <c:v>35</c:v>
                </c:pt>
                <c:pt idx="99">
                  <c:v>35.1</c:v>
                </c:pt>
                <c:pt idx="100">
                  <c:v>38.4</c:v>
                </c:pt>
                <c:pt idx="101">
                  <c:v>38.1</c:v>
                </c:pt>
                <c:pt idx="102">
                  <c:v>38.7</c:v>
                </c:pt>
                <c:pt idx="103">
                  <c:v>35.6</c:v>
                </c:pt>
                <c:pt idx="104">
                  <c:v>35.6</c:v>
                </c:pt>
                <c:pt idx="105">
                  <c:v>36.2</c:v>
                </c:pt>
                <c:pt idx="106">
                  <c:v>34.6</c:v>
                </c:pt>
                <c:pt idx="107">
                  <c:v>33.3</c:v>
                </c:pt>
                <c:pt idx="108">
                  <c:v>33.2</c:v>
                </c:pt>
                <c:pt idx="109">
                  <c:v>32.5</c:v>
                </c:pt>
                <c:pt idx="110">
                  <c:v>33.7</c:v>
                </c:pt>
                <c:pt idx="111">
                  <c:v>32.7</c:v>
                </c:pt>
                <c:pt idx="112">
                  <c:v>34.1</c:v>
                </c:pt>
                <c:pt idx="113">
                  <c:v>31.6</c:v>
                </c:pt>
                <c:pt idx="114">
                  <c:v>30.5</c:v>
                </c:pt>
                <c:pt idx="115">
                  <c:v>30.7</c:v>
                </c:pt>
                <c:pt idx="116">
                  <c:v>31.2</c:v>
                </c:pt>
                <c:pt idx="117">
                  <c:v>30.8</c:v>
                </c:pt>
                <c:pt idx="118">
                  <c:v>31</c:v>
                </c:pt>
                <c:pt idx="119">
                  <c:v>31.7</c:v>
                </c:pt>
                <c:pt idx="120">
                  <c:v>31.6</c:v>
                </c:pt>
                <c:pt idx="121">
                  <c:v>30.7</c:v>
                </c:pt>
                <c:pt idx="122">
                  <c:v>32.6</c:v>
                </c:pt>
                <c:pt idx="123">
                  <c:v>32.1</c:v>
                </c:pt>
                <c:pt idx="124">
                  <c:v>31.6</c:v>
                </c:pt>
                <c:pt idx="125">
                  <c:v>31.6</c:v>
                </c:pt>
                <c:pt idx="126">
                  <c:v>31.7</c:v>
                </c:pt>
                <c:pt idx="127">
                  <c:v>30.9</c:v>
                </c:pt>
                <c:pt idx="128">
                  <c:v>30.6</c:v>
                </c:pt>
                <c:pt idx="129">
                  <c:v>30.9</c:v>
                </c:pt>
                <c:pt idx="130">
                  <c:v>31.1</c:v>
                </c:pt>
                <c:pt idx="131">
                  <c:v>29.2</c:v>
                </c:pt>
                <c:pt idx="132">
                  <c:v>28.1</c:v>
                </c:pt>
                <c:pt idx="133">
                  <c:v>26.7</c:v>
                </c:pt>
                <c:pt idx="134">
                  <c:v>27.7</c:v>
                </c:pt>
                <c:pt idx="135">
                  <c:v>28.6</c:v>
                </c:pt>
                <c:pt idx="136">
                  <c:v>30.7</c:v>
                </c:pt>
                <c:pt idx="137">
                  <c:v>33.6</c:v>
                </c:pt>
                <c:pt idx="138">
                  <c:v>35.5</c:v>
                </c:pt>
                <c:pt idx="139">
                  <c:v>35.1</c:v>
                </c:pt>
                <c:pt idx="140">
                  <c:v>35.6</c:v>
                </c:pt>
                <c:pt idx="141">
                  <c:v>35.7</c:v>
                </c:pt>
                <c:pt idx="142">
                  <c:v>33</c:v>
                </c:pt>
                <c:pt idx="143">
                  <c:v>32.6</c:v>
                </c:pt>
                <c:pt idx="144">
                  <c:v>28.7</c:v>
                </c:pt>
                <c:pt idx="145">
                  <c:v>28.8</c:v>
                </c:pt>
                <c:pt idx="146">
                  <c:v>29.7</c:v>
                </c:pt>
                <c:pt idx="147">
                  <c:v>29.7</c:v>
                </c:pt>
              </c:numCache>
            </c:numRef>
          </c:xVal>
          <c:yVal>
            <c:numRef>
              <c:f>Data!$Z$989:$Z$1136</c:f>
              <c:numCache>
                <c:ptCount val="148"/>
                <c:pt idx="0">
                  <c:v>2058.9387869751718</c:v>
                </c:pt>
                <c:pt idx="1">
                  <c:v>2055.83717286075</c:v>
                </c:pt>
                <c:pt idx="2">
                  <c:v>2057.904786877706</c:v>
                </c:pt>
                <c:pt idx="3">
                  <c:v>2047.5718611354944</c:v>
                </c:pt>
                <c:pt idx="4">
                  <c:v>2019.737015640905</c:v>
                </c:pt>
                <c:pt idx="5">
                  <c:v>2007.3958590465866</c:v>
                </c:pt>
                <c:pt idx="6">
                  <c:v>1991.995160931735</c:v>
                </c:pt>
                <c:pt idx="7">
                  <c:v>1987.8931274193174</c:v>
                </c:pt>
                <c:pt idx="8">
                  <c:v>1977.6469001531818</c:v>
                </c:pt>
                <c:pt idx="9">
                  <c:v>1959.235490771002</c:v>
                </c:pt>
                <c:pt idx="10">
                  <c:v>1948.004136762363</c:v>
                </c:pt>
                <c:pt idx="11">
                  <c:v>1951.0657270975285</c:v>
                </c:pt>
                <c:pt idx="12">
                  <c:v>1936.7879529954623</c:v>
                </c:pt>
                <c:pt idx="13">
                  <c:v>1919.4835947158747</c:v>
                </c:pt>
                <c:pt idx="14">
                  <c:v>1911.3528280112494</c:v>
                </c:pt>
                <c:pt idx="15">
                  <c:v>1893.0876588933493</c:v>
                </c:pt>
                <c:pt idx="16">
                  <c:v>1872.8400350608892</c:v>
                </c:pt>
                <c:pt idx="17">
                  <c:v>1856.6774074640841</c:v>
                </c:pt>
                <c:pt idx="18">
                  <c:v>1844.5760480330002</c:v>
                </c:pt>
                <c:pt idx="19">
                  <c:v>1832.4922982697055</c:v>
                </c:pt>
                <c:pt idx="20">
                  <c:v>1816.4079363148921</c:v>
                </c:pt>
                <c:pt idx="21">
                  <c:v>1811.3879556447757</c:v>
                </c:pt>
                <c:pt idx="22">
                  <c:v>1795.34438049068</c:v>
                </c:pt>
                <c:pt idx="23">
                  <c:v>1779.331742420696</c:v>
                </c:pt>
                <c:pt idx="24">
                  <c:v>1770.3381841765142</c:v>
                </c:pt>
                <c:pt idx="25">
                  <c:v>1756.3675366136351</c:v>
                </c:pt>
                <c:pt idx="26">
                  <c:v>1738.4397434462537</c:v>
                </c:pt>
                <c:pt idx="27">
                  <c:v>1714.5960688367873</c:v>
                </c:pt>
                <c:pt idx="28">
                  <c:v>1699.7284643232254</c:v>
                </c:pt>
                <c:pt idx="29">
                  <c:v>1676.9830462560274</c:v>
                </c:pt>
                <c:pt idx="30">
                  <c:v>1664.1544458797684</c:v>
                </c:pt>
                <c:pt idx="31">
                  <c:v>1662.1825729193254</c:v>
                </c:pt>
                <c:pt idx="32">
                  <c:v>1651.3456335730252</c:v>
                </c:pt>
                <c:pt idx="33">
                  <c:v>1638.5565483837538</c:v>
                </c:pt>
                <c:pt idx="34">
                  <c:v>1620.8810385768336</c:v>
                </c:pt>
                <c:pt idx="35">
                  <c:v>1605.2009973384438</c:v>
                </c:pt>
                <c:pt idx="36">
                  <c:v>1586.619322615734</c:v>
                </c:pt>
                <c:pt idx="37">
                  <c:v>1568.0791351153612</c:v>
                </c:pt>
                <c:pt idx="38">
                  <c:v>1563.2070105831474</c:v>
                </c:pt>
                <c:pt idx="39">
                  <c:v>1551.5255615424594</c:v>
                </c:pt>
                <c:pt idx="40">
                  <c:v>1527.241860452711</c:v>
                </c:pt>
                <c:pt idx="41">
                  <c:v>1512.70565365985</c:v>
                </c:pt>
                <c:pt idx="42">
                  <c:v>1502.0619177041885</c:v>
                </c:pt>
                <c:pt idx="43">
                  <c:v>1485.6392953684635</c:v>
                </c:pt>
                <c:pt idx="44">
                  <c:v>1464.4345887437325</c:v>
                </c:pt>
                <c:pt idx="45">
                  <c:v>1446.1649075627533</c:v>
                </c:pt>
                <c:pt idx="46">
                  <c:v>1422.1869303922601</c:v>
                </c:pt>
                <c:pt idx="47">
                  <c:v>1405.9213646569929</c:v>
                </c:pt>
                <c:pt idx="48">
                  <c:v>1392.5500745935772</c:v>
                </c:pt>
                <c:pt idx="49">
                  <c:v>1379.2002808029094</c:v>
                </c:pt>
                <c:pt idx="50">
                  <c:v>1370.6295897419434</c:v>
                </c:pt>
                <c:pt idx="51">
                  <c:v>1354.4646024063136</c:v>
                </c:pt>
                <c:pt idx="52">
                  <c:v>1344.0216480875795</c:v>
                </c:pt>
                <c:pt idx="53">
                  <c:v>1331.6968826886316</c:v>
                </c:pt>
                <c:pt idx="54">
                  <c:v>1322.2287258524193</c:v>
                </c:pt>
                <c:pt idx="55">
                  <c:v>1302.3806668222392</c:v>
                </c:pt>
                <c:pt idx="56">
                  <c:v>1280.6966115895234</c:v>
                </c:pt>
                <c:pt idx="57">
                  <c:v>1274.1083398587862</c:v>
                </c:pt>
                <c:pt idx="58">
                  <c:v>1267.5252910532163</c:v>
                </c:pt>
                <c:pt idx="59">
                  <c:v>1252.4978906175972</c:v>
                </c:pt>
                <c:pt idx="60">
                  <c:v>1237.4976356804145</c:v>
                </c:pt>
                <c:pt idx="61">
                  <c:v>1233.7518019465995</c:v>
                </c:pt>
                <c:pt idx="62">
                  <c:v>1224.394603431015</c:v>
                </c:pt>
                <c:pt idx="63">
                  <c:v>1217.8508325215073</c:v>
                </c:pt>
                <c:pt idx="64">
                  <c:v>1215.047937084731</c:v>
                </c:pt>
                <c:pt idx="65">
                  <c:v>1209.4449828628951</c:v>
                </c:pt>
                <c:pt idx="66">
                  <c:v>1188.9331011740303</c:v>
                </c:pt>
                <c:pt idx="67">
                  <c:v>1177.7661209331882</c:v>
                </c:pt>
                <c:pt idx="68">
                  <c:v>1162.9001355865892</c:v>
                </c:pt>
                <c:pt idx="69">
                  <c:v>1162.9001355865892</c:v>
                </c:pt>
                <c:pt idx="70">
                  <c:v>1151.768085696368</c:v>
                </c:pt>
                <c:pt idx="71">
                  <c:v>1134.172803592299</c:v>
                </c:pt>
                <c:pt idx="72">
                  <c:v>1125.8511912146432</c:v>
                </c:pt>
                <c:pt idx="73">
                  <c:v>1113.8457878361407</c:v>
                </c:pt>
                <c:pt idx="74">
                  <c:v>1103.7009087889382</c:v>
                </c:pt>
                <c:pt idx="75">
                  <c:v>1093.568408547628</c:v>
                </c:pt>
                <c:pt idx="76">
                  <c:v>1084.3677612394597</c:v>
                </c:pt>
                <c:pt idx="77">
                  <c:v>1070.585876158648</c:v>
                </c:pt>
                <c:pt idx="78">
                  <c:v>1060.493677997646</c:v>
                </c:pt>
                <c:pt idx="79">
                  <c:v>1038.5168188765342</c:v>
                </c:pt>
                <c:pt idx="80">
                  <c:v>1028.4634971088549</c:v>
                </c:pt>
                <c:pt idx="81">
                  <c:v>1023.897825845046</c:v>
                </c:pt>
                <c:pt idx="82">
                  <c:v>1010.2158545186021</c:v>
                </c:pt>
                <c:pt idx="83">
                  <c:v>972.0258308280127</c:v>
                </c:pt>
                <c:pt idx="84">
                  <c:v>958.4289900799176</c:v>
                </c:pt>
                <c:pt idx="85">
                  <c:v>941.2382239552121</c:v>
                </c:pt>
                <c:pt idx="86">
                  <c:v>931.3019170236946</c:v>
                </c:pt>
                <c:pt idx="87">
                  <c:v>924.9849974302283</c:v>
                </c:pt>
                <c:pt idx="88">
                  <c:v>912.3655560705452</c:v>
                </c:pt>
                <c:pt idx="89">
                  <c:v>906.0630197322605</c:v>
                </c:pt>
                <c:pt idx="90">
                  <c:v>901.5641349382347</c:v>
                </c:pt>
                <c:pt idx="91">
                  <c:v>878.2091440256579</c:v>
                </c:pt>
                <c:pt idx="92">
                  <c:v>859.3933331707335</c:v>
                </c:pt>
                <c:pt idx="93">
                  <c:v>840.6200604381829</c:v>
                </c:pt>
                <c:pt idx="94">
                  <c:v>821.889133924399</c:v>
                </c:pt>
                <c:pt idx="95">
                  <c:v>814.7646417263977</c:v>
                </c:pt>
                <c:pt idx="96">
                  <c:v>804.0893513823146</c:v>
                </c:pt>
                <c:pt idx="97">
                  <c:v>788.9894773626763</c:v>
                </c:pt>
                <c:pt idx="98">
                  <c:v>773.917011066739</c:v>
                </c:pt>
                <c:pt idx="99">
                  <c:v>757.9876922130838</c:v>
                </c:pt>
                <c:pt idx="100">
                  <c:v>738.5599306040767</c:v>
                </c:pt>
                <c:pt idx="101">
                  <c:v>727.9820963360651</c:v>
                </c:pt>
                <c:pt idx="102">
                  <c:v>722.6982278064563</c:v>
                </c:pt>
                <c:pt idx="103">
                  <c:v>709.5032472676237</c:v>
                </c:pt>
                <c:pt idx="104">
                  <c:v>701.5963113082216</c:v>
                </c:pt>
                <c:pt idx="105">
                  <c:v>697.2068201594843</c:v>
                </c:pt>
                <c:pt idx="106">
                  <c:v>674.418794409444</c:v>
                </c:pt>
                <c:pt idx="107">
                  <c:v>650.8203102725836</c:v>
                </c:pt>
                <c:pt idx="108">
                  <c:v>641.2253066218236</c:v>
                </c:pt>
                <c:pt idx="109">
                  <c:v>628.1590522522556</c:v>
                </c:pt>
                <c:pt idx="110">
                  <c:v>614.2443384739574</c:v>
                </c:pt>
                <c:pt idx="111">
                  <c:v>605.5594679226388</c:v>
                </c:pt>
                <c:pt idx="112">
                  <c:v>595.149598975054</c:v>
                </c:pt>
                <c:pt idx="113">
                  <c:v>573.5041953272921</c:v>
                </c:pt>
                <c:pt idx="114">
                  <c:v>567.4535793975174</c:v>
                </c:pt>
                <c:pt idx="115">
                  <c:v>572.639551653421</c:v>
                </c:pt>
                <c:pt idx="116">
                  <c:v>575.2337528133419</c:v>
                </c:pt>
                <c:pt idx="117">
                  <c:v>566.5895654779579</c:v>
                </c:pt>
                <c:pt idx="118">
                  <c:v>551.9150667761546</c:v>
                </c:pt>
                <c:pt idx="119">
                  <c:v>544.1567003668197</c:v>
                </c:pt>
                <c:pt idx="120">
                  <c:v>530.3819214651112</c:v>
                </c:pt>
                <c:pt idx="121">
                  <c:v>523.5030912649686</c:v>
                </c:pt>
                <c:pt idx="122">
                  <c:v>514.0539943519814</c:v>
                </c:pt>
                <c:pt idx="123">
                  <c:v>486.6266910327612</c:v>
                </c:pt>
                <c:pt idx="124">
                  <c:v>492.6186775624823</c:v>
                </c:pt>
                <c:pt idx="125">
                  <c:v>471.2385501686066</c:v>
                </c:pt>
                <c:pt idx="126">
                  <c:v>448.2096744879298</c:v>
                </c:pt>
                <c:pt idx="127">
                  <c:v>432.89249471703494</c:v>
                </c:pt>
                <c:pt idx="128">
                  <c:v>389.6466250409335</c:v>
                </c:pt>
                <c:pt idx="129">
                  <c:v>362.6265040006644</c:v>
                </c:pt>
                <c:pt idx="130">
                  <c:v>353.3586061350422</c:v>
                </c:pt>
                <c:pt idx="131">
                  <c:v>347.466233982969</c:v>
                </c:pt>
                <c:pt idx="132">
                  <c:v>325.6168138365899</c:v>
                </c:pt>
                <c:pt idx="133">
                  <c:v>331.49369683310175</c:v>
                </c:pt>
                <c:pt idx="134">
                  <c:v>313.87551073031807</c:v>
                </c:pt>
                <c:pt idx="135">
                  <c:v>312.1995361203138</c:v>
                </c:pt>
                <c:pt idx="136">
                  <c:v>312.1995361203138</c:v>
                </c:pt>
                <c:pt idx="137">
                  <c:v>316.3901070527157</c:v>
                </c:pt>
                <c:pt idx="138">
                  <c:v>313.87551073031807</c:v>
                </c:pt>
                <c:pt idx="139">
                  <c:v>293.78610605601926</c:v>
                </c:pt>
                <c:pt idx="140">
                  <c:v>266.24229251681925</c:v>
                </c:pt>
                <c:pt idx="141">
                  <c:v>227.17027912846203</c:v>
                </c:pt>
                <c:pt idx="142">
                  <c:v>188.2812479696735</c:v>
                </c:pt>
                <c:pt idx="143">
                  <c:v>142.1819090790051</c:v>
                </c:pt>
                <c:pt idx="144">
                  <c:v>96.33707815691827</c:v>
                </c:pt>
                <c:pt idx="145">
                  <c:v>51.555931924961975</c:v>
                </c:pt>
                <c:pt idx="146">
                  <c:v>18.33003331395401</c:v>
                </c:pt>
                <c:pt idx="147">
                  <c:v>13.478838652690946</c:v>
                </c:pt>
              </c:numCache>
            </c:numRef>
          </c:yVal>
          <c:smooth val="0"/>
        </c:ser>
        <c:axId val="31658478"/>
        <c:axId val="16490847"/>
      </c:scatterChart>
      <c:valAx>
        <c:axId val="31658478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6490847"/>
        <c:crosses val="autoZero"/>
        <c:crossBetween val="midCat"/>
        <c:dispUnits/>
      </c:valAx>
      <c:valAx>
        <c:axId val="16490847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58478"/>
        <c:crossesAt val="-3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W29 Profile 1731-1756 UT 01/08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W29_Bap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Data!$R$989:$R$1136</c:f>
              <c:numCache>
                <c:ptCount val="148"/>
                <c:pt idx="5">
                  <c:v>-1.53E-06</c:v>
                </c:pt>
                <c:pt idx="11">
                  <c:v>2.67E-06</c:v>
                </c:pt>
                <c:pt idx="17">
                  <c:v>-8.29E-07</c:v>
                </c:pt>
                <c:pt idx="35">
                  <c:v>0</c:v>
                </c:pt>
                <c:pt idx="41">
                  <c:v>4.05E-06</c:v>
                </c:pt>
                <c:pt idx="53">
                  <c:v>1.69E-05</c:v>
                </c:pt>
                <c:pt idx="59">
                  <c:v>3.69E-05</c:v>
                </c:pt>
                <c:pt idx="65">
                  <c:v>-4.36E-07</c:v>
                </c:pt>
                <c:pt idx="71">
                  <c:v>3.38E-06</c:v>
                </c:pt>
                <c:pt idx="77">
                  <c:v>1.16E-05</c:v>
                </c:pt>
                <c:pt idx="83">
                  <c:v>1.26E-05</c:v>
                </c:pt>
                <c:pt idx="89">
                  <c:v>8.85E-06</c:v>
                </c:pt>
                <c:pt idx="95">
                  <c:v>1.04E-05</c:v>
                </c:pt>
                <c:pt idx="101">
                  <c:v>8.49E-06</c:v>
                </c:pt>
                <c:pt idx="107">
                  <c:v>1.1E-05</c:v>
                </c:pt>
                <c:pt idx="113">
                  <c:v>1.25E-05</c:v>
                </c:pt>
                <c:pt idx="119">
                  <c:v>1.29E-05</c:v>
                </c:pt>
                <c:pt idx="125">
                  <c:v>1.19E-05</c:v>
                </c:pt>
                <c:pt idx="131">
                  <c:v>1.35E-05</c:v>
                </c:pt>
                <c:pt idx="137">
                  <c:v>9.79E-06</c:v>
                </c:pt>
                <c:pt idx="143">
                  <c:v>1.17E-05</c:v>
                </c:pt>
              </c:numCache>
            </c:numRef>
          </c:xVal>
          <c:yVal>
            <c:numRef>
              <c:f>Data!$Z$989:$Z$1136</c:f>
              <c:numCache>
                <c:ptCount val="148"/>
                <c:pt idx="0">
                  <c:v>2058.9387869751718</c:v>
                </c:pt>
                <c:pt idx="1">
                  <c:v>2055.83717286075</c:v>
                </c:pt>
                <c:pt idx="2">
                  <c:v>2057.904786877706</c:v>
                </c:pt>
                <c:pt idx="3">
                  <c:v>2047.5718611354944</c:v>
                </c:pt>
                <c:pt idx="4">
                  <c:v>2019.737015640905</c:v>
                </c:pt>
                <c:pt idx="5">
                  <c:v>2007.3958590465866</c:v>
                </c:pt>
                <c:pt idx="6">
                  <c:v>1991.995160931735</c:v>
                </c:pt>
                <c:pt idx="7">
                  <c:v>1987.8931274193174</c:v>
                </c:pt>
                <c:pt idx="8">
                  <c:v>1977.6469001531818</c:v>
                </c:pt>
                <c:pt idx="9">
                  <c:v>1959.235490771002</c:v>
                </c:pt>
                <c:pt idx="10">
                  <c:v>1948.004136762363</c:v>
                </c:pt>
                <c:pt idx="11">
                  <c:v>1951.0657270975285</c:v>
                </c:pt>
                <c:pt idx="12">
                  <c:v>1936.7879529954623</c:v>
                </c:pt>
                <c:pt idx="13">
                  <c:v>1919.4835947158747</c:v>
                </c:pt>
                <c:pt idx="14">
                  <c:v>1911.3528280112494</c:v>
                </c:pt>
                <c:pt idx="15">
                  <c:v>1893.0876588933493</c:v>
                </c:pt>
                <c:pt idx="16">
                  <c:v>1872.8400350608892</c:v>
                </c:pt>
                <c:pt idx="17">
                  <c:v>1856.6774074640841</c:v>
                </c:pt>
                <c:pt idx="18">
                  <c:v>1844.5760480330002</c:v>
                </c:pt>
                <c:pt idx="19">
                  <c:v>1832.4922982697055</c:v>
                </c:pt>
                <c:pt idx="20">
                  <c:v>1816.4079363148921</c:v>
                </c:pt>
                <c:pt idx="21">
                  <c:v>1811.3879556447757</c:v>
                </c:pt>
                <c:pt idx="22">
                  <c:v>1795.34438049068</c:v>
                </c:pt>
                <c:pt idx="23">
                  <c:v>1779.331742420696</c:v>
                </c:pt>
                <c:pt idx="24">
                  <c:v>1770.3381841765142</c:v>
                </c:pt>
                <c:pt idx="25">
                  <c:v>1756.3675366136351</c:v>
                </c:pt>
                <c:pt idx="26">
                  <c:v>1738.4397434462537</c:v>
                </c:pt>
                <c:pt idx="27">
                  <c:v>1714.5960688367873</c:v>
                </c:pt>
                <c:pt idx="28">
                  <c:v>1699.7284643232254</c:v>
                </c:pt>
                <c:pt idx="29">
                  <c:v>1676.9830462560274</c:v>
                </c:pt>
                <c:pt idx="30">
                  <c:v>1664.1544458797684</c:v>
                </c:pt>
                <c:pt idx="31">
                  <c:v>1662.1825729193254</c:v>
                </c:pt>
                <c:pt idx="32">
                  <c:v>1651.3456335730252</c:v>
                </c:pt>
                <c:pt idx="33">
                  <c:v>1638.5565483837538</c:v>
                </c:pt>
                <c:pt idx="34">
                  <c:v>1620.8810385768336</c:v>
                </c:pt>
                <c:pt idx="35">
                  <c:v>1605.2009973384438</c:v>
                </c:pt>
                <c:pt idx="36">
                  <c:v>1586.619322615734</c:v>
                </c:pt>
                <c:pt idx="37">
                  <c:v>1568.0791351153612</c:v>
                </c:pt>
                <c:pt idx="38">
                  <c:v>1563.2070105831474</c:v>
                </c:pt>
                <c:pt idx="39">
                  <c:v>1551.5255615424594</c:v>
                </c:pt>
                <c:pt idx="40">
                  <c:v>1527.241860452711</c:v>
                </c:pt>
                <c:pt idx="41">
                  <c:v>1512.70565365985</c:v>
                </c:pt>
                <c:pt idx="42">
                  <c:v>1502.0619177041885</c:v>
                </c:pt>
                <c:pt idx="43">
                  <c:v>1485.6392953684635</c:v>
                </c:pt>
                <c:pt idx="44">
                  <c:v>1464.4345887437325</c:v>
                </c:pt>
                <c:pt idx="45">
                  <c:v>1446.1649075627533</c:v>
                </c:pt>
                <c:pt idx="46">
                  <c:v>1422.1869303922601</c:v>
                </c:pt>
                <c:pt idx="47">
                  <c:v>1405.9213646569929</c:v>
                </c:pt>
                <c:pt idx="48">
                  <c:v>1392.5500745935772</c:v>
                </c:pt>
                <c:pt idx="49">
                  <c:v>1379.2002808029094</c:v>
                </c:pt>
                <c:pt idx="50">
                  <c:v>1370.6295897419434</c:v>
                </c:pt>
                <c:pt idx="51">
                  <c:v>1354.4646024063136</c:v>
                </c:pt>
                <c:pt idx="52">
                  <c:v>1344.0216480875795</c:v>
                </c:pt>
                <c:pt idx="53">
                  <c:v>1331.6968826886316</c:v>
                </c:pt>
                <c:pt idx="54">
                  <c:v>1322.2287258524193</c:v>
                </c:pt>
                <c:pt idx="55">
                  <c:v>1302.3806668222392</c:v>
                </c:pt>
                <c:pt idx="56">
                  <c:v>1280.6966115895234</c:v>
                </c:pt>
                <c:pt idx="57">
                  <c:v>1274.1083398587862</c:v>
                </c:pt>
                <c:pt idx="58">
                  <c:v>1267.5252910532163</c:v>
                </c:pt>
                <c:pt idx="59">
                  <c:v>1252.4978906175972</c:v>
                </c:pt>
                <c:pt idx="60">
                  <c:v>1237.4976356804145</c:v>
                </c:pt>
                <c:pt idx="61">
                  <c:v>1233.7518019465995</c:v>
                </c:pt>
                <c:pt idx="62">
                  <c:v>1224.394603431015</c:v>
                </c:pt>
                <c:pt idx="63">
                  <c:v>1217.8508325215073</c:v>
                </c:pt>
                <c:pt idx="64">
                  <c:v>1215.047937084731</c:v>
                </c:pt>
                <c:pt idx="65">
                  <c:v>1209.4449828628951</c:v>
                </c:pt>
                <c:pt idx="66">
                  <c:v>1188.9331011740303</c:v>
                </c:pt>
                <c:pt idx="67">
                  <c:v>1177.7661209331882</c:v>
                </c:pt>
                <c:pt idx="68">
                  <c:v>1162.9001355865892</c:v>
                </c:pt>
                <c:pt idx="69">
                  <c:v>1162.9001355865892</c:v>
                </c:pt>
                <c:pt idx="70">
                  <c:v>1151.768085696368</c:v>
                </c:pt>
                <c:pt idx="71">
                  <c:v>1134.172803592299</c:v>
                </c:pt>
                <c:pt idx="72">
                  <c:v>1125.8511912146432</c:v>
                </c:pt>
                <c:pt idx="73">
                  <c:v>1113.8457878361407</c:v>
                </c:pt>
                <c:pt idx="74">
                  <c:v>1103.7009087889382</c:v>
                </c:pt>
                <c:pt idx="75">
                  <c:v>1093.568408547628</c:v>
                </c:pt>
                <c:pt idx="76">
                  <c:v>1084.3677612394597</c:v>
                </c:pt>
                <c:pt idx="77">
                  <c:v>1070.585876158648</c:v>
                </c:pt>
                <c:pt idx="78">
                  <c:v>1060.493677997646</c:v>
                </c:pt>
                <c:pt idx="79">
                  <c:v>1038.5168188765342</c:v>
                </c:pt>
                <c:pt idx="80">
                  <c:v>1028.4634971088549</c:v>
                </c:pt>
                <c:pt idx="81">
                  <c:v>1023.897825845046</c:v>
                </c:pt>
                <c:pt idx="82">
                  <c:v>1010.2158545186021</c:v>
                </c:pt>
                <c:pt idx="83">
                  <c:v>972.0258308280127</c:v>
                </c:pt>
                <c:pt idx="84">
                  <c:v>958.4289900799176</c:v>
                </c:pt>
                <c:pt idx="85">
                  <c:v>941.2382239552121</c:v>
                </c:pt>
                <c:pt idx="86">
                  <c:v>931.3019170236946</c:v>
                </c:pt>
                <c:pt idx="87">
                  <c:v>924.9849974302283</c:v>
                </c:pt>
                <c:pt idx="88">
                  <c:v>912.3655560705452</c:v>
                </c:pt>
                <c:pt idx="89">
                  <c:v>906.0630197322605</c:v>
                </c:pt>
                <c:pt idx="90">
                  <c:v>901.5641349382347</c:v>
                </c:pt>
                <c:pt idx="91">
                  <c:v>878.2091440256579</c:v>
                </c:pt>
                <c:pt idx="92">
                  <c:v>859.3933331707335</c:v>
                </c:pt>
                <c:pt idx="93">
                  <c:v>840.6200604381829</c:v>
                </c:pt>
                <c:pt idx="94">
                  <c:v>821.889133924399</c:v>
                </c:pt>
                <c:pt idx="95">
                  <c:v>814.7646417263977</c:v>
                </c:pt>
                <c:pt idx="96">
                  <c:v>804.0893513823146</c:v>
                </c:pt>
                <c:pt idx="97">
                  <c:v>788.9894773626763</c:v>
                </c:pt>
                <c:pt idx="98">
                  <c:v>773.917011066739</c:v>
                </c:pt>
                <c:pt idx="99">
                  <c:v>757.9876922130838</c:v>
                </c:pt>
                <c:pt idx="100">
                  <c:v>738.5599306040767</c:v>
                </c:pt>
                <c:pt idx="101">
                  <c:v>727.9820963360651</c:v>
                </c:pt>
                <c:pt idx="102">
                  <c:v>722.6982278064563</c:v>
                </c:pt>
                <c:pt idx="103">
                  <c:v>709.5032472676237</c:v>
                </c:pt>
                <c:pt idx="104">
                  <c:v>701.5963113082216</c:v>
                </c:pt>
                <c:pt idx="105">
                  <c:v>697.2068201594843</c:v>
                </c:pt>
                <c:pt idx="106">
                  <c:v>674.418794409444</c:v>
                </c:pt>
                <c:pt idx="107">
                  <c:v>650.8203102725836</c:v>
                </c:pt>
                <c:pt idx="108">
                  <c:v>641.2253066218236</c:v>
                </c:pt>
                <c:pt idx="109">
                  <c:v>628.1590522522556</c:v>
                </c:pt>
                <c:pt idx="110">
                  <c:v>614.2443384739574</c:v>
                </c:pt>
                <c:pt idx="111">
                  <c:v>605.5594679226388</c:v>
                </c:pt>
                <c:pt idx="112">
                  <c:v>595.149598975054</c:v>
                </c:pt>
                <c:pt idx="113">
                  <c:v>573.5041953272921</c:v>
                </c:pt>
                <c:pt idx="114">
                  <c:v>567.4535793975174</c:v>
                </c:pt>
                <c:pt idx="115">
                  <c:v>572.639551653421</c:v>
                </c:pt>
                <c:pt idx="116">
                  <c:v>575.2337528133419</c:v>
                </c:pt>
                <c:pt idx="117">
                  <c:v>566.5895654779579</c:v>
                </c:pt>
                <c:pt idx="118">
                  <c:v>551.9150667761546</c:v>
                </c:pt>
                <c:pt idx="119">
                  <c:v>544.1567003668197</c:v>
                </c:pt>
                <c:pt idx="120">
                  <c:v>530.3819214651112</c:v>
                </c:pt>
                <c:pt idx="121">
                  <c:v>523.5030912649686</c:v>
                </c:pt>
                <c:pt idx="122">
                  <c:v>514.0539943519814</c:v>
                </c:pt>
                <c:pt idx="123">
                  <c:v>486.6266910327612</c:v>
                </c:pt>
                <c:pt idx="124">
                  <c:v>492.6186775624823</c:v>
                </c:pt>
                <c:pt idx="125">
                  <c:v>471.2385501686066</c:v>
                </c:pt>
                <c:pt idx="126">
                  <c:v>448.2096744879298</c:v>
                </c:pt>
                <c:pt idx="127">
                  <c:v>432.89249471703494</c:v>
                </c:pt>
                <c:pt idx="128">
                  <c:v>389.6466250409335</c:v>
                </c:pt>
                <c:pt idx="129">
                  <c:v>362.6265040006644</c:v>
                </c:pt>
                <c:pt idx="130">
                  <c:v>353.3586061350422</c:v>
                </c:pt>
                <c:pt idx="131">
                  <c:v>347.466233982969</c:v>
                </c:pt>
                <c:pt idx="132">
                  <c:v>325.6168138365899</c:v>
                </c:pt>
                <c:pt idx="133">
                  <c:v>331.49369683310175</c:v>
                </c:pt>
                <c:pt idx="134">
                  <c:v>313.87551073031807</c:v>
                </c:pt>
                <c:pt idx="135">
                  <c:v>312.1995361203138</c:v>
                </c:pt>
                <c:pt idx="136">
                  <c:v>312.1995361203138</c:v>
                </c:pt>
                <c:pt idx="137">
                  <c:v>316.3901070527157</c:v>
                </c:pt>
                <c:pt idx="138">
                  <c:v>313.87551073031807</c:v>
                </c:pt>
                <c:pt idx="139">
                  <c:v>293.78610605601926</c:v>
                </c:pt>
                <c:pt idx="140">
                  <c:v>266.24229251681925</c:v>
                </c:pt>
                <c:pt idx="141">
                  <c:v>227.17027912846203</c:v>
                </c:pt>
                <c:pt idx="142">
                  <c:v>188.2812479696735</c:v>
                </c:pt>
                <c:pt idx="143">
                  <c:v>142.1819090790051</c:v>
                </c:pt>
                <c:pt idx="144">
                  <c:v>96.33707815691827</c:v>
                </c:pt>
                <c:pt idx="145">
                  <c:v>51.555931924961975</c:v>
                </c:pt>
                <c:pt idx="146">
                  <c:v>18.33003331395401</c:v>
                </c:pt>
                <c:pt idx="147">
                  <c:v>13.478838652690946</c:v>
                </c:pt>
              </c:numCache>
            </c:numRef>
          </c:yVal>
          <c:smooth val="0"/>
        </c:ser>
        <c:axId val="14199896"/>
        <c:axId val="60690201"/>
      </c:scatterChart>
      <c:valAx>
        <c:axId val="14199896"/>
        <c:scaling>
          <c:orientation val="minMax"/>
          <c:max val="6E-0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60690201"/>
        <c:crosses val="autoZero"/>
        <c:crossBetween val="midCat"/>
        <c:dispUnits/>
      </c:valAx>
      <c:valAx>
        <c:axId val="60690201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199896"/>
        <c:crossesAt val="-3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2000 - MARCH-Atlantic: RF-02 01/08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Data!$S$1:$S$6</c:f>
              <c:strCache>
                <c:ptCount val="1"/>
                <c:pt idx="0">
                  <c:v>RAMMPP: University of Maryland Research Aircraft Flights RF-02 2000 MARCH-Atlantic Study Latest Revision: 01/12/2002 Bruce Doddridge; Principal Investigator: 301-405-7628(P); 301-314-9482(F); bruce@atmos.umd.edu Data are PRELIMINARY and not to be used or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Data!$S$7:$S$1187</c:f>
              <c:numCache>
                <c:ptCount val="1181"/>
                <c:pt idx="0">
                  <c:v>0</c:v>
                </c:pt>
                <c:pt idx="1">
                  <c:v>0</c:v>
                </c:pt>
                <c:pt idx="42">
                  <c:v>1.914</c:v>
                </c:pt>
                <c:pt idx="43">
                  <c:v>2.131</c:v>
                </c:pt>
                <c:pt idx="44">
                  <c:v>1.914</c:v>
                </c:pt>
                <c:pt idx="45">
                  <c:v>1.994</c:v>
                </c:pt>
                <c:pt idx="46">
                  <c:v>2.011</c:v>
                </c:pt>
                <c:pt idx="47">
                  <c:v>2.061</c:v>
                </c:pt>
                <c:pt idx="48">
                  <c:v>1.954</c:v>
                </c:pt>
                <c:pt idx="49">
                  <c:v>2.041</c:v>
                </c:pt>
                <c:pt idx="50">
                  <c:v>2.026</c:v>
                </c:pt>
                <c:pt idx="51">
                  <c:v>1.954</c:v>
                </c:pt>
                <c:pt idx="52">
                  <c:v>2.174</c:v>
                </c:pt>
                <c:pt idx="53">
                  <c:v>1.954</c:v>
                </c:pt>
                <c:pt idx="54">
                  <c:v>2.262</c:v>
                </c:pt>
                <c:pt idx="55">
                  <c:v>1.984</c:v>
                </c:pt>
                <c:pt idx="56">
                  <c:v>2.11</c:v>
                </c:pt>
                <c:pt idx="57">
                  <c:v>2.12</c:v>
                </c:pt>
                <c:pt idx="58">
                  <c:v>2.15</c:v>
                </c:pt>
                <c:pt idx="59">
                  <c:v>2.03</c:v>
                </c:pt>
                <c:pt idx="60">
                  <c:v>2.21</c:v>
                </c:pt>
                <c:pt idx="61">
                  <c:v>2.181</c:v>
                </c:pt>
                <c:pt idx="62">
                  <c:v>2.064</c:v>
                </c:pt>
                <c:pt idx="63">
                  <c:v>1.974</c:v>
                </c:pt>
                <c:pt idx="64">
                  <c:v>1.994</c:v>
                </c:pt>
                <c:pt idx="65">
                  <c:v>2.05</c:v>
                </c:pt>
                <c:pt idx="66">
                  <c:v>2.011</c:v>
                </c:pt>
                <c:pt idx="67">
                  <c:v>1.965</c:v>
                </c:pt>
                <c:pt idx="68">
                  <c:v>2.021</c:v>
                </c:pt>
                <c:pt idx="69">
                  <c:v>2.11</c:v>
                </c:pt>
                <c:pt idx="70">
                  <c:v>1.874</c:v>
                </c:pt>
                <c:pt idx="71">
                  <c:v>2.121</c:v>
                </c:pt>
                <c:pt idx="72">
                  <c:v>1.993</c:v>
                </c:pt>
                <c:pt idx="73">
                  <c:v>2.051</c:v>
                </c:pt>
                <c:pt idx="74">
                  <c:v>1.894</c:v>
                </c:pt>
                <c:pt idx="75">
                  <c:v>1.914</c:v>
                </c:pt>
                <c:pt idx="76">
                  <c:v>1.984</c:v>
                </c:pt>
                <c:pt idx="77">
                  <c:v>1.841</c:v>
                </c:pt>
                <c:pt idx="78">
                  <c:v>1.954</c:v>
                </c:pt>
                <c:pt idx="79">
                  <c:v>1.886</c:v>
                </c:pt>
                <c:pt idx="80">
                  <c:v>2.01</c:v>
                </c:pt>
                <c:pt idx="81">
                  <c:v>1.805</c:v>
                </c:pt>
                <c:pt idx="82">
                  <c:v>1.806</c:v>
                </c:pt>
                <c:pt idx="83">
                  <c:v>1.833</c:v>
                </c:pt>
                <c:pt idx="84">
                  <c:v>1.864</c:v>
                </c:pt>
                <c:pt idx="85">
                  <c:v>1.864</c:v>
                </c:pt>
                <c:pt idx="86">
                  <c:v>2.009</c:v>
                </c:pt>
                <c:pt idx="87">
                  <c:v>2.001</c:v>
                </c:pt>
                <c:pt idx="88">
                  <c:v>2.11</c:v>
                </c:pt>
                <c:pt idx="89">
                  <c:v>2.121</c:v>
                </c:pt>
                <c:pt idx="90">
                  <c:v>2.109</c:v>
                </c:pt>
                <c:pt idx="91">
                  <c:v>2.14</c:v>
                </c:pt>
                <c:pt idx="92">
                  <c:v>2.109</c:v>
                </c:pt>
                <c:pt idx="93">
                  <c:v>2.031</c:v>
                </c:pt>
                <c:pt idx="94">
                  <c:v>1.974</c:v>
                </c:pt>
                <c:pt idx="95">
                  <c:v>2.059</c:v>
                </c:pt>
                <c:pt idx="96">
                  <c:v>2.069</c:v>
                </c:pt>
                <c:pt idx="97">
                  <c:v>2.16</c:v>
                </c:pt>
                <c:pt idx="98">
                  <c:v>2.011</c:v>
                </c:pt>
                <c:pt idx="99">
                  <c:v>1.753</c:v>
                </c:pt>
                <c:pt idx="100">
                  <c:v>2.1</c:v>
                </c:pt>
                <c:pt idx="101">
                  <c:v>1.934</c:v>
                </c:pt>
                <c:pt idx="102">
                  <c:v>2.02</c:v>
                </c:pt>
                <c:pt idx="103">
                  <c:v>1.904</c:v>
                </c:pt>
                <c:pt idx="104">
                  <c:v>1.854</c:v>
                </c:pt>
                <c:pt idx="105">
                  <c:v>1.934</c:v>
                </c:pt>
                <c:pt idx="106">
                  <c:v>1.999</c:v>
                </c:pt>
                <c:pt idx="107">
                  <c:v>1.816</c:v>
                </c:pt>
                <c:pt idx="108">
                  <c:v>1.802</c:v>
                </c:pt>
                <c:pt idx="109">
                  <c:v>1.833</c:v>
                </c:pt>
                <c:pt idx="110">
                  <c:v>1.864</c:v>
                </c:pt>
                <c:pt idx="111">
                  <c:v>1.983</c:v>
                </c:pt>
                <c:pt idx="112">
                  <c:v>1.864</c:v>
                </c:pt>
                <c:pt idx="113">
                  <c:v>2.051</c:v>
                </c:pt>
                <c:pt idx="114">
                  <c:v>2.099</c:v>
                </c:pt>
                <c:pt idx="115">
                  <c:v>2.404</c:v>
                </c:pt>
                <c:pt idx="116">
                  <c:v>3.314</c:v>
                </c:pt>
                <c:pt idx="117">
                  <c:v>4.468</c:v>
                </c:pt>
                <c:pt idx="118">
                  <c:v>5.165</c:v>
                </c:pt>
                <c:pt idx="119">
                  <c:v>5.448</c:v>
                </c:pt>
                <c:pt idx="120">
                  <c:v>4.704</c:v>
                </c:pt>
                <c:pt idx="121">
                  <c:v>4.19</c:v>
                </c:pt>
                <c:pt idx="122">
                  <c:v>3.564</c:v>
                </c:pt>
                <c:pt idx="123">
                  <c:v>3.513</c:v>
                </c:pt>
                <c:pt idx="124">
                  <c:v>3.342</c:v>
                </c:pt>
                <c:pt idx="125">
                  <c:v>3.636</c:v>
                </c:pt>
                <c:pt idx="126">
                  <c:v>3.582</c:v>
                </c:pt>
                <c:pt idx="127">
                  <c:v>3.876</c:v>
                </c:pt>
                <c:pt idx="128">
                  <c:v>3.554</c:v>
                </c:pt>
                <c:pt idx="129">
                  <c:v>4.209</c:v>
                </c:pt>
                <c:pt idx="130">
                  <c:v>3.473</c:v>
                </c:pt>
                <c:pt idx="131">
                  <c:v>3.167</c:v>
                </c:pt>
                <c:pt idx="132">
                  <c:v>2.424</c:v>
                </c:pt>
                <c:pt idx="133">
                  <c:v>2.325</c:v>
                </c:pt>
                <c:pt idx="134">
                  <c:v>2.2</c:v>
                </c:pt>
                <c:pt idx="135">
                  <c:v>1.924</c:v>
                </c:pt>
                <c:pt idx="136">
                  <c:v>1.824</c:v>
                </c:pt>
                <c:pt idx="137">
                  <c:v>1.994</c:v>
                </c:pt>
                <c:pt idx="138">
                  <c:v>1.755</c:v>
                </c:pt>
                <c:pt idx="139">
                  <c:v>1.804</c:v>
                </c:pt>
                <c:pt idx="140">
                  <c:v>1.655</c:v>
                </c:pt>
                <c:pt idx="141">
                  <c:v>1.766</c:v>
                </c:pt>
                <c:pt idx="142">
                  <c:v>1.676</c:v>
                </c:pt>
                <c:pt idx="143">
                  <c:v>1.745</c:v>
                </c:pt>
                <c:pt idx="144">
                  <c:v>1.686</c:v>
                </c:pt>
                <c:pt idx="145">
                  <c:v>1.605</c:v>
                </c:pt>
                <c:pt idx="146">
                  <c:v>1.675</c:v>
                </c:pt>
                <c:pt idx="147">
                  <c:v>1.686</c:v>
                </c:pt>
                <c:pt idx="148">
                  <c:v>1.586</c:v>
                </c:pt>
                <c:pt idx="149">
                  <c:v>1.565</c:v>
                </c:pt>
                <c:pt idx="150">
                  <c:v>1.655</c:v>
                </c:pt>
                <c:pt idx="151">
                  <c:v>1.536</c:v>
                </c:pt>
                <c:pt idx="152">
                  <c:v>1.665</c:v>
                </c:pt>
                <c:pt idx="153">
                  <c:v>1.567</c:v>
                </c:pt>
                <c:pt idx="154">
                  <c:v>1.566</c:v>
                </c:pt>
                <c:pt idx="155">
                  <c:v>1.674</c:v>
                </c:pt>
                <c:pt idx="156">
                  <c:v>1.526</c:v>
                </c:pt>
                <c:pt idx="157">
                  <c:v>1.567</c:v>
                </c:pt>
                <c:pt idx="158">
                  <c:v>1.576</c:v>
                </c:pt>
                <c:pt idx="159">
                  <c:v>1.646</c:v>
                </c:pt>
                <c:pt idx="160">
                  <c:v>1.574</c:v>
                </c:pt>
                <c:pt idx="161">
                  <c:v>1.625</c:v>
                </c:pt>
                <c:pt idx="162">
                  <c:v>1.567</c:v>
                </c:pt>
                <c:pt idx="163">
                  <c:v>1.545</c:v>
                </c:pt>
                <c:pt idx="164">
                  <c:v>1.574</c:v>
                </c:pt>
                <c:pt idx="165">
                  <c:v>1.654</c:v>
                </c:pt>
                <c:pt idx="166">
                  <c:v>1.616</c:v>
                </c:pt>
                <c:pt idx="167">
                  <c:v>1.566</c:v>
                </c:pt>
                <c:pt idx="168">
                  <c:v>1.594</c:v>
                </c:pt>
                <c:pt idx="169">
                  <c:v>1.586</c:v>
                </c:pt>
                <c:pt idx="170">
                  <c:v>1.566</c:v>
                </c:pt>
                <c:pt idx="171">
                  <c:v>1.506</c:v>
                </c:pt>
                <c:pt idx="172">
                  <c:v>1.646</c:v>
                </c:pt>
                <c:pt idx="173">
                  <c:v>1.474</c:v>
                </c:pt>
                <c:pt idx="174">
                  <c:v>1.624</c:v>
                </c:pt>
                <c:pt idx="175">
                  <c:v>1.505</c:v>
                </c:pt>
                <c:pt idx="176">
                  <c:v>1.465</c:v>
                </c:pt>
                <c:pt idx="177">
                  <c:v>1.724</c:v>
                </c:pt>
                <c:pt idx="178">
                  <c:v>1.394</c:v>
                </c:pt>
                <c:pt idx="179">
                  <c:v>1.624</c:v>
                </c:pt>
                <c:pt idx="180">
                  <c:v>1.447</c:v>
                </c:pt>
                <c:pt idx="181">
                  <c:v>1.486</c:v>
                </c:pt>
                <c:pt idx="182">
                  <c:v>1.765</c:v>
                </c:pt>
                <c:pt idx="183">
                  <c:v>1.685</c:v>
                </c:pt>
                <c:pt idx="184">
                  <c:v>1.565</c:v>
                </c:pt>
                <c:pt idx="185">
                  <c:v>1.596</c:v>
                </c:pt>
                <c:pt idx="186">
                  <c:v>1.713</c:v>
                </c:pt>
                <c:pt idx="187">
                  <c:v>1.456</c:v>
                </c:pt>
                <c:pt idx="188">
                  <c:v>1.693</c:v>
                </c:pt>
                <c:pt idx="189">
                  <c:v>1.654</c:v>
                </c:pt>
                <c:pt idx="190">
                  <c:v>1.606</c:v>
                </c:pt>
                <c:pt idx="191">
                  <c:v>1.516</c:v>
                </c:pt>
                <c:pt idx="192">
                  <c:v>1.704</c:v>
                </c:pt>
                <c:pt idx="193">
                  <c:v>1.693</c:v>
                </c:pt>
                <c:pt idx="194">
                  <c:v>1.694</c:v>
                </c:pt>
                <c:pt idx="195">
                  <c:v>1.686</c:v>
                </c:pt>
                <c:pt idx="196">
                  <c:v>1.606</c:v>
                </c:pt>
                <c:pt idx="197">
                  <c:v>1.734</c:v>
                </c:pt>
                <c:pt idx="198">
                  <c:v>1.654</c:v>
                </c:pt>
                <c:pt idx="199">
                  <c:v>1.772</c:v>
                </c:pt>
                <c:pt idx="200">
                  <c:v>1.734</c:v>
                </c:pt>
                <c:pt idx="201">
                  <c:v>1.834</c:v>
                </c:pt>
                <c:pt idx="202">
                  <c:v>1.973</c:v>
                </c:pt>
                <c:pt idx="203">
                  <c:v>1.884</c:v>
                </c:pt>
                <c:pt idx="204">
                  <c:v>2.129</c:v>
                </c:pt>
                <c:pt idx="205">
                  <c:v>2.029</c:v>
                </c:pt>
                <c:pt idx="206">
                  <c:v>2.454</c:v>
                </c:pt>
                <c:pt idx="207">
                  <c:v>2.028</c:v>
                </c:pt>
                <c:pt idx="208">
                  <c:v>2.057</c:v>
                </c:pt>
                <c:pt idx="209">
                  <c:v>1.625</c:v>
                </c:pt>
                <c:pt idx="210">
                  <c:v>1.555</c:v>
                </c:pt>
                <c:pt idx="211">
                  <c:v>1.396</c:v>
                </c:pt>
                <c:pt idx="212">
                  <c:v>1.526</c:v>
                </c:pt>
                <c:pt idx="213">
                  <c:v>1.309</c:v>
                </c:pt>
                <c:pt idx="214">
                  <c:v>1.291</c:v>
                </c:pt>
                <c:pt idx="215">
                  <c:v>1.319</c:v>
                </c:pt>
                <c:pt idx="216">
                  <c:v>1.319</c:v>
                </c:pt>
                <c:pt idx="217">
                  <c:v>1.366</c:v>
                </c:pt>
                <c:pt idx="218">
                  <c:v>1.366</c:v>
                </c:pt>
                <c:pt idx="219">
                  <c:v>1.386</c:v>
                </c:pt>
                <c:pt idx="220">
                  <c:v>1.291</c:v>
                </c:pt>
                <c:pt idx="221">
                  <c:v>1.349</c:v>
                </c:pt>
                <c:pt idx="222">
                  <c:v>1.329</c:v>
                </c:pt>
                <c:pt idx="223">
                  <c:v>1.299</c:v>
                </c:pt>
                <c:pt idx="224">
                  <c:v>1.456</c:v>
                </c:pt>
                <c:pt idx="225">
                  <c:v>1.407</c:v>
                </c:pt>
                <c:pt idx="226">
                  <c:v>1.456</c:v>
                </c:pt>
                <c:pt idx="227">
                  <c:v>1.375</c:v>
                </c:pt>
                <c:pt idx="228">
                  <c:v>1.456</c:v>
                </c:pt>
                <c:pt idx="229">
                  <c:v>1.456</c:v>
                </c:pt>
                <c:pt idx="230">
                  <c:v>1.496</c:v>
                </c:pt>
                <c:pt idx="231">
                  <c:v>1.466</c:v>
                </c:pt>
                <c:pt idx="232">
                  <c:v>1.446</c:v>
                </c:pt>
                <c:pt idx="233">
                  <c:v>1.476</c:v>
                </c:pt>
                <c:pt idx="234">
                  <c:v>1.496</c:v>
                </c:pt>
                <c:pt idx="235">
                  <c:v>1.606</c:v>
                </c:pt>
                <c:pt idx="236">
                  <c:v>1.486</c:v>
                </c:pt>
                <c:pt idx="237">
                  <c:v>1.575</c:v>
                </c:pt>
                <c:pt idx="238">
                  <c:v>1.554</c:v>
                </c:pt>
                <c:pt idx="239">
                  <c:v>1.606</c:v>
                </c:pt>
                <c:pt idx="240">
                  <c:v>1.576</c:v>
                </c:pt>
                <c:pt idx="241">
                  <c:v>1.514</c:v>
                </c:pt>
                <c:pt idx="242">
                  <c:v>1.527</c:v>
                </c:pt>
                <c:pt idx="243">
                  <c:v>1.565</c:v>
                </c:pt>
                <c:pt idx="244">
                  <c:v>1.616</c:v>
                </c:pt>
                <c:pt idx="245">
                  <c:v>1.589</c:v>
                </c:pt>
                <c:pt idx="246">
                  <c:v>1.625</c:v>
                </c:pt>
                <c:pt idx="247">
                  <c:v>1.584</c:v>
                </c:pt>
                <c:pt idx="248">
                  <c:v>1.625</c:v>
                </c:pt>
                <c:pt idx="249">
                  <c:v>1.744</c:v>
                </c:pt>
                <c:pt idx="250">
                  <c:v>1.665</c:v>
                </c:pt>
                <c:pt idx="251">
                  <c:v>1.655</c:v>
                </c:pt>
                <c:pt idx="252">
                  <c:v>1.713</c:v>
                </c:pt>
                <c:pt idx="253">
                  <c:v>1.634</c:v>
                </c:pt>
                <c:pt idx="254">
                  <c:v>1.674</c:v>
                </c:pt>
                <c:pt idx="255">
                  <c:v>1.725</c:v>
                </c:pt>
                <c:pt idx="256">
                  <c:v>1.684</c:v>
                </c:pt>
                <c:pt idx="257">
                  <c:v>1.903</c:v>
                </c:pt>
                <c:pt idx="258">
                  <c:v>1.964</c:v>
                </c:pt>
                <c:pt idx="259">
                  <c:v>2.081</c:v>
                </c:pt>
                <c:pt idx="260">
                  <c:v>2.029</c:v>
                </c:pt>
                <c:pt idx="261">
                  <c:v>2.099</c:v>
                </c:pt>
                <c:pt idx="262">
                  <c:v>2.108</c:v>
                </c:pt>
                <c:pt idx="263">
                  <c:v>2.081</c:v>
                </c:pt>
                <c:pt idx="264">
                  <c:v>2.121</c:v>
                </c:pt>
                <c:pt idx="265">
                  <c:v>2.16</c:v>
                </c:pt>
                <c:pt idx="266">
                  <c:v>2.148</c:v>
                </c:pt>
                <c:pt idx="267">
                  <c:v>2.168</c:v>
                </c:pt>
                <c:pt idx="268">
                  <c:v>2.081</c:v>
                </c:pt>
                <c:pt idx="269">
                  <c:v>2.109</c:v>
                </c:pt>
                <c:pt idx="270">
                  <c:v>2.089</c:v>
                </c:pt>
                <c:pt idx="271">
                  <c:v>2.089</c:v>
                </c:pt>
                <c:pt idx="272">
                  <c:v>2.099</c:v>
                </c:pt>
                <c:pt idx="273">
                  <c:v>2.169</c:v>
                </c:pt>
                <c:pt idx="274">
                  <c:v>2.109</c:v>
                </c:pt>
                <c:pt idx="275">
                  <c:v>2.227</c:v>
                </c:pt>
                <c:pt idx="276">
                  <c:v>2.139</c:v>
                </c:pt>
                <c:pt idx="277">
                  <c:v>2.258</c:v>
                </c:pt>
                <c:pt idx="278">
                  <c:v>2.229</c:v>
                </c:pt>
                <c:pt idx="279">
                  <c:v>2.209</c:v>
                </c:pt>
                <c:pt idx="280">
                  <c:v>2.268</c:v>
                </c:pt>
                <c:pt idx="281">
                  <c:v>2.259</c:v>
                </c:pt>
                <c:pt idx="282">
                  <c:v>2.308</c:v>
                </c:pt>
                <c:pt idx="283">
                  <c:v>2.354</c:v>
                </c:pt>
                <c:pt idx="284">
                  <c:v>2.435</c:v>
                </c:pt>
                <c:pt idx="285">
                  <c:v>2.454</c:v>
                </c:pt>
                <c:pt idx="286">
                  <c:v>2.474</c:v>
                </c:pt>
                <c:pt idx="287">
                  <c:v>2.472</c:v>
                </c:pt>
                <c:pt idx="288">
                  <c:v>2.542</c:v>
                </c:pt>
                <c:pt idx="289">
                  <c:v>2.525</c:v>
                </c:pt>
                <c:pt idx="290">
                  <c:v>2.463</c:v>
                </c:pt>
                <c:pt idx="291">
                  <c:v>2.511</c:v>
                </c:pt>
                <c:pt idx="292">
                  <c:v>2.473</c:v>
                </c:pt>
                <c:pt idx="293">
                  <c:v>2.462</c:v>
                </c:pt>
                <c:pt idx="294">
                  <c:v>2.413</c:v>
                </c:pt>
                <c:pt idx="295">
                  <c:v>2.551</c:v>
                </c:pt>
                <c:pt idx="296">
                  <c:v>2.364</c:v>
                </c:pt>
                <c:pt idx="297">
                  <c:v>2.512</c:v>
                </c:pt>
                <c:pt idx="298">
                  <c:v>2.443</c:v>
                </c:pt>
                <c:pt idx="299">
                  <c:v>2.383</c:v>
                </c:pt>
                <c:pt idx="300">
                  <c:v>2.432</c:v>
                </c:pt>
                <c:pt idx="301">
                  <c:v>2.422</c:v>
                </c:pt>
                <c:pt idx="302">
                  <c:v>2.485</c:v>
                </c:pt>
                <c:pt idx="303">
                  <c:v>2.484</c:v>
                </c:pt>
                <c:pt idx="304">
                  <c:v>2.583</c:v>
                </c:pt>
                <c:pt idx="305">
                  <c:v>2.591</c:v>
                </c:pt>
                <c:pt idx="306">
                  <c:v>2.581</c:v>
                </c:pt>
                <c:pt idx="307">
                  <c:v>2.433</c:v>
                </c:pt>
                <c:pt idx="308">
                  <c:v>2.592</c:v>
                </c:pt>
                <c:pt idx="309">
                  <c:v>2.535</c:v>
                </c:pt>
                <c:pt idx="310">
                  <c:v>2.511</c:v>
                </c:pt>
                <c:pt idx="311">
                  <c:v>2.492</c:v>
                </c:pt>
                <c:pt idx="312">
                  <c:v>2.374</c:v>
                </c:pt>
                <c:pt idx="313">
                  <c:v>2.542</c:v>
                </c:pt>
                <c:pt idx="314">
                  <c:v>2.573</c:v>
                </c:pt>
                <c:pt idx="315">
                  <c:v>2.484</c:v>
                </c:pt>
                <c:pt idx="316">
                  <c:v>2.632</c:v>
                </c:pt>
                <c:pt idx="317">
                  <c:v>2.583</c:v>
                </c:pt>
                <c:pt idx="318">
                  <c:v>2.573</c:v>
                </c:pt>
                <c:pt idx="319">
                  <c:v>2.462</c:v>
                </c:pt>
                <c:pt idx="320">
                  <c:v>2.461</c:v>
                </c:pt>
                <c:pt idx="321">
                  <c:v>2.649</c:v>
                </c:pt>
                <c:pt idx="322">
                  <c:v>2.512</c:v>
                </c:pt>
                <c:pt idx="323">
                  <c:v>2.689</c:v>
                </c:pt>
                <c:pt idx="324">
                  <c:v>2.511</c:v>
                </c:pt>
                <c:pt idx="325">
                  <c:v>2.748</c:v>
                </c:pt>
                <c:pt idx="326">
                  <c:v>2.353</c:v>
                </c:pt>
                <c:pt idx="327">
                  <c:v>2.59</c:v>
                </c:pt>
                <c:pt idx="328">
                  <c:v>2.562</c:v>
                </c:pt>
                <c:pt idx="329">
                  <c:v>2.679</c:v>
                </c:pt>
                <c:pt idx="330">
                  <c:v>2.573</c:v>
                </c:pt>
                <c:pt idx="331">
                  <c:v>2.659</c:v>
                </c:pt>
                <c:pt idx="332">
                  <c:v>2.592</c:v>
                </c:pt>
                <c:pt idx="333">
                  <c:v>2.689</c:v>
                </c:pt>
                <c:pt idx="334">
                  <c:v>2.533</c:v>
                </c:pt>
                <c:pt idx="335">
                  <c:v>2.719</c:v>
                </c:pt>
                <c:pt idx="336">
                  <c:v>2.583</c:v>
                </c:pt>
                <c:pt idx="337">
                  <c:v>2.788</c:v>
                </c:pt>
                <c:pt idx="338">
                  <c:v>2.679</c:v>
                </c:pt>
                <c:pt idx="339">
                  <c:v>2.674</c:v>
                </c:pt>
                <c:pt idx="340">
                  <c:v>2.719</c:v>
                </c:pt>
                <c:pt idx="341">
                  <c:v>2.544</c:v>
                </c:pt>
                <c:pt idx="342">
                  <c:v>2.28</c:v>
                </c:pt>
                <c:pt idx="343">
                  <c:v>2.445</c:v>
                </c:pt>
                <c:pt idx="344">
                  <c:v>2.403</c:v>
                </c:pt>
                <c:pt idx="345">
                  <c:v>2.258</c:v>
                </c:pt>
                <c:pt idx="346">
                  <c:v>2.404</c:v>
                </c:pt>
                <c:pt idx="347">
                  <c:v>2.433</c:v>
                </c:pt>
                <c:pt idx="348">
                  <c:v>2.334</c:v>
                </c:pt>
                <c:pt idx="349">
                  <c:v>2.352</c:v>
                </c:pt>
                <c:pt idx="350">
                  <c:v>2.404</c:v>
                </c:pt>
                <c:pt idx="351">
                  <c:v>2.269</c:v>
                </c:pt>
                <c:pt idx="352">
                  <c:v>2.159</c:v>
                </c:pt>
                <c:pt idx="353">
                  <c:v>2.249</c:v>
                </c:pt>
                <c:pt idx="354">
                  <c:v>2.217</c:v>
                </c:pt>
                <c:pt idx="355">
                  <c:v>2.088</c:v>
                </c:pt>
                <c:pt idx="356">
                  <c:v>2.12</c:v>
                </c:pt>
                <c:pt idx="357">
                  <c:v>2.259</c:v>
                </c:pt>
                <c:pt idx="358">
                  <c:v>2.351</c:v>
                </c:pt>
                <c:pt idx="359">
                  <c:v>2.226</c:v>
                </c:pt>
                <c:pt idx="360">
                  <c:v>2.018</c:v>
                </c:pt>
                <c:pt idx="361">
                  <c:v>2.108</c:v>
                </c:pt>
                <c:pt idx="362">
                  <c:v>2.189</c:v>
                </c:pt>
                <c:pt idx="363">
                  <c:v>1.972</c:v>
                </c:pt>
                <c:pt idx="364">
                  <c:v>2.159</c:v>
                </c:pt>
                <c:pt idx="365">
                  <c:v>2.139</c:v>
                </c:pt>
                <c:pt idx="366">
                  <c:v>2.049</c:v>
                </c:pt>
                <c:pt idx="367">
                  <c:v>1.974</c:v>
                </c:pt>
                <c:pt idx="368">
                  <c:v>2.129</c:v>
                </c:pt>
                <c:pt idx="369">
                  <c:v>2.089</c:v>
                </c:pt>
                <c:pt idx="370">
                  <c:v>1.812</c:v>
                </c:pt>
                <c:pt idx="371">
                  <c:v>2.13</c:v>
                </c:pt>
                <c:pt idx="372">
                  <c:v>2.04</c:v>
                </c:pt>
                <c:pt idx="373">
                  <c:v>2.008</c:v>
                </c:pt>
                <c:pt idx="374">
                  <c:v>1.992</c:v>
                </c:pt>
                <c:pt idx="375">
                  <c:v>2.029</c:v>
                </c:pt>
                <c:pt idx="376">
                  <c:v>1.943</c:v>
                </c:pt>
                <c:pt idx="377">
                  <c:v>1.964</c:v>
                </c:pt>
                <c:pt idx="378">
                  <c:v>1.883</c:v>
                </c:pt>
                <c:pt idx="379">
                  <c:v>2.039</c:v>
                </c:pt>
                <c:pt idx="380">
                  <c:v>1.962</c:v>
                </c:pt>
                <c:pt idx="381">
                  <c:v>1.866</c:v>
                </c:pt>
                <c:pt idx="382">
                  <c:v>1.973</c:v>
                </c:pt>
                <c:pt idx="383">
                  <c:v>2.048</c:v>
                </c:pt>
                <c:pt idx="384">
                  <c:v>2.088</c:v>
                </c:pt>
                <c:pt idx="385">
                  <c:v>2.008</c:v>
                </c:pt>
                <c:pt idx="386">
                  <c:v>2.019</c:v>
                </c:pt>
                <c:pt idx="387">
                  <c:v>2.079</c:v>
                </c:pt>
                <c:pt idx="388">
                  <c:v>2.009</c:v>
                </c:pt>
                <c:pt idx="389">
                  <c:v>2.058</c:v>
                </c:pt>
                <c:pt idx="390">
                  <c:v>2.049</c:v>
                </c:pt>
                <c:pt idx="391">
                  <c:v>1.982</c:v>
                </c:pt>
                <c:pt idx="392">
                  <c:v>2.128</c:v>
                </c:pt>
                <c:pt idx="393">
                  <c:v>1.941</c:v>
                </c:pt>
                <c:pt idx="394">
                  <c:v>1.971</c:v>
                </c:pt>
                <c:pt idx="395">
                  <c:v>1.971</c:v>
                </c:pt>
                <c:pt idx="396">
                  <c:v>2.048</c:v>
                </c:pt>
                <c:pt idx="397">
                  <c:v>1.841</c:v>
                </c:pt>
                <c:pt idx="398">
                  <c:v>2.016</c:v>
                </c:pt>
                <c:pt idx="399">
                  <c:v>1.762</c:v>
                </c:pt>
                <c:pt idx="400">
                  <c:v>1.923</c:v>
                </c:pt>
                <c:pt idx="401">
                  <c:v>1.964</c:v>
                </c:pt>
                <c:pt idx="402">
                  <c:v>1.99</c:v>
                </c:pt>
                <c:pt idx="403">
                  <c:v>2.026</c:v>
                </c:pt>
                <c:pt idx="404">
                  <c:v>1.822</c:v>
                </c:pt>
                <c:pt idx="405">
                  <c:v>2.198</c:v>
                </c:pt>
                <c:pt idx="406">
                  <c:v>1.83</c:v>
                </c:pt>
                <c:pt idx="407">
                  <c:v>1.91</c:v>
                </c:pt>
                <c:pt idx="408">
                  <c:v>1.801</c:v>
                </c:pt>
                <c:pt idx="409">
                  <c:v>1.841</c:v>
                </c:pt>
                <c:pt idx="410">
                  <c:v>1.791</c:v>
                </c:pt>
                <c:pt idx="411">
                  <c:v>1.574</c:v>
                </c:pt>
                <c:pt idx="412">
                  <c:v>1.971</c:v>
                </c:pt>
                <c:pt idx="413">
                  <c:v>1.762</c:v>
                </c:pt>
                <c:pt idx="414">
                  <c:v>1.841</c:v>
                </c:pt>
                <c:pt idx="415">
                  <c:v>1.861</c:v>
                </c:pt>
                <c:pt idx="416">
                  <c:v>1.91</c:v>
                </c:pt>
                <c:pt idx="417">
                  <c:v>1.731</c:v>
                </c:pt>
                <c:pt idx="418">
                  <c:v>1.821</c:v>
                </c:pt>
                <c:pt idx="419">
                  <c:v>1.951</c:v>
                </c:pt>
                <c:pt idx="420">
                  <c:v>1.852</c:v>
                </c:pt>
                <c:pt idx="421">
                  <c:v>1.87</c:v>
                </c:pt>
                <c:pt idx="422">
                  <c:v>1.643</c:v>
                </c:pt>
                <c:pt idx="423">
                  <c:v>1.851</c:v>
                </c:pt>
                <c:pt idx="424">
                  <c:v>1.751</c:v>
                </c:pt>
                <c:pt idx="425">
                  <c:v>1.783</c:v>
                </c:pt>
                <c:pt idx="426">
                  <c:v>1.732</c:v>
                </c:pt>
                <c:pt idx="427">
                  <c:v>1.922</c:v>
                </c:pt>
                <c:pt idx="428">
                  <c:v>1.612</c:v>
                </c:pt>
                <c:pt idx="429">
                  <c:v>1.702</c:v>
                </c:pt>
                <c:pt idx="430">
                  <c:v>1.682</c:v>
                </c:pt>
                <c:pt idx="431">
                  <c:v>1.663</c:v>
                </c:pt>
                <c:pt idx="432">
                  <c:v>1.821</c:v>
                </c:pt>
                <c:pt idx="433">
                  <c:v>1.762</c:v>
                </c:pt>
                <c:pt idx="434">
                  <c:v>1.701</c:v>
                </c:pt>
                <c:pt idx="435">
                  <c:v>1.554</c:v>
                </c:pt>
                <c:pt idx="436">
                  <c:v>1.921</c:v>
                </c:pt>
                <c:pt idx="437">
                  <c:v>1.662</c:v>
                </c:pt>
                <c:pt idx="438">
                  <c:v>1.751</c:v>
                </c:pt>
                <c:pt idx="439">
                  <c:v>1.653</c:v>
                </c:pt>
                <c:pt idx="440">
                  <c:v>1.524</c:v>
                </c:pt>
                <c:pt idx="441">
                  <c:v>1.701</c:v>
                </c:pt>
                <c:pt idx="442">
                  <c:v>1.661</c:v>
                </c:pt>
                <c:pt idx="443">
                  <c:v>1.663</c:v>
                </c:pt>
                <c:pt idx="444">
                  <c:v>1.653</c:v>
                </c:pt>
                <c:pt idx="445">
                  <c:v>1.653</c:v>
                </c:pt>
                <c:pt idx="446">
                  <c:v>1.621</c:v>
                </c:pt>
                <c:pt idx="447">
                  <c:v>1.592</c:v>
                </c:pt>
                <c:pt idx="448">
                  <c:v>1.463</c:v>
                </c:pt>
                <c:pt idx="449">
                  <c:v>1.533</c:v>
                </c:pt>
                <c:pt idx="450">
                  <c:v>1.473</c:v>
                </c:pt>
                <c:pt idx="451">
                  <c:v>1.514</c:v>
                </c:pt>
                <c:pt idx="452">
                  <c:v>1.442</c:v>
                </c:pt>
                <c:pt idx="453">
                  <c:v>1.432</c:v>
                </c:pt>
                <c:pt idx="454">
                  <c:v>1.511</c:v>
                </c:pt>
                <c:pt idx="455">
                  <c:v>1.346</c:v>
                </c:pt>
                <c:pt idx="456">
                  <c:v>1.511</c:v>
                </c:pt>
                <c:pt idx="457">
                  <c:v>1.391</c:v>
                </c:pt>
                <c:pt idx="458">
                  <c:v>1.355</c:v>
                </c:pt>
                <c:pt idx="459">
                  <c:v>1.424</c:v>
                </c:pt>
                <c:pt idx="460">
                  <c:v>1.472</c:v>
                </c:pt>
                <c:pt idx="461">
                  <c:v>1.383</c:v>
                </c:pt>
                <c:pt idx="462">
                  <c:v>1.336</c:v>
                </c:pt>
                <c:pt idx="463">
                  <c:v>1.316</c:v>
                </c:pt>
                <c:pt idx="464">
                  <c:v>1.336</c:v>
                </c:pt>
                <c:pt idx="465">
                  <c:v>1.137</c:v>
                </c:pt>
                <c:pt idx="466">
                  <c:v>1.382</c:v>
                </c:pt>
                <c:pt idx="467">
                  <c:v>1.316</c:v>
                </c:pt>
                <c:pt idx="468">
                  <c:v>1.373</c:v>
                </c:pt>
                <c:pt idx="469">
                  <c:v>1.267</c:v>
                </c:pt>
                <c:pt idx="470">
                  <c:v>1.287</c:v>
                </c:pt>
                <c:pt idx="471">
                  <c:v>1.216</c:v>
                </c:pt>
                <c:pt idx="472">
                  <c:v>1.256</c:v>
                </c:pt>
                <c:pt idx="473">
                  <c:v>1.306</c:v>
                </c:pt>
                <c:pt idx="474">
                  <c:v>1.087</c:v>
                </c:pt>
                <c:pt idx="475">
                  <c:v>1.186</c:v>
                </c:pt>
                <c:pt idx="476">
                  <c:v>1.266</c:v>
                </c:pt>
                <c:pt idx="477">
                  <c:v>1.236</c:v>
                </c:pt>
                <c:pt idx="478">
                  <c:v>1.267</c:v>
                </c:pt>
                <c:pt idx="479">
                  <c:v>1.248</c:v>
                </c:pt>
                <c:pt idx="480">
                  <c:v>1.195</c:v>
                </c:pt>
                <c:pt idx="481">
                  <c:v>1.257</c:v>
                </c:pt>
                <c:pt idx="482">
                  <c:v>1.356</c:v>
                </c:pt>
                <c:pt idx="483">
                  <c:v>1.116</c:v>
                </c:pt>
                <c:pt idx="484">
                  <c:v>1.136</c:v>
                </c:pt>
                <c:pt idx="485">
                  <c:v>1.176</c:v>
                </c:pt>
                <c:pt idx="486">
                  <c:v>1.097</c:v>
                </c:pt>
                <c:pt idx="487">
                  <c:v>1.097</c:v>
                </c:pt>
                <c:pt idx="488">
                  <c:v>1.236</c:v>
                </c:pt>
                <c:pt idx="489">
                  <c:v>1.128</c:v>
                </c:pt>
                <c:pt idx="490">
                  <c:v>1.335</c:v>
                </c:pt>
                <c:pt idx="491">
                  <c:v>1.106</c:v>
                </c:pt>
                <c:pt idx="492">
                  <c:v>1.257</c:v>
                </c:pt>
                <c:pt idx="493">
                  <c:v>1.217</c:v>
                </c:pt>
                <c:pt idx="494">
                  <c:v>1.136</c:v>
                </c:pt>
                <c:pt idx="495">
                  <c:v>1.013</c:v>
                </c:pt>
                <c:pt idx="496">
                  <c:v>1.17</c:v>
                </c:pt>
                <c:pt idx="497">
                  <c:v>0.994</c:v>
                </c:pt>
                <c:pt idx="498">
                  <c:v>1.059</c:v>
                </c:pt>
                <c:pt idx="499">
                  <c:v>1.048</c:v>
                </c:pt>
                <c:pt idx="500">
                  <c:v>1.066</c:v>
                </c:pt>
                <c:pt idx="501">
                  <c:v>1.167</c:v>
                </c:pt>
                <c:pt idx="502">
                  <c:v>1.087</c:v>
                </c:pt>
                <c:pt idx="503">
                  <c:v>1.116</c:v>
                </c:pt>
                <c:pt idx="504">
                  <c:v>1.094</c:v>
                </c:pt>
                <c:pt idx="505">
                  <c:v>1.013</c:v>
                </c:pt>
                <c:pt idx="506">
                  <c:v>1.154</c:v>
                </c:pt>
                <c:pt idx="507">
                  <c:v>0.976</c:v>
                </c:pt>
                <c:pt idx="508">
                  <c:v>1.068</c:v>
                </c:pt>
                <c:pt idx="509">
                  <c:v>0.953</c:v>
                </c:pt>
                <c:pt idx="510">
                  <c:v>0.951</c:v>
                </c:pt>
                <c:pt idx="511">
                  <c:v>0.784</c:v>
                </c:pt>
                <c:pt idx="512">
                  <c:v>0.855</c:v>
                </c:pt>
                <c:pt idx="513">
                  <c:v>0.874</c:v>
                </c:pt>
                <c:pt idx="514">
                  <c:v>0.597</c:v>
                </c:pt>
                <c:pt idx="515">
                  <c:v>0.588</c:v>
                </c:pt>
                <c:pt idx="516">
                  <c:v>0.628</c:v>
                </c:pt>
                <c:pt idx="517">
                  <c:v>0.539</c:v>
                </c:pt>
                <c:pt idx="518">
                  <c:v>0.61</c:v>
                </c:pt>
                <c:pt idx="519">
                  <c:v>0.509</c:v>
                </c:pt>
                <c:pt idx="520">
                  <c:v>0.699</c:v>
                </c:pt>
                <c:pt idx="521">
                  <c:v>0.669</c:v>
                </c:pt>
                <c:pt idx="522">
                  <c:v>0.489</c:v>
                </c:pt>
                <c:pt idx="523">
                  <c:v>0.716</c:v>
                </c:pt>
                <c:pt idx="524">
                  <c:v>0.538</c:v>
                </c:pt>
                <c:pt idx="525">
                  <c:v>0.636</c:v>
                </c:pt>
                <c:pt idx="526">
                  <c:v>0.538</c:v>
                </c:pt>
                <c:pt idx="527">
                  <c:v>0.734</c:v>
                </c:pt>
                <c:pt idx="528">
                  <c:v>0.489</c:v>
                </c:pt>
                <c:pt idx="529">
                  <c:v>0.516</c:v>
                </c:pt>
                <c:pt idx="530">
                  <c:v>0.617</c:v>
                </c:pt>
                <c:pt idx="531">
                  <c:v>0.498</c:v>
                </c:pt>
                <c:pt idx="532">
                  <c:v>0.477</c:v>
                </c:pt>
                <c:pt idx="533">
                  <c:v>0.589</c:v>
                </c:pt>
                <c:pt idx="534">
                  <c:v>0.628</c:v>
                </c:pt>
                <c:pt idx="535">
                  <c:v>0.618</c:v>
                </c:pt>
                <c:pt idx="536">
                  <c:v>0.478</c:v>
                </c:pt>
                <c:pt idx="537">
                  <c:v>0.649</c:v>
                </c:pt>
                <c:pt idx="538">
                  <c:v>0.438</c:v>
                </c:pt>
                <c:pt idx="539">
                  <c:v>0.578</c:v>
                </c:pt>
                <c:pt idx="540">
                  <c:v>0.539</c:v>
                </c:pt>
                <c:pt idx="541">
                  <c:v>0.698</c:v>
                </c:pt>
                <c:pt idx="542">
                  <c:v>0.773</c:v>
                </c:pt>
                <c:pt idx="543">
                  <c:v>0.744</c:v>
                </c:pt>
                <c:pt idx="544">
                  <c:v>1.066</c:v>
                </c:pt>
                <c:pt idx="545">
                  <c:v>0.752</c:v>
                </c:pt>
                <c:pt idx="546">
                  <c:v>0.913</c:v>
                </c:pt>
                <c:pt idx="547">
                  <c:v>0.764</c:v>
                </c:pt>
                <c:pt idx="548">
                  <c:v>0.872</c:v>
                </c:pt>
                <c:pt idx="549">
                  <c:v>0.924</c:v>
                </c:pt>
                <c:pt idx="550">
                  <c:v>0.742</c:v>
                </c:pt>
                <c:pt idx="551">
                  <c:v>1.033</c:v>
                </c:pt>
                <c:pt idx="552">
                  <c:v>0.864</c:v>
                </c:pt>
                <c:pt idx="553">
                  <c:v>0.924</c:v>
                </c:pt>
                <c:pt idx="554">
                  <c:v>0.813</c:v>
                </c:pt>
                <c:pt idx="555">
                  <c:v>0.971</c:v>
                </c:pt>
                <c:pt idx="556">
                  <c:v>0.791</c:v>
                </c:pt>
                <c:pt idx="557">
                  <c:v>0.733</c:v>
                </c:pt>
                <c:pt idx="558">
                  <c:v>0.974</c:v>
                </c:pt>
                <c:pt idx="559">
                  <c:v>0.842</c:v>
                </c:pt>
                <c:pt idx="560">
                  <c:v>0.951</c:v>
                </c:pt>
                <c:pt idx="561">
                  <c:v>0.964</c:v>
                </c:pt>
                <c:pt idx="562">
                  <c:v>0.954</c:v>
                </c:pt>
                <c:pt idx="563">
                  <c:v>0.864</c:v>
                </c:pt>
                <c:pt idx="564">
                  <c:v>0.753</c:v>
                </c:pt>
                <c:pt idx="565">
                  <c:v>0.831</c:v>
                </c:pt>
                <c:pt idx="566">
                  <c:v>0.884</c:v>
                </c:pt>
                <c:pt idx="567">
                  <c:v>0.912</c:v>
                </c:pt>
                <c:pt idx="568">
                  <c:v>0.814</c:v>
                </c:pt>
                <c:pt idx="569">
                  <c:v>0.924</c:v>
                </c:pt>
                <c:pt idx="570">
                  <c:v>0.853</c:v>
                </c:pt>
                <c:pt idx="571">
                  <c:v>0.765</c:v>
                </c:pt>
                <c:pt idx="572">
                  <c:v>0.884</c:v>
                </c:pt>
                <c:pt idx="573">
                  <c:v>0.844</c:v>
                </c:pt>
                <c:pt idx="574">
                  <c:v>0.873</c:v>
                </c:pt>
                <c:pt idx="575">
                  <c:v>0.844</c:v>
                </c:pt>
                <c:pt idx="576">
                  <c:v>0.753</c:v>
                </c:pt>
                <c:pt idx="577">
                  <c:v>0.716</c:v>
                </c:pt>
                <c:pt idx="578">
                  <c:v>0.853</c:v>
                </c:pt>
                <c:pt idx="579">
                  <c:v>0.894</c:v>
                </c:pt>
                <c:pt idx="580">
                  <c:v>0.783</c:v>
                </c:pt>
                <c:pt idx="581">
                  <c:v>1.013</c:v>
                </c:pt>
                <c:pt idx="582">
                  <c:v>0.793</c:v>
                </c:pt>
                <c:pt idx="583">
                  <c:v>0.844</c:v>
                </c:pt>
                <c:pt idx="584">
                  <c:v>0.764</c:v>
                </c:pt>
                <c:pt idx="585">
                  <c:v>0.824</c:v>
                </c:pt>
                <c:pt idx="586">
                  <c:v>0.717</c:v>
                </c:pt>
                <c:pt idx="587">
                  <c:v>0.744</c:v>
                </c:pt>
                <c:pt idx="588">
                  <c:v>0.871</c:v>
                </c:pt>
                <c:pt idx="589">
                  <c:v>0.813</c:v>
                </c:pt>
                <c:pt idx="590">
                  <c:v>0.832</c:v>
                </c:pt>
                <c:pt idx="591">
                  <c:v>0.904</c:v>
                </c:pt>
                <c:pt idx="592">
                  <c:v>0.912</c:v>
                </c:pt>
                <c:pt idx="593">
                  <c:v>0.933</c:v>
                </c:pt>
                <c:pt idx="594">
                  <c:v>0.753</c:v>
                </c:pt>
                <c:pt idx="595">
                  <c:v>0.864</c:v>
                </c:pt>
                <c:pt idx="596">
                  <c:v>0.734</c:v>
                </c:pt>
                <c:pt idx="597">
                  <c:v>0.773</c:v>
                </c:pt>
                <c:pt idx="598">
                  <c:v>0.752</c:v>
                </c:pt>
                <c:pt idx="599">
                  <c:v>1.031</c:v>
                </c:pt>
                <c:pt idx="600">
                  <c:v>0.752</c:v>
                </c:pt>
                <c:pt idx="601">
                  <c:v>0.924</c:v>
                </c:pt>
                <c:pt idx="602">
                  <c:v>0.706</c:v>
                </c:pt>
                <c:pt idx="603">
                  <c:v>0.753</c:v>
                </c:pt>
                <c:pt idx="604">
                  <c:v>0.724</c:v>
                </c:pt>
                <c:pt idx="605">
                  <c:v>0.628</c:v>
                </c:pt>
                <c:pt idx="606">
                  <c:v>0.824</c:v>
                </c:pt>
                <c:pt idx="607">
                  <c:v>0.708</c:v>
                </c:pt>
                <c:pt idx="608">
                  <c:v>0.752</c:v>
                </c:pt>
                <c:pt idx="609">
                  <c:v>0.804</c:v>
                </c:pt>
                <c:pt idx="610">
                  <c:v>0.698</c:v>
                </c:pt>
                <c:pt idx="611">
                  <c:v>0.826</c:v>
                </c:pt>
                <c:pt idx="612">
                  <c:v>0.852</c:v>
                </c:pt>
                <c:pt idx="613">
                  <c:v>0.743</c:v>
                </c:pt>
                <c:pt idx="614">
                  <c:v>0.689</c:v>
                </c:pt>
                <c:pt idx="615">
                  <c:v>0.794</c:v>
                </c:pt>
                <c:pt idx="616">
                  <c:v>0.707</c:v>
                </c:pt>
                <c:pt idx="617">
                  <c:v>0.616</c:v>
                </c:pt>
                <c:pt idx="618">
                  <c:v>0.724</c:v>
                </c:pt>
                <c:pt idx="619">
                  <c:v>0.864</c:v>
                </c:pt>
                <c:pt idx="620">
                  <c:v>0.765</c:v>
                </c:pt>
                <c:pt idx="621">
                  <c:v>0.667</c:v>
                </c:pt>
                <c:pt idx="622">
                  <c:v>0.804</c:v>
                </c:pt>
                <c:pt idx="623">
                  <c:v>0.772</c:v>
                </c:pt>
                <c:pt idx="624">
                  <c:v>0.744</c:v>
                </c:pt>
                <c:pt idx="625">
                  <c:v>0.649</c:v>
                </c:pt>
                <c:pt idx="626">
                  <c:v>0.754</c:v>
                </c:pt>
                <c:pt idx="627">
                  <c:v>0.627</c:v>
                </c:pt>
                <c:pt idx="628">
                  <c:v>0.731</c:v>
                </c:pt>
                <c:pt idx="629">
                  <c:v>0.725</c:v>
                </c:pt>
                <c:pt idx="630">
                  <c:v>0.589</c:v>
                </c:pt>
                <c:pt idx="631">
                  <c:v>0.751</c:v>
                </c:pt>
                <c:pt idx="632">
                  <c:v>0.697</c:v>
                </c:pt>
                <c:pt idx="633">
                  <c:v>0.723</c:v>
                </c:pt>
                <c:pt idx="634">
                  <c:v>0.864</c:v>
                </c:pt>
                <c:pt idx="635">
                  <c:v>1.363</c:v>
                </c:pt>
                <c:pt idx="636">
                  <c:v>1.611</c:v>
                </c:pt>
                <c:pt idx="637">
                  <c:v>2.005</c:v>
                </c:pt>
                <c:pt idx="638">
                  <c:v>2.49</c:v>
                </c:pt>
                <c:pt idx="639">
                  <c:v>2.296</c:v>
                </c:pt>
                <c:pt idx="640">
                  <c:v>2.305</c:v>
                </c:pt>
                <c:pt idx="641">
                  <c:v>2.677</c:v>
                </c:pt>
                <c:pt idx="642">
                  <c:v>2.589</c:v>
                </c:pt>
                <c:pt idx="643">
                  <c:v>2.571</c:v>
                </c:pt>
                <c:pt idx="644">
                  <c:v>2.946</c:v>
                </c:pt>
                <c:pt idx="645">
                  <c:v>2.698</c:v>
                </c:pt>
                <c:pt idx="646">
                  <c:v>2.767</c:v>
                </c:pt>
                <c:pt idx="647">
                  <c:v>2.611</c:v>
                </c:pt>
                <c:pt idx="648">
                  <c:v>2.531</c:v>
                </c:pt>
                <c:pt idx="649">
                  <c:v>2.225</c:v>
                </c:pt>
                <c:pt idx="650">
                  <c:v>1.612</c:v>
                </c:pt>
                <c:pt idx="651">
                  <c:v>0.718</c:v>
                </c:pt>
                <c:pt idx="652">
                  <c:v>0.399</c:v>
                </c:pt>
                <c:pt idx="653">
                  <c:v>0.279</c:v>
                </c:pt>
                <c:pt idx="654">
                  <c:v>0.319</c:v>
                </c:pt>
                <c:pt idx="655">
                  <c:v>0.329</c:v>
                </c:pt>
                <c:pt idx="656">
                  <c:v>0.358</c:v>
                </c:pt>
                <c:pt idx="657">
                  <c:v>0.188</c:v>
                </c:pt>
                <c:pt idx="658">
                  <c:v>0.277</c:v>
                </c:pt>
                <c:pt idx="659">
                  <c:v>0.349</c:v>
                </c:pt>
                <c:pt idx="660">
                  <c:v>0.409</c:v>
                </c:pt>
                <c:pt idx="661">
                  <c:v>0.269</c:v>
                </c:pt>
                <c:pt idx="662">
                  <c:v>0.389</c:v>
                </c:pt>
                <c:pt idx="663">
                  <c:v>0.416</c:v>
                </c:pt>
                <c:pt idx="664">
                  <c:v>0.37</c:v>
                </c:pt>
                <c:pt idx="665">
                  <c:v>0.328</c:v>
                </c:pt>
                <c:pt idx="666">
                  <c:v>0.397</c:v>
                </c:pt>
                <c:pt idx="667">
                  <c:v>0.447</c:v>
                </c:pt>
                <c:pt idx="668">
                  <c:v>0.379</c:v>
                </c:pt>
                <c:pt idx="669">
                  <c:v>0.477</c:v>
                </c:pt>
                <c:pt idx="670">
                  <c:v>0.448</c:v>
                </c:pt>
                <c:pt idx="671">
                  <c:v>0.576</c:v>
                </c:pt>
                <c:pt idx="672">
                  <c:v>0.379</c:v>
                </c:pt>
                <c:pt idx="673">
                  <c:v>0.579</c:v>
                </c:pt>
                <c:pt idx="674">
                  <c:v>0.568</c:v>
                </c:pt>
                <c:pt idx="675">
                  <c:v>0.556</c:v>
                </c:pt>
                <c:pt idx="676">
                  <c:v>0.616</c:v>
                </c:pt>
                <c:pt idx="677">
                  <c:v>0.448</c:v>
                </c:pt>
                <c:pt idx="678">
                  <c:v>0.529</c:v>
                </c:pt>
                <c:pt idx="679">
                  <c:v>0.599</c:v>
                </c:pt>
                <c:pt idx="680">
                  <c:v>0.576</c:v>
                </c:pt>
                <c:pt idx="681">
                  <c:v>0.476</c:v>
                </c:pt>
                <c:pt idx="682">
                  <c:v>0.628</c:v>
                </c:pt>
                <c:pt idx="683">
                  <c:v>0.659</c:v>
                </c:pt>
                <c:pt idx="684">
                  <c:v>0.734</c:v>
                </c:pt>
                <c:pt idx="685">
                  <c:v>0.637</c:v>
                </c:pt>
                <c:pt idx="686">
                  <c:v>0.656</c:v>
                </c:pt>
                <c:pt idx="687">
                  <c:v>0.516</c:v>
                </c:pt>
                <c:pt idx="688">
                  <c:v>0.707</c:v>
                </c:pt>
                <c:pt idx="689">
                  <c:v>0.546</c:v>
                </c:pt>
                <c:pt idx="690">
                  <c:v>0.556</c:v>
                </c:pt>
                <c:pt idx="691">
                  <c:v>0.718</c:v>
                </c:pt>
                <c:pt idx="692">
                  <c:v>0.689</c:v>
                </c:pt>
                <c:pt idx="693">
                  <c:v>0.507</c:v>
                </c:pt>
                <c:pt idx="694">
                  <c:v>0.708</c:v>
                </c:pt>
                <c:pt idx="695">
                  <c:v>0.587</c:v>
                </c:pt>
                <c:pt idx="696">
                  <c:v>0.609</c:v>
                </c:pt>
                <c:pt idx="697">
                  <c:v>0.538</c:v>
                </c:pt>
                <c:pt idx="698">
                  <c:v>0.569</c:v>
                </c:pt>
                <c:pt idx="699">
                  <c:v>0.609</c:v>
                </c:pt>
                <c:pt idx="700">
                  <c:v>0.667</c:v>
                </c:pt>
                <c:pt idx="701">
                  <c:v>0.518</c:v>
                </c:pt>
                <c:pt idx="702">
                  <c:v>0.735</c:v>
                </c:pt>
                <c:pt idx="703">
                  <c:v>0.619</c:v>
                </c:pt>
                <c:pt idx="704">
                  <c:v>0.569</c:v>
                </c:pt>
                <c:pt idx="705">
                  <c:v>0.557</c:v>
                </c:pt>
                <c:pt idx="706">
                  <c:v>0.667</c:v>
                </c:pt>
                <c:pt idx="707">
                  <c:v>0.636</c:v>
                </c:pt>
                <c:pt idx="708">
                  <c:v>0.764</c:v>
                </c:pt>
                <c:pt idx="709">
                  <c:v>0.639</c:v>
                </c:pt>
                <c:pt idx="710">
                  <c:v>0.864</c:v>
                </c:pt>
                <c:pt idx="711">
                  <c:v>0.924</c:v>
                </c:pt>
                <c:pt idx="712">
                  <c:v>0.993</c:v>
                </c:pt>
                <c:pt idx="713">
                  <c:v>1.014</c:v>
                </c:pt>
                <c:pt idx="714">
                  <c:v>1.057</c:v>
                </c:pt>
                <c:pt idx="715">
                  <c:v>0.884</c:v>
                </c:pt>
                <c:pt idx="716">
                  <c:v>1.024</c:v>
                </c:pt>
                <c:pt idx="717">
                  <c:v>0.964</c:v>
                </c:pt>
                <c:pt idx="718">
                  <c:v>1.034</c:v>
                </c:pt>
                <c:pt idx="719">
                  <c:v>0.952</c:v>
                </c:pt>
                <c:pt idx="720">
                  <c:v>0.964</c:v>
                </c:pt>
                <c:pt idx="721">
                  <c:v>0.924</c:v>
                </c:pt>
                <c:pt idx="722">
                  <c:v>1.076</c:v>
                </c:pt>
                <c:pt idx="723">
                  <c:v>0.965</c:v>
                </c:pt>
                <c:pt idx="724">
                  <c:v>1.146</c:v>
                </c:pt>
                <c:pt idx="725">
                  <c:v>1.075</c:v>
                </c:pt>
                <c:pt idx="726">
                  <c:v>1.076</c:v>
                </c:pt>
                <c:pt idx="727">
                  <c:v>0.983</c:v>
                </c:pt>
                <c:pt idx="728">
                  <c:v>0.992</c:v>
                </c:pt>
                <c:pt idx="729">
                  <c:v>1.048</c:v>
                </c:pt>
                <c:pt idx="730">
                  <c:v>1.056</c:v>
                </c:pt>
                <c:pt idx="731">
                  <c:v>0.905</c:v>
                </c:pt>
                <c:pt idx="732">
                  <c:v>1.146</c:v>
                </c:pt>
                <c:pt idx="733">
                  <c:v>0.914</c:v>
                </c:pt>
                <c:pt idx="734">
                  <c:v>1.096</c:v>
                </c:pt>
                <c:pt idx="735">
                  <c:v>1.066</c:v>
                </c:pt>
                <c:pt idx="736">
                  <c:v>1.116</c:v>
                </c:pt>
                <c:pt idx="737">
                  <c:v>0.994</c:v>
                </c:pt>
                <c:pt idx="738">
                  <c:v>1.187</c:v>
                </c:pt>
                <c:pt idx="739">
                  <c:v>0.925</c:v>
                </c:pt>
                <c:pt idx="740">
                  <c:v>1.175</c:v>
                </c:pt>
                <c:pt idx="741">
                  <c:v>0.984</c:v>
                </c:pt>
                <c:pt idx="742">
                  <c:v>0.993</c:v>
                </c:pt>
                <c:pt idx="743">
                  <c:v>1.058</c:v>
                </c:pt>
                <c:pt idx="744">
                  <c:v>0.981</c:v>
                </c:pt>
                <c:pt idx="745">
                  <c:v>0.964</c:v>
                </c:pt>
                <c:pt idx="746">
                  <c:v>1.033</c:v>
                </c:pt>
                <c:pt idx="747">
                  <c:v>0.864</c:v>
                </c:pt>
                <c:pt idx="748">
                  <c:v>1.024</c:v>
                </c:pt>
                <c:pt idx="749">
                  <c:v>1.004</c:v>
                </c:pt>
                <c:pt idx="750">
                  <c:v>1.024</c:v>
                </c:pt>
                <c:pt idx="751">
                  <c:v>0.965</c:v>
                </c:pt>
                <c:pt idx="752">
                  <c:v>1.137</c:v>
                </c:pt>
                <c:pt idx="753">
                  <c:v>0.902</c:v>
                </c:pt>
                <c:pt idx="754">
                  <c:v>1.097</c:v>
                </c:pt>
                <c:pt idx="755">
                  <c:v>0.864</c:v>
                </c:pt>
                <c:pt idx="756">
                  <c:v>1.013</c:v>
                </c:pt>
                <c:pt idx="757">
                  <c:v>0.965</c:v>
                </c:pt>
                <c:pt idx="758">
                  <c:v>0.984</c:v>
                </c:pt>
                <c:pt idx="759">
                  <c:v>0.953</c:v>
                </c:pt>
                <c:pt idx="760">
                  <c:v>1.096</c:v>
                </c:pt>
                <c:pt idx="761">
                  <c:v>0.925</c:v>
                </c:pt>
                <c:pt idx="762">
                  <c:v>1.097</c:v>
                </c:pt>
                <c:pt idx="763">
                  <c:v>0.854</c:v>
                </c:pt>
                <c:pt idx="764">
                  <c:v>1.013</c:v>
                </c:pt>
                <c:pt idx="765">
                  <c:v>1.066</c:v>
                </c:pt>
                <c:pt idx="766">
                  <c:v>0.936</c:v>
                </c:pt>
                <c:pt idx="767">
                  <c:v>0.873</c:v>
                </c:pt>
                <c:pt idx="768">
                  <c:v>1.155</c:v>
                </c:pt>
                <c:pt idx="769">
                  <c:v>0.894</c:v>
                </c:pt>
                <c:pt idx="770">
                  <c:v>0.944</c:v>
                </c:pt>
                <c:pt idx="771">
                  <c:v>1.015</c:v>
                </c:pt>
                <c:pt idx="772">
                  <c:v>1.015</c:v>
                </c:pt>
                <c:pt idx="773">
                  <c:v>0.952</c:v>
                </c:pt>
                <c:pt idx="774">
                  <c:v>1.004</c:v>
                </c:pt>
                <c:pt idx="775">
                  <c:v>0.984</c:v>
                </c:pt>
                <c:pt idx="776">
                  <c:v>1.097</c:v>
                </c:pt>
                <c:pt idx="777">
                  <c:v>0.954</c:v>
                </c:pt>
                <c:pt idx="778">
                  <c:v>1.024</c:v>
                </c:pt>
                <c:pt idx="779">
                  <c:v>0.934</c:v>
                </c:pt>
                <c:pt idx="780">
                  <c:v>1.024</c:v>
                </c:pt>
                <c:pt idx="781">
                  <c:v>0.934</c:v>
                </c:pt>
                <c:pt idx="782">
                  <c:v>1.117</c:v>
                </c:pt>
                <c:pt idx="783">
                  <c:v>0.845</c:v>
                </c:pt>
                <c:pt idx="784">
                  <c:v>0.953</c:v>
                </c:pt>
                <c:pt idx="785">
                  <c:v>0.885</c:v>
                </c:pt>
                <c:pt idx="786">
                  <c:v>0.864</c:v>
                </c:pt>
                <c:pt idx="787">
                  <c:v>0.62</c:v>
                </c:pt>
                <c:pt idx="788">
                  <c:v>0.677</c:v>
                </c:pt>
                <c:pt idx="789">
                  <c:v>0.588</c:v>
                </c:pt>
                <c:pt idx="790">
                  <c:v>0.669</c:v>
                </c:pt>
                <c:pt idx="791">
                  <c:v>0.629</c:v>
                </c:pt>
                <c:pt idx="792">
                  <c:v>0.599</c:v>
                </c:pt>
                <c:pt idx="793">
                  <c:v>0.678</c:v>
                </c:pt>
                <c:pt idx="794">
                  <c:v>0.619</c:v>
                </c:pt>
                <c:pt idx="795">
                  <c:v>0.5</c:v>
                </c:pt>
                <c:pt idx="796">
                  <c:v>0.569</c:v>
                </c:pt>
                <c:pt idx="797">
                  <c:v>0.609</c:v>
                </c:pt>
                <c:pt idx="798">
                  <c:v>0.359</c:v>
                </c:pt>
                <c:pt idx="799">
                  <c:v>0.638</c:v>
                </c:pt>
                <c:pt idx="800">
                  <c:v>0.589</c:v>
                </c:pt>
                <c:pt idx="801">
                  <c:v>0.479</c:v>
                </c:pt>
                <c:pt idx="802">
                  <c:v>0.469</c:v>
                </c:pt>
                <c:pt idx="803">
                  <c:v>0.579</c:v>
                </c:pt>
                <c:pt idx="804">
                  <c:v>0.381</c:v>
                </c:pt>
                <c:pt idx="805">
                  <c:v>0.66</c:v>
                </c:pt>
                <c:pt idx="806">
                  <c:v>0.36</c:v>
                </c:pt>
                <c:pt idx="807">
                  <c:v>0.677</c:v>
                </c:pt>
                <c:pt idx="808">
                  <c:v>0.539</c:v>
                </c:pt>
                <c:pt idx="809">
                  <c:v>0.439</c:v>
                </c:pt>
                <c:pt idx="810">
                  <c:v>0.3</c:v>
                </c:pt>
                <c:pt idx="811">
                  <c:v>0.719</c:v>
                </c:pt>
                <c:pt idx="812">
                  <c:v>0.53</c:v>
                </c:pt>
                <c:pt idx="813">
                  <c:v>0.341</c:v>
                </c:pt>
                <c:pt idx="814">
                  <c:v>0.519</c:v>
                </c:pt>
                <c:pt idx="815">
                  <c:v>0.371</c:v>
                </c:pt>
                <c:pt idx="816">
                  <c:v>0.539</c:v>
                </c:pt>
                <c:pt idx="817">
                  <c:v>0.419</c:v>
                </c:pt>
                <c:pt idx="818">
                  <c:v>0.449</c:v>
                </c:pt>
                <c:pt idx="819">
                  <c:v>0.659</c:v>
                </c:pt>
                <c:pt idx="820">
                  <c:v>0.914</c:v>
                </c:pt>
                <c:pt idx="821">
                  <c:v>0.864</c:v>
                </c:pt>
                <c:pt idx="822">
                  <c:v>1.138</c:v>
                </c:pt>
                <c:pt idx="823">
                  <c:v>0.815</c:v>
                </c:pt>
                <c:pt idx="824">
                  <c:v>1.05</c:v>
                </c:pt>
                <c:pt idx="825">
                  <c:v>0.944</c:v>
                </c:pt>
                <c:pt idx="826">
                  <c:v>1.128</c:v>
                </c:pt>
                <c:pt idx="827">
                  <c:v>1.276</c:v>
                </c:pt>
                <c:pt idx="828">
                  <c:v>1.711</c:v>
                </c:pt>
                <c:pt idx="829">
                  <c:v>2.443</c:v>
                </c:pt>
                <c:pt idx="830">
                  <c:v>4.1</c:v>
                </c:pt>
                <c:pt idx="831">
                  <c:v>4.851</c:v>
                </c:pt>
                <c:pt idx="832">
                  <c:v>5.145</c:v>
                </c:pt>
                <c:pt idx="833">
                  <c:v>3.834</c:v>
                </c:pt>
                <c:pt idx="834">
                  <c:v>3.047</c:v>
                </c:pt>
                <c:pt idx="835">
                  <c:v>2.787</c:v>
                </c:pt>
                <c:pt idx="836">
                  <c:v>2.296</c:v>
                </c:pt>
                <c:pt idx="837">
                  <c:v>2.373</c:v>
                </c:pt>
                <c:pt idx="838">
                  <c:v>2.297</c:v>
                </c:pt>
                <c:pt idx="839">
                  <c:v>2.372</c:v>
                </c:pt>
                <c:pt idx="840">
                  <c:v>2.454</c:v>
                </c:pt>
                <c:pt idx="841">
                  <c:v>2.819</c:v>
                </c:pt>
                <c:pt idx="842">
                  <c:v>2.658</c:v>
                </c:pt>
                <c:pt idx="843">
                  <c:v>2.603</c:v>
                </c:pt>
                <c:pt idx="844">
                  <c:v>2.719</c:v>
                </c:pt>
                <c:pt idx="845">
                  <c:v>2.899</c:v>
                </c:pt>
                <c:pt idx="846">
                  <c:v>2.986</c:v>
                </c:pt>
                <c:pt idx="847">
                  <c:v>2.708</c:v>
                </c:pt>
                <c:pt idx="848">
                  <c:v>1.534</c:v>
                </c:pt>
                <c:pt idx="849">
                  <c:v>1.723</c:v>
                </c:pt>
                <c:pt idx="850">
                  <c:v>1.006</c:v>
                </c:pt>
                <c:pt idx="851">
                  <c:v>1.076</c:v>
                </c:pt>
                <c:pt idx="852">
                  <c:v>0.944</c:v>
                </c:pt>
                <c:pt idx="853">
                  <c:v>0.954</c:v>
                </c:pt>
                <c:pt idx="854">
                  <c:v>0.794</c:v>
                </c:pt>
                <c:pt idx="855">
                  <c:v>1.036</c:v>
                </c:pt>
                <c:pt idx="856">
                  <c:v>0.886</c:v>
                </c:pt>
                <c:pt idx="857">
                  <c:v>0.805</c:v>
                </c:pt>
                <c:pt idx="858">
                  <c:v>0.736</c:v>
                </c:pt>
                <c:pt idx="859">
                  <c:v>0.796</c:v>
                </c:pt>
                <c:pt idx="860">
                  <c:v>0.956</c:v>
                </c:pt>
                <c:pt idx="861">
                  <c:v>0.864</c:v>
                </c:pt>
                <c:pt idx="862">
                  <c:v>0.717</c:v>
                </c:pt>
                <c:pt idx="863">
                  <c:v>0.795</c:v>
                </c:pt>
                <c:pt idx="864">
                  <c:v>0.719</c:v>
                </c:pt>
                <c:pt idx="865">
                  <c:v>0.794</c:v>
                </c:pt>
                <c:pt idx="866">
                  <c:v>0.814</c:v>
                </c:pt>
                <c:pt idx="867">
                  <c:v>0.658</c:v>
                </c:pt>
                <c:pt idx="868">
                  <c:v>0.945</c:v>
                </c:pt>
                <c:pt idx="869">
                  <c:v>0.719</c:v>
                </c:pt>
                <c:pt idx="870">
                  <c:v>0.709</c:v>
                </c:pt>
                <c:pt idx="871">
                  <c:v>0.766</c:v>
                </c:pt>
                <c:pt idx="872">
                  <c:v>0.718</c:v>
                </c:pt>
                <c:pt idx="873">
                  <c:v>0.766</c:v>
                </c:pt>
                <c:pt idx="874">
                  <c:v>0.649</c:v>
                </c:pt>
                <c:pt idx="875">
                  <c:v>0.744</c:v>
                </c:pt>
                <c:pt idx="876">
                  <c:v>0.699</c:v>
                </c:pt>
                <c:pt idx="877">
                  <c:v>0.629</c:v>
                </c:pt>
                <c:pt idx="878">
                  <c:v>0.611</c:v>
                </c:pt>
                <c:pt idx="879">
                  <c:v>0.5</c:v>
                </c:pt>
                <c:pt idx="880">
                  <c:v>0.559</c:v>
                </c:pt>
                <c:pt idx="881">
                  <c:v>0.768</c:v>
                </c:pt>
                <c:pt idx="882">
                  <c:v>0.629</c:v>
                </c:pt>
                <c:pt idx="883">
                  <c:v>0.815</c:v>
                </c:pt>
                <c:pt idx="884">
                  <c:v>0.619</c:v>
                </c:pt>
                <c:pt idx="885">
                  <c:v>0.746</c:v>
                </c:pt>
                <c:pt idx="886">
                  <c:v>0.649</c:v>
                </c:pt>
                <c:pt idx="887">
                  <c:v>0.756</c:v>
                </c:pt>
                <c:pt idx="888">
                  <c:v>0.62</c:v>
                </c:pt>
                <c:pt idx="889">
                  <c:v>0.795</c:v>
                </c:pt>
                <c:pt idx="890">
                  <c:v>0.549</c:v>
                </c:pt>
                <c:pt idx="891">
                  <c:v>0.904</c:v>
                </c:pt>
                <c:pt idx="892">
                  <c:v>0.571</c:v>
                </c:pt>
                <c:pt idx="893">
                  <c:v>0.796</c:v>
                </c:pt>
                <c:pt idx="894">
                  <c:v>0.599</c:v>
                </c:pt>
                <c:pt idx="895">
                  <c:v>0.717</c:v>
                </c:pt>
                <c:pt idx="896">
                  <c:v>0.579</c:v>
                </c:pt>
                <c:pt idx="897">
                  <c:v>0.768</c:v>
                </c:pt>
                <c:pt idx="898">
                  <c:v>0.639</c:v>
                </c:pt>
                <c:pt idx="899">
                  <c:v>0.856</c:v>
                </c:pt>
                <c:pt idx="900">
                  <c:v>0.658</c:v>
                </c:pt>
                <c:pt idx="901">
                  <c:v>0.668</c:v>
                </c:pt>
                <c:pt idx="902">
                  <c:v>0.671</c:v>
                </c:pt>
                <c:pt idx="903">
                  <c:v>0.767</c:v>
                </c:pt>
                <c:pt idx="904">
                  <c:v>0.501</c:v>
                </c:pt>
                <c:pt idx="905">
                  <c:v>0.895</c:v>
                </c:pt>
                <c:pt idx="906">
                  <c:v>0.669</c:v>
                </c:pt>
                <c:pt idx="907">
                  <c:v>0.796</c:v>
                </c:pt>
                <c:pt idx="908">
                  <c:v>0.719</c:v>
                </c:pt>
                <c:pt idx="909">
                  <c:v>0.629</c:v>
                </c:pt>
                <c:pt idx="910">
                  <c:v>0.814</c:v>
                </c:pt>
                <c:pt idx="911">
                  <c:v>0.865</c:v>
                </c:pt>
                <c:pt idx="912">
                  <c:v>0.659</c:v>
                </c:pt>
                <c:pt idx="913">
                  <c:v>0.886</c:v>
                </c:pt>
                <c:pt idx="914">
                  <c:v>0.784</c:v>
                </c:pt>
                <c:pt idx="915">
                  <c:v>0.766</c:v>
                </c:pt>
                <c:pt idx="916">
                  <c:v>0.766</c:v>
                </c:pt>
                <c:pt idx="917">
                  <c:v>0.769</c:v>
                </c:pt>
                <c:pt idx="918">
                  <c:v>0.709</c:v>
                </c:pt>
                <c:pt idx="919">
                  <c:v>0.865</c:v>
                </c:pt>
                <c:pt idx="920">
                  <c:v>0.619</c:v>
                </c:pt>
                <c:pt idx="921">
                  <c:v>0.846</c:v>
                </c:pt>
                <c:pt idx="922">
                  <c:v>0.746</c:v>
                </c:pt>
                <c:pt idx="923">
                  <c:v>0.776</c:v>
                </c:pt>
                <c:pt idx="924">
                  <c:v>0.69</c:v>
                </c:pt>
                <c:pt idx="925">
                  <c:v>0.825</c:v>
                </c:pt>
                <c:pt idx="926">
                  <c:v>0.736</c:v>
                </c:pt>
                <c:pt idx="927">
                  <c:v>0.847</c:v>
                </c:pt>
                <c:pt idx="928">
                  <c:v>0.757</c:v>
                </c:pt>
                <c:pt idx="929">
                  <c:v>0.709</c:v>
                </c:pt>
                <c:pt idx="930">
                  <c:v>0.58</c:v>
                </c:pt>
                <c:pt idx="931">
                  <c:v>0.559</c:v>
                </c:pt>
                <c:pt idx="932">
                  <c:v>0.431</c:v>
                </c:pt>
                <c:pt idx="933">
                  <c:v>0.49</c:v>
                </c:pt>
                <c:pt idx="934">
                  <c:v>0.431</c:v>
                </c:pt>
                <c:pt idx="935">
                  <c:v>0.531</c:v>
                </c:pt>
                <c:pt idx="936">
                  <c:v>0.479</c:v>
                </c:pt>
                <c:pt idx="937">
                  <c:v>0.549</c:v>
                </c:pt>
                <c:pt idx="938">
                  <c:v>0.401</c:v>
                </c:pt>
                <c:pt idx="939">
                  <c:v>0.579</c:v>
                </c:pt>
                <c:pt idx="940">
                  <c:v>0.381</c:v>
                </c:pt>
                <c:pt idx="941">
                  <c:v>0.66</c:v>
                </c:pt>
                <c:pt idx="942">
                  <c:v>0.311</c:v>
                </c:pt>
                <c:pt idx="943">
                  <c:v>0.59</c:v>
                </c:pt>
                <c:pt idx="944">
                  <c:v>0.551</c:v>
                </c:pt>
                <c:pt idx="945">
                  <c:v>0.518</c:v>
                </c:pt>
                <c:pt idx="946">
                  <c:v>0.431</c:v>
                </c:pt>
                <c:pt idx="947">
                  <c:v>0.549</c:v>
                </c:pt>
                <c:pt idx="948">
                  <c:v>0.371</c:v>
                </c:pt>
                <c:pt idx="949">
                  <c:v>0.63</c:v>
                </c:pt>
                <c:pt idx="950">
                  <c:v>0.45</c:v>
                </c:pt>
                <c:pt idx="951">
                  <c:v>0.412</c:v>
                </c:pt>
                <c:pt idx="952">
                  <c:v>0.589</c:v>
                </c:pt>
                <c:pt idx="953">
                  <c:v>0.45</c:v>
                </c:pt>
                <c:pt idx="954">
                  <c:v>0.45</c:v>
                </c:pt>
                <c:pt idx="955">
                  <c:v>0.381</c:v>
                </c:pt>
                <c:pt idx="956">
                  <c:v>0.451</c:v>
                </c:pt>
                <c:pt idx="957">
                  <c:v>0.551</c:v>
                </c:pt>
                <c:pt idx="958">
                  <c:v>0.381</c:v>
                </c:pt>
                <c:pt idx="959">
                  <c:v>0.469</c:v>
                </c:pt>
                <c:pt idx="960">
                  <c:v>0.479</c:v>
                </c:pt>
                <c:pt idx="961">
                  <c:v>0.501</c:v>
                </c:pt>
                <c:pt idx="962">
                  <c:v>0.391</c:v>
                </c:pt>
                <c:pt idx="963">
                  <c:v>0.549</c:v>
                </c:pt>
                <c:pt idx="964">
                  <c:v>0.45</c:v>
                </c:pt>
                <c:pt idx="965">
                  <c:v>0.559</c:v>
                </c:pt>
                <c:pt idx="966">
                  <c:v>0.6</c:v>
                </c:pt>
                <c:pt idx="967">
                  <c:v>0.54</c:v>
                </c:pt>
                <c:pt idx="968">
                  <c:v>0.48</c:v>
                </c:pt>
                <c:pt idx="969">
                  <c:v>0.549</c:v>
                </c:pt>
                <c:pt idx="970">
                  <c:v>0.561</c:v>
                </c:pt>
                <c:pt idx="971">
                  <c:v>0.699</c:v>
                </c:pt>
                <c:pt idx="972">
                  <c:v>0.491</c:v>
                </c:pt>
                <c:pt idx="973">
                  <c:v>0.619</c:v>
                </c:pt>
                <c:pt idx="974">
                  <c:v>0.718</c:v>
                </c:pt>
                <c:pt idx="975">
                  <c:v>0.589</c:v>
                </c:pt>
                <c:pt idx="976">
                  <c:v>0.786</c:v>
                </c:pt>
                <c:pt idx="977">
                  <c:v>1.007</c:v>
                </c:pt>
                <c:pt idx="978">
                  <c:v>0.894</c:v>
                </c:pt>
                <c:pt idx="979">
                  <c:v>0.985</c:v>
                </c:pt>
                <c:pt idx="980">
                  <c:v>0.834</c:v>
                </c:pt>
                <c:pt idx="981">
                  <c:v>0.805</c:v>
                </c:pt>
                <c:pt idx="982">
                  <c:v>0.926</c:v>
                </c:pt>
                <c:pt idx="983">
                  <c:v>0.776</c:v>
                </c:pt>
                <c:pt idx="984">
                  <c:v>0.915</c:v>
                </c:pt>
                <c:pt idx="985">
                  <c:v>0.816</c:v>
                </c:pt>
                <c:pt idx="986">
                  <c:v>0.927</c:v>
                </c:pt>
                <c:pt idx="987">
                  <c:v>0.946</c:v>
                </c:pt>
                <c:pt idx="988">
                  <c:v>1.034</c:v>
                </c:pt>
                <c:pt idx="989">
                  <c:v>0.834</c:v>
                </c:pt>
                <c:pt idx="990">
                  <c:v>1.069</c:v>
                </c:pt>
                <c:pt idx="991">
                  <c:v>0.835</c:v>
                </c:pt>
                <c:pt idx="992">
                  <c:v>0.835</c:v>
                </c:pt>
                <c:pt idx="993">
                  <c:v>0.885</c:v>
                </c:pt>
                <c:pt idx="994">
                  <c:v>0.796</c:v>
                </c:pt>
                <c:pt idx="995">
                  <c:v>0.946</c:v>
                </c:pt>
                <c:pt idx="996">
                  <c:v>0.976</c:v>
                </c:pt>
                <c:pt idx="997">
                  <c:v>0.651</c:v>
                </c:pt>
                <c:pt idx="998">
                  <c:v>0.846</c:v>
                </c:pt>
                <c:pt idx="999">
                  <c:v>0.824</c:v>
                </c:pt>
                <c:pt idx="1000">
                  <c:v>0.816</c:v>
                </c:pt>
                <c:pt idx="1001">
                  <c:v>0.826</c:v>
                </c:pt>
                <c:pt idx="1002">
                  <c:v>0.806</c:v>
                </c:pt>
                <c:pt idx="1003">
                  <c:v>0.725</c:v>
                </c:pt>
                <c:pt idx="1004">
                  <c:v>1.006</c:v>
                </c:pt>
                <c:pt idx="1005">
                  <c:v>0.671</c:v>
                </c:pt>
                <c:pt idx="1006">
                  <c:v>0.916</c:v>
                </c:pt>
                <c:pt idx="1007">
                  <c:v>0.736</c:v>
                </c:pt>
                <c:pt idx="1008">
                  <c:v>0.794</c:v>
                </c:pt>
                <c:pt idx="1009">
                  <c:v>0.846</c:v>
                </c:pt>
                <c:pt idx="1010">
                  <c:v>0.776</c:v>
                </c:pt>
                <c:pt idx="1011">
                  <c:v>0.816</c:v>
                </c:pt>
                <c:pt idx="1012">
                  <c:v>0.945</c:v>
                </c:pt>
                <c:pt idx="1013">
                  <c:v>0.699</c:v>
                </c:pt>
                <c:pt idx="1014">
                  <c:v>0.866</c:v>
                </c:pt>
                <c:pt idx="1015">
                  <c:v>0.836</c:v>
                </c:pt>
                <c:pt idx="1016">
                  <c:v>0.699</c:v>
                </c:pt>
                <c:pt idx="1017">
                  <c:v>0.825</c:v>
                </c:pt>
                <c:pt idx="1018">
                  <c:v>0.864</c:v>
                </c:pt>
                <c:pt idx="1019">
                  <c:v>0.736</c:v>
                </c:pt>
                <c:pt idx="1020">
                  <c:v>0.846</c:v>
                </c:pt>
                <c:pt idx="1021">
                  <c:v>0.7</c:v>
                </c:pt>
                <c:pt idx="1022">
                  <c:v>0.775</c:v>
                </c:pt>
                <c:pt idx="1023">
                  <c:v>0.886</c:v>
                </c:pt>
                <c:pt idx="1024">
                  <c:v>0.756</c:v>
                </c:pt>
                <c:pt idx="1025">
                  <c:v>0.71</c:v>
                </c:pt>
                <c:pt idx="1026">
                  <c:v>0.854</c:v>
                </c:pt>
                <c:pt idx="1027">
                  <c:v>0.717</c:v>
                </c:pt>
                <c:pt idx="1028">
                  <c:v>0.865</c:v>
                </c:pt>
                <c:pt idx="1029">
                  <c:v>0.71</c:v>
                </c:pt>
                <c:pt idx="1030">
                  <c:v>0.719</c:v>
                </c:pt>
                <c:pt idx="1031">
                  <c:v>0.765</c:v>
                </c:pt>
                <c:pt idx="1032">
                  <c:v>0.794</c:v>
                </c:pt>
                <c:pt idx="1033">
                  <c:v>0.815</c:v>
                </c:pt>
                <c:pt idx="1034">
                  <c:v>0.746</c:v>
                </c:pt>
                <c:pt idx="1035">
                  <c:v>0.719</c:v>
                </c:pt>
                <c:pt idx="1036">
                  <c:v>0.817</c:v>
                </c:pt>
                <c:pt idx="1037">
                  <c:v>0.718</c:v>
                </c:pt>
                <c:pt idx="1038">
                  <c:v>0.776</c:v>
                </c:pt>
                <c:pt idx="1039">
                  <c:v>0.737</c:v>
                </c:pt>
                <c:pt idx="1040">
                  <c:v>0.875</c:v>
                </c:pt>
                <c:pt idx="1041">
                  <c:v>0.744</c:v>
                </c:pt>
                <c:pt idx="1042">
                  <c:v>0.914</c:v>
                </c:pt>
                <c:pt idx="1043">
                  <c:v>0.659</c:v>
                </c:pt>
                <c:pt idx="1044">
                  <c:v>0.916</c:v>
                </c:pt>
                <c:pt idx="1045">
                  <c:v>0.7</c:v>
                </c:pt>
                <c:pt idx="1046">
                  <c:v>0.766</c:v>
                </c:pt>
                <c:pt idx="1047">
                  <c:v>0.775</c:v>
                </c:pt>
                <c:pt idx="1048">
                  <c:v>0.775</c:v>
                </c:pt>
                <c:pt idx="1049">
                  <c:v>0.55</c:v>
                </c:pt>
                <c:pt idx="1050">
                  <c:v>0.906</c:v>
                </c:pt>
                <c:pt idx="1051">
                  <c:v>0.698</c:v>
                </c:pt>
                <c:pt idx="1052">
                  <c:v>0.709</c:v>
                </c:pt>
                <c:pt idx="1053">
                  <c:v>0.691</c:v>
                </c:pt>
                <c:pt idx="1054">
                  <c:v>0.746</c:v>
                </c:pt>
                <c:pt idx="1055">
                  <c:v>0.678</c:v>
                </c:pt>
                <c:pt idx="1056">
                  <c:v>0.735</c:v>
                </c:pt>
                <c:pt idx="1057">
                  <c:v>0.754</c:v>
                </c:pt>
                <c:pt idx="1058">
                  <c:v>0.836</c:v>
                </c:pt>
                <c:pt idx="1059">
                  <c:v>0.679</c:v>
                </c:pt>
                <c:pt idx="1060">
                  <c:v>0.709</c:v>
                </c:pt>
                <c:pt idx="1061">
                  <c:v>0.639</c:v>
                </c:pt>
                <c:pt idx="1062">
                  <c:v>0.659</c:v>
                </c:pt>
                <c:pt idx="1063">
                  <c:v>0.736</c:v>
                </c:pt>
                <c:pt idx="1064">
                  <c:v>0.771</c:v>
                </c:pt>
                <c:pt idx="1065">
                  <c:v>0.659</c:v>
                </c:pt>
                <c:pt idx="1066">
                  <c:v>0.845</c:v>
                </c:pt>
                <c:pt idx="1067">
                  <c:v>0.519</c:v>
                </c:pt>
                <c:pt idx="1068">
                  <c:v>0.807</c:v>
                </c:pt>
                <c:pt idx="1069">
                  <c:v>0.736</c:v>
                </c:pt>
                <c:pt idx="1070">
                  <c:v>0.754</c:v>
                </c:pt>
                <c:pt idx="1071">
                  <c:v>0.669</c:v>
                </c:pt>
                <c:pt idx="1072">
                  <c:v>0.766</c:v>
                </c:pt>
                <c:pt idx="1073">
                  <c:v>0.639</c:v>
                </c:pt>
                <c:pt idx="1074">
                  <c:v>0.756</c:v>
                </c:pt>
                <c:pt idx="1075">
                  <c:v>0.678</c:v>
                </c:pt>
                <c:pt idx="1076">
                  <c:v>0.816</c:v>
                </c:pt>
                <c:pt idx="1077">
                  <c:v>0.659</c:v>
                </c:pt>
                <c:pt idx="1078">
                  <c:v>0.767</c:v>
                </c:pt>
                <c:pt idx="1079">
                  <c:v>0.736</c:v>
                </c:pt>
                <c:pt idx="1080">
                  <c:v>0.765</c:v>
                </c:pt>
                <c:pt idx="1081">
                  <c:v>0.726</c:v>
                </c:pt>
                <c:pt idx="1082">
                  <c:v>0.775</c:v>
                </c:pt>
                <c:pt idx="1083">
                  <c:v>0.691</c:v>
                </c:pt>
                <c:pt idx="1084">
                  <c:v>0.816</c:v>
                </c:pt>
                <c:pt idx="1085">
                  <c:v>0.766</c:v>
                </c:pt>
                <c:pt idx="1086">
                  <c:v>0.896</c:v>
                </c:pt>
                <c:pt idx="1087">
                  <c:v>0.631</c:v>
                </c:pt>
                <c:pt idx="1088">
                  <c:v>0.927</c:v>
                </c:pt>
                <c:pt idx="1089">
                  <c:v>0.679</c:v>
                </c:pt>
                <c:pt idx="1090">
                  <c:v>0.93</c:v>
                </c:pt>
                <c:pt idx="1091">
                  <c:v>0.815</c:v>
                </c:pt>
                <c:pt idx="1092">
                  <c:v>0.955</c:v>
                </c:pt>
                <c:pt idx="1093">
                  <c:v>0.787</c:v>
                </c:pt>
                <c:pt idx="1094">
                  <c:v>0.786</c:v>
                </c:pt>
                <c:pt idx="1095">
                  <c:v>0.835</c:v>
                </c:pt>
                <c:pt idx="1096">
                  <c:v>0.914</c:v>
                </c:pt>
                <c:pt idx="1097">
                  <c:v>0.906</c:v>
                </c:pt>
                <c:pt idx="1098">
                  <c:v>0.906</c:v>
                </c:pt>
                <c:pt idx="1099">
                  <c:v>0.835</c:v>
                </c:pt>
                <c:pt idx="1100">
                  <c:v>0.974</c:v>
                </c:pt>
                <c:pt idx="1101">
                  <c:v>0.786</c:v>
                </c:pt>
                <c:pt idx="1102">
                  <c:v>0.896</c:v>
                </c:pt>
                <c:pt idx="1103">
                  <c:v>0.875</c:v>
                </c:pt>
                <c:pt idx="1104">
                  <c:v>0.886</c:v>
                </c:pt>
                <c:pt idx="1105">
                  <c:v>0.885</c:v>
                </c:pt>
                <c:pt idx="1106">
                  <c:v>0.985</c:v>
                </c:pt>
                <c:pt idx="1107">
                  <c:v>0.745</c:v>
                </c:pt>
                <c:pt idx="1108">
                  <c:v>1.062</c:v>
                </c:pt>
                <c:pt idx="1109">
                  <c:v>0.726</c:v>
                </c:pt>
                <c:pt idx="1110">
                  <c:v>0.816</c:v>
                </c:pt>
                <c:pt idx="1111">
                  <c:v>1.024</c:v>
                </c:pt>
                <c:pt idx="1112">
                  <c:v>0.986</c:v>
                </c:pt>
                <c:pt idx="1113">
                  <c:v>1.069</c:v>
                </c:pt>
                <c:pt idx="1114">
                  <c:v>1.049</c:v>
                </c:pt>
                <c:pt idx="1115">
                  <c:v>1.025</c:v>
                </c:pt>
                <c:pt idx="1116">
                  <c:v>1.464</c:v>
                </c:pt>
                <c:pt idx="1117">
                  <c:v>1.894</c:v>
                </c:pt>
                <c:pt idx="1118">
                  <c:v>3.806</c:v>
                </c:pt>
                <c:pt idx="1119">
                  <c:v>4.574</c:v>
                </c:pt>
                <c:pt idx="1120">
                  <c:v>4.498</c:v>
                </c:pt>
                <c:pt idx="1121">
                  <c:v>4.041</c:v>
                </c:pt>
                <c:pt idx="1122">
                  <c:v>3.767</c:v>
                </c:pt>
                <c:pt idx="1123">
                  <c:v>3.238</c:v>
                </c:pt>
                <c:pt idx="1124">
                  <c:v>3.256</c:v>
                </c:pt>
                <c:pt idx="1125">
                  <c:v>2.778</c:v>
                </c:pt>
                <c:pt idx="1126">
                  <c:v>2.573</c:v>
                </c:pt>
                <c:pt idx="1127">
                  <c:v>2.365</c:v>
                </c:pt>
                <c:pt idx="1128">
                  <c:v>2.179</c:v>
                </c:pt>
                <c:pt idx="1129">
                  <c:v>2.259</c:v>
                </c:pt>
                <c:pt idx="1130">
                  <c:v>2.909</c:v>
                </c:pt>
                <c:pt idx="1131">
                  <c:v>2.594</c:v>
                </c:pt>
                <c:pt idx="1132">
                  <c:v>2.089</c:v>
                </c:pt>
                <c:pt idx="1133">
                  <c:v>1.174</c:v>
                </c:pt>
                <c:pt idx="1134">
                  <c:v>0.332</c:v>
                </c:pt>
                <c:pt idx="1135">
                  <c:v>0.271</c:v>
                </c:pt>
                <c:pt idx="1136">
                  <c:v>0.361</c:v>
                </c:pt>
                <c:pt idx="1137">
                  <c:v>0.201</c:v>
                </c:pt>
                <c:pt idx="1138">
                  <c:v>0.28</c:v>
                </c:pt>
                <c:pt idx="1139">
                  <c:v>0.181</c:v>
                </c:pt>
                <c:pt idx="1140">
                  <c:v>0.341</c:v>
                </c:pt>
                <c:pt idx="1141">
                  <c:v>0.153</c:v>
                </c:pt>
                <c:pt idx="1142">
                  <c:v>0.103</c:v>
                </c:pt>
                <c:pt idx="1143">
                  <c:v>0.172</c:v>
                </c:pt>
                <c:pt idx="1144">
                  <c:v>0.182</c:v>
                </c:pt>
                <c:pt idx="1145">
                  <c:v>0.192</c:v>
                </c:pt>
                <c:pt idx="1146">
                  <c:v>0.311</c:v>
                </c:pt>
                <c:pt idx="1147">
                  <c:v>0.192</c:v>
                </c:pt>
                <c:pt idx="1148">
                  <c:v>0.321</c:v>
                </c:pt>
                <c:pt idx="1149">
                  <c:v>0.272</c:v>
                </c:pt>
                <c:pt idx="1150">
                  <c:v>0.151</c:v>
                </c:pt>
                <c:pt idx="1151">
                  <c:v>0.313</c:v>
                </c:pt>
                <c:pt idx="1152">
                  <c:v>0.143</c:v>
                </c:pt>
                <c:pt idx="1153">
                  <c:v>0.411</c:v>
                </c:pt>
                <c:pt idx="1154">
                  <c:v>0.322</c:v>
                </c:pt>
                <c:pt idx="1155">
                  <c:v>0.112</c:v>
                </c:pt>
                <c:pt idx="1156">
                  <c:v>0.373</c:v>
                </c:pt>
                <c:pt idx="1157">
                  <c:v>0.152</c:v>
                </c:pt>
                <c:pt idx="1158">
                  <c:v>0.202</c:v>
                </c:pt>
                <c:pt idx="1159">
                  <c:v>0.253</c:v>
                </c:pt>
                <c:pt idx="1160">
                  <c:v>0.23</c:v>
                </c:pt>
                <c:pt idx="1161">
                  <c:v>0.202</c:v>
                </c:pt>
                <c:pt idx="1162">
                  <c:v>0.272</c:v>
                </c:pt>
                <c:pt idx="1163">
                  <c:v>0.182</c:v>
                </c:pt>
                <c:pt idx="1164">
                  <c:v>0.42</c:v>
                </c:pt>
                <c:pt idx="1165">
                  <c:v>0.253</c:v>
                </c:pt>
                <c:pt idx="1166">
                  <c:v>0.154</c:v>
                </c:pt>
                <c:pt idx="1167">
                  <c:v>0.351</c:v>
                </c:pt>
                <c:pt idx="1168">
                  <c:v>0.322</c:v>
                </c:pt>
                <c:pt idx="1169">
                  <c:v>0.161</c:v>
                </c:pt>
                <c:pt idx="1170">
                  <c:v>0.312</c:v>
                </c:pt>
                <c:pt idx="1171">
                  <c:v>0.078</c:v>
                </c:pt>
                <c:pt idx="1172">
                  <c:v>0.344</c:v>
                </c:pt>
                <c:pt idx="1173">
                  <c:v>0.182</c:v>
                </c:pt>
                <c:pt idx="1174">
                  <c:v>0.253</c:v>
                </c:pt>
                <c:pt idx="1175">
                  <c:v>0.342</c:v>
                </c:pt>
                <c:pt idx="1176">
                  <c:v>0.213</c:v>
                </c:pt>
                <c:pt idx="1177">
                  <c:v>0.066</c:v>
                </c:pt>
                <c:pt idx="1178">
                  <c:v>0.461</c:v>
                </c:pt>
                <c:pt idx="1179">
                  <c:v>0.057</c:v>
                </c:pt>
                <c:pt idx="1180">
                  <c:v>0.056</c:v>
                </c:pt>
              </c:numCache>
            </c:numRef>
          </c:yVal>
          <c:smooth val="0"/>
        </c:ser>
        <c:axId val="9340898"/>
        <c:axId val="16959219"/>
      </c:scatterChart>
      <c:valAx>
        <c:axId val="9340898"/>
        <c:scaling>
          <c:orientation val="minMax"/>
          <c:max val="1200"/>
        </c:scaling>
        <c:axPos val="b"/>
        <c:delete val="0"/>
        <c:numFmt formatCode="General" sourceLinked="1"/>
        <c:majorTickMark val="out"/>
        <c:minorTickMark val="none"/>
        <c:tickLblPos val="nextTo"/>
        <c:crossAx val="16959219"/>
        <c:crosses val="autoZero"/>
        <c:crossBetween val="midCat"/>
        <c:dispUnits/>
      </c:valAx>
      <c:valAx>
        <c:axId val="1695921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934089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2000 - MARCH-Atlantic: RF-02 01/08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Data!$D$9:$D$1187</c:f>
              <c:strCache>
                <c:ptCount val="1179"/>
                <c:pt idx="0">
                  <c:v>0.616261601</c:v>
                </c:pt>
                <c:pt idx="1">
                  <c:v>0.616319418</c:v>
                </c:pt>
                <c:pt idx="2">
                  <c:v>0.61643517</c:v>
                </c:pt>
                <c:pt idx="3">
                  <c:v>0.616550922</c:v>
                </c:pt>
                <c:pt idx="4">
                  <c:v>0.616666675</c:v>
                </c:pt>
                <c:pt idx="5">
                  <c:v>0.616782427</c:v>
                </c:pt>
                <c:pt idx="6">
                  <c:v>0.616898119</c:v>
                </c:pt>
                <c:pt idx="7">
                  <c:v>0.617013872</c:v>
                </c:pt>
                <c:pt idx="8">
                  <c:v>0.617129624</c:v>
                </c:pt>
                <c:pt idx="9">
                  <c:v>0.617245376</c:v>
                </c:pt>
                <c:pt idx="10">
                  <c:v>0.617361128</c:v>
                </c:pt>
                <c:pt idx="11">
                  <c:v>0.617476881</c:v>
                </c:pt>
                <c:pt idx="12">
                  <c:v>0.617592573</c:v>
                </c:pt>
                <c:pt idx="13">
                  <c:v>0.617708325</c:v>
                </c:pt>
                <c:pt idx="14">
                  <c:v>0.617824078</c:v>
                </c:pt>
                <c:pt idx="15">
                  <c:v>0.61793983</c:v>
                </c:pt>
                <c:pt idx="16">
                  <c:v>0.618055582</c:v>
                </c:pt>
                <c:pt idx="17">
                  <c:v>0.618171275</c:v>
                </c:pt>
                <c:pt idx="18">
                  <c:v>0.618287027</c:v>
                </c:pt>
                <c:pt idx="19">
                  <c:v>0.618402779</c:v>
                </c:pt>
                <c:pt idx="20">
                  <c:v>0.618518531</c:v>
                </c:pt>
                <c:pt idx="21">
                  <c:v>0.618634284</c:v>
                </c:pt>
                <c:pt idx="22">
                  <c:v>0.618749976</c:v>
                </c:pt>
                <c:pt idx="23">
                  <c:v>0.618865728</c:v>
                </c:pt>
                <c:pt idx="24">
                  <c:v>0.618981481</c:v>
                </c:pt>
                <c:pt idx="25">
                  <c:v>0.619097233</c:v>
                </c:pt>
                <c:pt idx="26">
                  <c:v>0.619212985</c:v>
                </c:pt>
                <c:pt idx="27">
                  <c:v>0.619328678</c:v>
                </c:pt>
                <c:pt idx="28">
                  <c:v>0.61944443</c:v>
                </c:pt>
                <c:pt idx="29">
                  <c:v>0.619560182</c:v>
                </c:pt>
                <c:pt idx="30">
                  <c:v>0.619675934</c:v>
                </c:pt>
                <c:pt idx="31">
                  <c:v>0.619791687</c:v>
                </c:pt>
                <c:pt idx="32">
                  <c:v>0.619907379</c:v>
                </c:pt>
                <c:pt idx="33">
                  <c:v>0.620023131</c:v>
                </c:pt>
                <c:pt idx="34">
                  <c:v>0.620138884</c:v>
                </c:pt>
                <c:pt idx="35">
                  <c:v>0.620254636</c:v>
                </c:pt>
                <c:pt idx="36">
                  <c:v>0.620370388</c:v>
                </c:pt>
                <c:pt idx="37">
                  <c:v>0.62048614</c:v>
                </c:pt>
                <c:pt idx="38">
                  <c:v>0.620601833</c:v>
                </c:pt>
                <c:pt idx="39">
                  <c:v>0.620717585</c:v>
                </c:pt>
                <c:pt idx="40">
                  <c:v>0.620833337</c:v>
                </c:pt>
                <c:pt idx="41">
                  <c:v>0.62094909</c:v>
                </c:pt>
                <c:pt idx="42">
                  <c:v>0.621064842</c:v>
                </c:pt>
                <c:pt idx="43">
                  <c:v>0.621180534</c:v>
                </c:pt>
                <c:pt idx="44">
                  <c:v>0.621296287</c:v>
                </c:pt>
                <c:pt idx="45">
                  <c:v>0.621412039</c:v>
                </c:pt>
                <c:pt idx="46">
                  <c:v>0.621527791</c:v>
                </c:pt>
                <c:pt idx="47">
                  <c:v>0.621643543</c:v>
                </c:pt>
                <c:pt idx="48">
                  <c:v>0.621759236</c:v>
                </c:pt>
                <c:pt idx="49">
                  <c:v>0.621874988</c:v>
                </c:pt>
                <c:pt idx="50">
                  <c:v>0.62199074</c:v>
                </c:pt>
                <c:pt idx="51">
                  <c:v>0.622106493</c:v>
                </c:pt>
                <c:pt idx="52">
                  <c:v>0.622222245</c:v>
                </c:pt>
                <c:pt idx="53">
                  <c:v>0.622337937</c:v>
                </c:pt>
                <c:pt idx="54">
                  <c:v>0.62245369</c:v>
                </c:pt>
                <c:pt idx="55">
                  <c:v>0.622569442</c:v>
                </c:pt>
                <c:pt idx="56">
                  <c:v>0.622685194</c:v>
                </c:pt>
                <c:pt idx="57">
                  <c:v>0.622800946</c:v>
                </c:pt>
                <c:pt idx="58">
                  <c:v>0.622916639</c:v>
                </c:pt>
                <c:pt idx="59">
                  <c:v>0.623032391</c:v>
                </c:pt>
                <c:pt idx="60">
                  <c:v>0.623148143</c:v>
                </c:pt>
                <c:pt idx="61">
                  <c:v>0.623263896</c:v>
                </c:pt>
                <c:pt idx="62">
                  <c:v>0.623379648</c:v>
                </c:pt>
                <c:pt idx="63">
                  <c:v>0.6234954</c:v>
                </c:pt>
                <c:pt idx="64">
                  <c:v>0.623611093</c:v>
                </c:pt>
                <c:pt idx="65">
                  <c:v>0.623726845</c:v>
                </c:pt>
                <c:pt idx="66">
                  <c:v>0.623842597</c:v>
                </c:pt>
                <c:pt idx="67">
                  <c:v>0.623958349</c:v>
                </c:pt>
                <c:pt idx="68">
                  <c:v>0.624074101</c:v>
                </c:pt>
                <c:pt idx="69">
                  <c:v>0.624189794</c:v>
                </c:pt>
                <c:pt idx="70">
                  <c:v>0.624305546</c:v>
                </c:pt>
                <c:pt idx="71">
                  <c:v>0.624421299</c:v>
                </c:pt>
                <c:pt idx="72">
                  <c:v>0.624537051</c:v>
                </c:pt>
                <c:pt idx="73">
                  <c:v>0.624652803</c:v>
                </c:pt>
                <c:pt idx="74">
                  <c:v>0.624768496</c:v>
                </c:pt>
                <c:pt idx="75">
                  <c:v>0.624884248</c:v>
                </c:pt>
                <c:pt idx="76">
                  <c:v>0.625</c:v>
                </c:pt>
                <c:pt idx="77">
                  <c:v>0.625115752</c:v>
                </c:pt>
                <c:pt idx="78">
                  <c:v>0.625231504</c:v>
                </c:pt>
                <c:pt idx="79">
                  <c:v>0.625347197</c:v>
                </c:pt>
                <c:pt idx="80">
                  <c:v>0.625462949</c:v>
                </c:pt>
                <c:pt idx="81">
                  <c:v>0.625578701</c:v>
                </c:pt>
                <c:pt idx="82">
                  <c:v>0.625694454</c:v>
                </c:pt>
                <c:pt idx="83">
                  <c:v>0.625810206</c:v>
                </c:pt>
                <c:pt idx="84">
                  <c:v>0.625925899</c:v>
                </c:pt>
                <c:pt idx="85">
                  <c:v>0.626041651</c:v>
                </c:pt>
                <c:pt idx="86">
                  <c:v>0.626157403</c:v>
                </c:pt>
                <c:pt idx="87">
                  <c:v>0.626273155</c:v>
                </c:pt>
                <c:pt idx="88">
                  <c:v>0.626388907</c:v>
                </c:pt>
                <c:pt idx="89">
                  <c:v>0.6265046</c:v>
                </c:pt>
                <c:pt idx="90">
                  <c:v>0.626620352</c:v>
                </c:pt>
                <c:pt idx="91">
                  <c:v>0.626736104</c:v>
                </c:pt>
                <c:pt idx="92">
                  <c:v>0.626851857</c:v>
                </c:pt>
                <c:pt idx="93">
                  <c:v>0.626967609</c:v>
                </c:pt>
                <c:pt idx="94">
                  <c:v>0.627083361</c:v>
                </c:pt>
                <c:pt idx="95">
                  <c:v>0.627199054</c:v>
                </c:pt>
                <c:pt idx="96">
                  <c:v>0.627314806</c:v>
                </c:pt>
                <c:pt idx="97">
                  <c:v>0.627430558</c:v>
                </c:pt>
                <c:pt idx="98">
                  <c:v>0.62754631</c:v>
                </c:pt>
                <c:pt idx="99">
                  <c:v>0.627662063</c:v>
                </c:pt>
                <c:pt idx="100">
                  <c:v>0.627777755</c:v>
                </c:pt>
                <c:pt idx="101">
                  <c:v>0.627893507</c:v>
                </c:pt>
                <c:pt idx="102">
                  <c:v>0.62800926</c:v>
                </c:pt>
                <c:pt idx="103">
                  <c:v>0.628125012</c:v>
                </c:pt>
                <c:pt idx="104">
                  <c:v>0.628240764</c:v>
                </c:pt>
                <c:pt idx="105">
                  <c:v>0.628356457</c:v>
                </c:pt>
                <c:pt idx="106">
                  <c:v>0.628472209</c:v>
                </c:pt>
                <c:pt idx="107">
                  <c:v>0.628587961</c:v>
                </c:pt>
                <c:pt idx="108">
                  <c:v>0.628703713</c:v>
                </c:pt>
                <c:pt idx="109">
                  <c:v>0.628819466</c:v>
                </c:pt>
                <c:pt idx="110">
                  <c:v>0.628935158</c:v>
                </c:pt>
                <c:pt idx="111">
                  <c:v>0.62905091</c:v>
                </c:pt>
                <c:pt idx="112">
                  <c:v>0.629166663</c:v>
                </c:pt>
                <c:pt idx="113">
                  <c:v>0.629282415</c:v>
                </c:pt>
                <c:pt idx="114">
                  <c:v>0.629398167</c:v>
                </c:pt>
                <c:pt idx="115">
                  <c:v>0.62951386</c:v>
                </c:pt>
                <c:pt idx="116">
                  <c:v>0.629629612</c:v>
                </c:pt>
                <c:pt idx="117">
                  <c:v>0.629745364</c:v>
                </c:pt>
                <c:pt idx="118">
                  <c:v>0.629861116</c:v>
                </c:pt>
                <c:pt idx="119">
                  <c:v>0.629976869</c:v>
                </c:pt>
                <c:pt idx="120">
                  <c:v>0.630092621</c:v>
                </c:pt>
                <c:pt idx="121">
                  <c:v>0.630208313</c:v>
                </c:pt>
                <c:pt idx="122">
                  <c:v>0.630324066</c:v>
                </c:pt>
                <c:pt idx="123">
                  <c:v>0.630439818</c:v>
                </c:pt>
                <c:pt idx="124">
                  <c:v>0.63055557</c:v>
                </c:pt>
                <c:pt idx="125">
                  <c:v>0.630671322</c:v>
                </c:pt>
                <c:pt idx="126">
                  <c:v>0.630787015</c:v>
                </c:pt>
                <c:pt idx="127">
                  <c:v>0.630902767</c:v>
                </c:pt>
                <c:pt idx="128">
                  <c:v>0.631018519</c:v>
                </c:pt>
                <c:pt idx="129">
                  <c:v>0.631134272</c:v>
                </c:pt>
                <c:pt idx="130">
                  <c:v>0.631250024</c:v>
                </c:pt>
                <c:pt idx="131">
                  <c:v>0.631365716</c:v>
                </c:pt>
                <c:pt idx="132">
                  <c:v>0.631481469</c:v>
                </c:pt>
                <c:pt idx="133">
                  <c:v>0.631597221</c:v>
                </c:pt>
                <c:pt idx="134">
                  <c:v>0.631712973</c:v>
                </c:pt>
                <c:pt idx="135">
                  <c:v>0.631828725</c:v>
                </c:pt>
                <c:pt idx="136">
                  <c:v>0.631944418</c:v>
                </c:pt>
                <c:pt idx="137">
                  <c:v>0.63206017</c:v>
                </c:pt>
                <c:pt idx="138">
                  <c:v>0.632175922</c:v>
                </c:pt>
                <c:pt idx="139">
                  <c:v>0.632291675</c:v>
                </c:pt>
                <c:pt idx="140">
                  <c:v>0.632407427</c:v>
                </c:pt>
                <c:pt idx="141">
                  <c:v>0.632523119</c:v>
                </c:pt>
                <c:pt idx="142">
                  <c:v>0.632638872</c:v>
                </c:pt>
                <c:pt idx="143">
                  <c:v>0.632754624</c:v>
                </c:pt>
                <c:pt idx="144">
                  <c:v>0.632870376</c:v>
                </c:pt>
                <c:pt idx="145">
                  <c:v>0.632986128</c:v>
                </c:pt>
                <c:pt idx="146">
                  <c:v>0.633101881</c:v>
                </c:pt>
                <c:pt idx="147">
                  <c:v>0.633217573</c:v>
                </c:pt>
                <c:pt idx="148">
                  <c:v>0.633333325</c:v>
                </c:pt>
                <c:pt idx="149">
                  <c:v>0.633449078</c:v>
                </c:pt>
                <c:pt idx="150">
                  <c:v>0.63356483</c:v>
                </c:pt>
                <c:pt idx="151">
                  <c:v>0.633680582</c:v>
                </c:pt>
                <c:pt idx="152">
                  <c:v>0.633796275</c:v>
                </c:pt>
                <c:pt idx="153">
                  <c:v>0.633912027</c:v>
                </c:pt>
                <c:pt idx="154">
                  <c:v>0.634027779</c:v>
                </c:pt>
                <c:pt idx="155">
                  <c:v>0.634143531</c:v>
                </c:pt>
                <c:pt idx="156">
                  <c:v>0.634259284</c:v>
                </c:pt>
                <c:pt idx="157">
                  <c:v>0.634374976</c:v>
                </c:pt>
                <c:pt idx="158">
                  <c:v>0.634490728</c:v>
                </c:pt>
                <c:pt idx="159">
                  <c:v>0.634606481</c:v>
                </c:pt>
                <c:pt idx="160">
                  <c:v>0.634722233</c:v>
                </c:pt>
                <c:pt idx="161">
                  <c:v>0.634837985</c:v>
                </c:pt>
                <c:pt idx="162">
                  <c:v>0.634953678</c:v>
                </c:pt>
                <c:pt idx="163">
                  <c:v>0.63506943</c:v>
                </c:pt>
                <c:pt idx="164">
                  <c:v>0.635185182</c:v>
                </c:pt>
                <c:pt idx="165">
                  <c:v>0.635300934</c:v>
                </c:pt>
                <c:pt idx="166">
                  <c:v>0.635416687</c:v>
                </c:pt>
                <c:pt idx="167">
                  <c:v>0.635532379</c:v>
                </c:pt>
                <c:pt idx="168">
                  <c:v>0.635648131</c:v>
                </c:pt>
                <c:pt idx="169">
                  <c:v>0.635763884</c:v>
                </c:pt>
                <c:pt idx="170">
                  <c:v>0.635879636</c:v>
                </c:pt>
                <c:pt idx="171">
                  <c:v>0.635995388</c:v>
                </c:pt>
                <c:pt idx="172">
                  <c:v>0.63611114</c:v>
                </c:pt>
                <c:pt idx="173">
                  <c:v>0.636226833</c:v>
                </c:pt>
                <c:pt idx="174">
                  <c:v>0.636342585</c:v>
                </c:pt>
                <c:pt idx="175">
                  <c:v>0.636458337</c:v>
                </c:pt>
                <c:pt idx="176">
                  <c:v>0.63657409</c:v>
                </c:pt>
                <c:pt idx="177">
                  <c:v>0.636689842</c:v>
                </c:pt>
                <c:pt idx="178">
                  <c:v>0.636805534</c:v>
                </c:pt>
                <c:pt idx="179">
                  <c:v>0.636921287</c:v>
                </c:pt>
                <c:pt idx="180">
                  <c:v>0.637037039</c:v>
                </c:pt>
                <c:pt idx="181">
                  <c:v>0.637152791</c:v>
                </c:pt>
                <c:pt idx="182">
                  <c:v>0.637268543</c:v>
                </c:pt>
                <c:pt idx="183">
                  <c:v>0.637384236</c:v>
                </c:pt>
                <c:pt idx="184">
                  <c:v>0.637499988</c:v>
                </c:pt>
                <c:pt idx="185">
                  <c:v>0.63761574</c:v>
                </c:pt>
                <c:pt idx="186">
                  <c:v>0.637731493</c:v>
                </c:pt>
                <c:pt idx="187">
                  <c:v>0.637847245</c:v>
                </c:pt>
                <c:pt idx="188">
                  <c:v>0.637962937</c:v>
                </c:pt>
                <c:pt idx="189">
                  <c:v>0.63807869</c:v>
                </c:pt>
                <c:pt idx="190">
                  <c:v>0.638194442</c:v>
                </c:pt>
                <c:pt idx="191">
                  <c:v>0.638310194</c:v>
                </c:pt>
                <c:pt idx="192">
                  <c:v>0.638425946</c:v>
                </c:pt>
                <c:pt idx="193">
                  <c:v>0.638541639</c:v>
                </c:pt>
                <c:pt idx="194">
                  <c:v>0.638657391</c:v>
                </c:pt>
                <c:pt idx="195">
                  <c:v>0.638773143</c:v>
                </c:pt>
                <c:pt idx="196">
                  <c:v>0.638888896</c:v>
                </c:pt>
                <c:pt idx="197">
                  <c:v>0.639004648</c:v>
                </c:pt>
                <c:pt idx="198">
                  <c:v>0.6391204</c:v>
                </c:pt>
                <c:pt idx="199">
                  <c:v>0.639236093</c:v>
                </c:pt>
                <c:pt idx="200">
                  <c:v>0.639351845</c:v>
                </c:pt>
                <c:pt idx="201">
                  <c:v>0.639467597</c:v>
                </c:pt>
                <c:pt idx="202">
                  <c:v>0.639583349</c:v>
                </c:pt>
                <c:pt idx="203">
                  <c:v>0.639699101</c:v>
                </c:pt>
                <c:pt idx="204">
                  <c:v>0.639814794</c:v>
                </c:pt>
                <c:pt idx="205">
                  <c:v>0.639930546</c:v>
                </c:pt>
                <c:pt idx="206">
                  <c:v>0.640046299</c:v>
                </c:pt>
                <c:pt idx="207">
                  <c:v>0.640162051</c:v>
                </c:pt>
                <c:pt idx="208">
                  <c:v>0.640277803</c:v>
                </c:pt>
                <c:pt idx="209">
                  <c:v>0.640393496</c:v>
                </c:pt>
                <c:pt idx="210">
                  <c:v>0.640509248</c:v>
                </c:pt>
                <c:pt idx="211">
                  <c:v>0.640625</c:v>
                </c:pt>
                <c:pt idx="212">
                  <c:v>0.640740752</c:v>
                </c:pt>
                <c:pt idx="213">
                  <c:v>0.640856504</c:v>
                </c:pt>
                <c:pt idx="214">
                  <c:v>0.640972197</c:v>
                </c:pt>
                <c:pt idx="215">
                  <c:v>0.641087949</c:v>
                </c:pt>
                <c:pt idx="216">
                  <c:v>0.641203701</c:v>
                </c:pt>
                <c:pt idx="217">
                  <c:v>0.641319454</c:v>
                </c:pt>
                <c:pt idx="218">
                  <c:v>0.641435206</c:v>
                </c:pt>
                <c:pt idx="219">
                  <c:v>0.641550899</c:v>
                </c:pt>
                <c:pt idx="220">
                  <c:v>0.641666651</c:v>
                </c:pt>
                <c:pt idx="221">
                  <c:v>0.641782403</c:v>
                </c:pt>
                <c:pt idx="222">
                  <c:v>0.641898155</c:v>
                </c:pt>
                <c:pt idx="223">
                  <c:v>0.642013907</c:v>
                </c:pt>
                <c:pt idx="224">
                  <c:v>0.6421296</c:v>
                </c:pt>
                <c:pt idx="225">
                  <c:v>0.642245352</c:v>
                </c:pt>
                <c:pt idx="226">
                  <c:v>0.642361104</c:v>
                </c:pt>
                <c:pt idx="227">
                  <c:v>0.642476857</c:v>
                </c:pt>
                <c:pt idx="228">
                  <c:v>0.642592609</c:v>
                </c:pt>
                <c:pt idx="229">
                  <c:v>0.642708361</c:v>
                </c:pt>
                <c:pt idx="230">
                  <c:v>0.642824054</c:v>
                </c:pt>
                <c:pt idx="231">
                  <c:v>0.642939806</c:v>
                </c:pt>
                <c:pt idx="232">
                  <c:v>0.643055558</c:v>
                </c:pt>
                <c:pt idx="233">
                  <c:v>0.64317131</c:v>
                </c:pt>
                <c:pt idx="234">
                  <c:v>0.643287063</c:v>
                </c:pt>
                <c:pt idx="235">
                  <c:v>0.643402755</c:v>
                </c:pt>
                <c:pt idx="236">
                  <c:v>0.643518507</c:v>
                </c:pt>
                <c:pt idx="237">
                  <c:v>0.64363426</c:v>
                </c:pt>
                <c:pt idx="238">
                  <c:v>0.643750012</c:v>
                </c:pt>
                <c:pt idx="239">
                  <c:v>0.643865764</c:v>
                </c:pt>
                <c:pt idx="240">
                  <c:v>0.643981457</c:v>
                </c:pt>
                <c:pt idx="241">
                  <c:v>0.644097209</c:v>
                </c:pt>
                <c:pt idx="242">
                  <c:v>0.644212961</c:v>
                </c:pt>
                <c:pt idx="243">
                  <c:v>0.644328713</c:v>
                </c:pt>
                <c:pt idx="244">
                  <c:v>0.644444466</c:v>
                </c:pt>
                <c:pt idx="245">
                  <c:v>0.644560158</c:v>
                </c:pt>
                <c:pt idx="246">
                  <c:v>0.64467591</c:v>
                </c:pt>
                <c:pt idx="247">
                  <c:v>0.644791663</c:v>
                </c:pt>
                <c:pt idx="248">
                  <c:v>0.644907415</c:v>
                </c:pt>
                <c:pt idx="249">
                  <c:v>0.645023167</c:v>
                </c:pt>
                <c:pt idx="250">
                  <c:v>0.64513886</c:v>
                </c:pt>
                <c:pt idx="251">
                  <c:v>0.645254612</c:v>
                </c:pt>
                <c:pt idx="252">
                  <c:v>0.645370364</c:v>
                </c:pt>
                <c:pt idx="253">
                  <c:v>0.645486116</c:v>
                </c:pt>
                <c:pt idx="254">
                  <c:v>0.645601869</c:v>
                </c:pt>
                <c:pt idx="255">
                  <c:v>0.645717621</c:v>
                </c:pt>
                <c:pt idx="256">
                  <c:v>0.645833313</c:v>
                </c:pt>
                <c:pt idx="257">
                  <c:v>0.645949066</c:v>
                </c:pt>
                <c:pt idx="258">
                  <c:v>0.646064818</c:v>
                </c:pt>
                <c:pt idx="259">
                  <c:v>0.64618057</c:v>
                </c:pt>
                <c:pt idx="260">
                  <c:v>0.646296322</c:v>
                </c:pt>
                <c:pt idx="261">
                  <c:v>0.646412015</c:v>
                </c:pt>
                <c:pt idx="262">
                  <c:v>0.646527767</c:v>
                </c:pt>
                <c:pt idx="263">
                  <c:v>0.646643519</c:v>
                </c:pt>
                <c:pt idx="264">
                  <c:v>0.646759272</c:v>
                </c:pt>
                <c:pt idx="265">
                  <c:v>0.646875024</c:v>
                </c:pt>
                <c:pt idx="266">
                  <c:v>0.646990716</c:v>
                </c:pt>
                <c:pt idx="267">
                  <c:v>0.647106469</c:v>
                </c:pt>
                <c:pt idx="268">
                  <c:v>0.647222221</c:v>
                </c:pt>
                <c:pt idx="269">
                  <c:v>0.647337973</c:v>
                </c:pt>
                <c:pt idx="270">
                  <c:v>0.647453725</c:v>
                </c:pt>
                <c:pt idx="271">
                  <c:v>0.647569418</c:v>
                </c:pt>
                <c:pt idx="272">
                  <c:v>0.64768517</c:v>
                </c:pt>
                <c:pt idx="273">
                  <c:v>0.647800922</c:v>
                </c:pt>
                <c:pt idx="274">
                  <c:v>0.647916675</c:v>
                </c:pt>
                <c:pt idx="275">
                  <c:v>0.648032427</c:v>
                </c:pt>
                <c:pt idx="276">
                  <c:v>0.648148119</c:v>
                </c:pt>
                <c:pt idx="277">
                  <c:v>0.648263872</c:v>
                </c:pt>
                <c:pt idx="278">
                  <c:v>0.648379624</c:v>
                </c:pt>
                <c:pt idx="279">
                  <c:v>0.648495376</c:v>
                </c:pt>
                <c:pt idx="280">
                  <c:v>0.648611128</c:v>
                </c:pt>
                <c:pt idx="281">
                  <c:v>0.648726881</c:v>
                </c:pt>
                <c:pt idx="282">
                  <c:v>0.648842573</c:v>
                </c:pt>
                <c:pt idx="283">
                  <c:v>0.648958325</c:v>
                </c:pt>
                <c:pt idx="284">
                  <c:v>0.649074078</c:v>
                </c:pt>
                <c:pt idx="285">
                  <c:v>0.64918983</c:v>
                </c:pt>
                <c:pt idx="286">
                  <c:v>0.649305582</c:v>
                </c:pt>
                <c:pt idx="287">
                  <c:v>0.649421275</c:v>
                </c:pt>
                <c:pt idx="288">
                  <c:v>0.649537027</c:v>
                </c:pt>
                <c:pt idx="289">
                  <c:v>0.649652779</c:v>
                </c:pt>
                <c:pt idx="290">
                  <c:v>0.649768531</c:v>
                </c:pt>
                <c:pt idx="291">
                  <c:v>0.649884284</c:v>
                </c:pt>
                <c:pt idx="292">
                  <c:v>0.649999976</c:v>
                </c:pt>
                <c:pt idx="293">
                  <c:v>0.650115728</c:v>
                </c:pt>
                <c:pt idx="294">
                  <c:v>0.650231481</c:v>
                </c:pt>
                <c:pt idx="295">
                  <c:v>0.650347233</c:v>
                </c:pt>
                <c:pt idx="296">
                  <c:v>0.650462985</c:v>
                </c:pt>
                <c:pt idx="297">
                  <c:v>0.650578678</c:v>
                </c:pt>
                <c:pt idx="298">
                  <c:v>0.65069443</c:v>
                </c:pt>
                <c:pt idx="299">
                  <c:v>0.650810182</c:v>
                </c:pt>
                <c:pt idx="300">
                  <c:v>0.650925934</c:v>
                </c:pt>
                <c:pt idx="301">
                  <c:v>0.651041687</c:v>
                </c:pt>
                <c:pt idx="302">
                  <c:v>0.651157379</c:v>
                </c:pt>
                <c:pt idx="303">
                  <c:v>0.651273131</c:v>
                </c:pt>
                <c:pt idx="304">
                  <c:v>0.651388884</c:v>
                </c:pt>
                <c:pt idx="305">
                  <c:v>0.651504636</c:v>
                </c:pt>
                <c:pt idx="306">
                  <c:v>0.651620388</c:v>
                </c:pt>
                <c:pt idx="307">
                  <c:v>0.65173614</c:v>
                </c:pt>
                <c:pt idx="308">
                  <c:v>0.651851833</c:v>
                </c:pt>
                <c:pt idx="309">
                  <c:v>0.651967585</c:v>
                </c:pt>
                <c:pt idx="310">
                  <c:v>0.652083337</c:v>
                </c:pt>
                <c:pt idx="311">
                  <c:v>0.65219909</c:v>
                </c:pt>
                <c:pt idx="312">
                  <c:v>0.652314842</c:v>
                </c:pt>
                <c:pt idx="313">
                  <c:v>0.652430534</c:v>
                </c:pt>
                <c:pt idx="314">
                  <c:v>0.652546287</c:v>
                </c:pt>
                <c:pt idx="315">
                  <c:v>0.652662039</c:v>
                </c:pt>
                <c:pt idx="316">
                  <c:v>0.652777791</c:v>
                </c:pt>
                <c:pt idx="317">
                  <c:v>0.652893543</c:v>
                </c:pt>
                <c:pt idx="318">
                  <c:v>0.653009236</c:v>
                </c:pt>
                <c:pt idx="319">
                  <c:v>0.653124988</c:v>
                </c:pt>
                <c:pt idx="320">
                  <c:v>0.65324074</c:v>
                </c:pt>
                <c:pt idx="321">
                  <c:v>0.653356493</c:v>
                </c:pt>
                <c:pt idx="322">
                  <c:v>0.653472245</c:v>
                </c:pt>
                <c:pt idx="323">
                  <c:v>0.653587937</c:v>
                </c:pt>
                <c:pt idx="324">
                  <c:v>0.65370369</c:v>
                </c:pt>
                <c:pt idx="325">
                  <c:v>0.653819442</c:v>
                </c:pt>
                <c:pt idx="326">
                  <c:v>0.653935194</c:v>
                </c:pt>
                <c:pt idx="327">
                  <c:v>0.654050946</c:v>
                </c:pt>
                <c:pt idx="328">
                  <c:v>0.654166639</c:v>
                </c:pt>
                <c:pt idx="329">
                  <c:v>0.654282391</c:v>
                </c:pt>
                <c:pt idx="330">
                  <c:v>0.654398143</c:v>
                </c:pt>
                <c:pt idx="331">
                  <c:v>0.654513896</c:v>
                </c:pt>
                <c:pt idx="332">
                  <c:v>0.654629648</c:v>
                </c:pt>
                <c:pt idx="333">
                  <c:v>0.6547454</c:v>
                </c:pt>
                <c:pt idx="334">
                  <c:v>0.654861093</c:v>
                </c:pt>
                <c:pt idx="335">
                  <c:v>0.654976845</c:v>
                </c:pt>
                <c:pt idx="336">
                  <c:v>0.655092597</c:v>
                </c:pt>
                <c:pt idx="337">
                  <c:v>0.655208349</c:v>
                </c:pt>
                <c:pt idx="338">
                  <c:v>0.655324101</c:v>
                </c:pt>
                <c:pt idx="339">
                  <c:v>0.655439794</c:v>
                </c:pt>
                <c:pt idx="340">
                  <c:v>0.655555546</c:v>
                </c:pt>
                <c:pt idx="341">
                  <c:v>0.655671299</c:v>
                </c:pt>
                <c:pt idx="342">
                  <c:v>0.655787051</c:v>
                </c:pt>
                <c:pt idx="343">
                  <c:v>0.655902803</c:v>
                </c:pt>
                <c:pt idx="344">
                  <c:v>0.656018496</c:v>
                </c:pt>
                <c:pt idx="345">
                  <c:v>0.656134248</c:v>
                </c:pt>
                <c:pt idx="346">
                  <c:v>0.65625</c:v>
                </c:pt>
                <c:pt idx="347">
                  <c:v>0.656365752</c:v>
                </c:pt>
                <c:pt idx="348">
                  <c:v>0.656481504</c:v>
                </c:pt>
                <c:pt idx="349">
                  <c:v>0.656597197</c:v>
                </c:pt>
                <c:pt idx="350">
                  <c:v>0.656712949</c:v>
                </c:pt>
                <c:pt idx="351">
                  <c:v>0.656828701</c:v>
                </c:pt>
                <c:pt idx="352">
                  <c:v>0.656944454</c:v>
                </c:pt>
                <c:pt idx="353">
                  <c:v>0.657060206</c:v>
                </c:pt>
                <c:pt idx="354">
                  <c:v>0.657175899</c:v>
                </c:pt>
                <c:pt idx="355">
                  <c:v>0.657291651</c:v>
                </c:pt>
                <c:pt idx="356">
                  <c:v>0.657407403</c:v>
                </c:pt>
                <c:pt idx="357">
                  <c:v>0.657523155</c:v>
                </c:pt>
                <c:pt idx="358">
                  <c:v>0.657638907</c:v>
                </c:pt>
                <c:pt idx="359">
                  <c:v>0.6577546</c:v>
                </c:pt>
                <c:pt idx="360">
                  <c:v>0.657870352</c:v>
                </c:pt>
                <c:pt idx="361">
                  <c:v>0.657986104</c:v>
                </c:pt>
                <c:pt idx="362">
                  <c:v>0.658101857</c:v>
                </c:pt>
                <c:pt idx="363">
                  <c:v>0.658217609</c:v>
                </c:pt>
                <c:pt idx="364">
                  <c:v>0.658333361</c:v>
                </c:pt>
                <c:pt idx="365">
                  <c:v>0.658449054</c:v>
                </c:pt>
                <c:pt idx="366">
                  <c:v>0.658564806</c:v>
                </c:pt>
                <c:pt idx="367">
                  <c:v>0.658680558</c:v>
                </c:pt>
                <c:pt idx="368">
                  <c:v>0.65879631</c:v>
                </c:pt>
                <c:pt idx="369">
                  <c:v>0.658912063</c:v>
                </c:pt>
                <c:pt idx="370">
                  <c:v>0.659027755</c:v>
                </c:pt>
                <c:pt idx="371">
                  <c:v>0.659143507</c:v>
                </c:pt>
                <c:pt idx="372">
                  <c:v>0.65925926</c:v>
                </c:pt>
                <c:pt idx="373">
                  <c:v>0.659375012</c:v>
                </c:pt>
                <c:pt idx="374">
                  <c:v>0.659490764</c:v>
                </c:pt>
                <c:pt idx="375">
                  <c:v>0.659606457</c:v>
                </c:pt>
                <c:pt idx="376">
                  <c:v>0.659722209</c:v>
                </c:pt>
                <c:pt idx="377">
                  <c:v>0.659837961</c:v>
                </c:pt>
                <c:pt idx="378">
                  <c:v>0.659953713</c:v>
                </c:pt>
                <c:pt idx="379">
                  <c:v>0.660069466</c:v>
                </c:pt>
                <c:pt idx="380">
                  <c:v>0.660185158</c:v>
                </c:pt>
                <c:pt idx="381">
                  <c:v>0.66030091</c:v>
                </c:pt>
                <c:pt idx="382">
                  <c:v>0.660416663</c:v>
                </c:pt>
                <c:pt idx="383">
                  <c:v>0.660532415</c:v>
                </c:pt>
                <c:pt idx="384">
                  <c:v>0.660648167</c:v>
                </c:pt>
                <c:pt idx="385">
                  <c:v>0.66076386</c:v>
                </c:pt>
                <c:pt idx="386">
                  <c:v>0.660879612</c:v>
                </c:pt>
                <c:pt idx="387">
                  <c:v>0.660995364</c:v>
                </c:pt>
                <c:pt idx="388">
                  <c:v>0.661111116</c:v>
                </c:pt>
                <c:pt idx="389">
                  <c:v>0.661226869</c:v>
                </c:pt>
                <c:pt idx="390">
                  <c:v>0.661342621</c:v>
                </c:pt>
                <c:pt idx="391">
                  <c:v>0.661458313</c:v>
                </c:pt>
                <c:pt idx="392">
                  <c:v>0.661574066</c:v>
                </c:pt>
                <c:pt idx="393">
                  <c:v>0.661689818</c:v>
                </c:pt>
                <c:pt idx="394">
                  <c:v>0.66180557</c:v>
                </c:pt>
                <c:pt idx="395">
                  <c:v>0.661921322</c:v>
                </c:pt>
                <c:pt idx="396">
                  <c:v>0.662037015</c:v>
                </c:pt>
                <c:pt idx="397">
                  <c:v>0.662152767</c:v>
                </c:pt>
                <c:pt idx="398">
                  <c:v>0.662268519</c:v>
                </c:pt>
                <c:pt idx="399">
                  <c:v>0.662384272</c:v>
                </c:pt>
                <c:pt idx="400">
                  <c:v>0.662500024</c:v>
                </c:pt>
                <c:pt idx="401">
                  <c:v>0.662615716</c:v>
                </c:pt>
                <c:pt idx="402">
                  <c:v>0.662731469</c:v>
                </c:pt>
                <c:pt idx="403">
                  <c:v>0.662847221</c:v>
                </c:pt>
                <c:pt idx="404">
                  <c:v>0.662962973</c:v>
                </c:pt>
                <c:pt idx="405">
                  <c:v>0.663078725</c:v>
                </c:pt>
                <c:pt idx="406">
                  <c:v>0.663194418</c:v>
                </c:pt>
                <c:pt idx="407">
                  <c:v>0.66331017</c:v>
                </c:pt>
                <c:pt idx="408">
                  <c:v>0.663425922</c:v>
                </c:pt>
                <c:pt idx="409">
                  <c:v>0.663541675</c:v>
                </c:pt>
                <c:pt idx="410">
                  <c:v>0.663657427</c:v>
                </c:pt>
                <c:pt idx="411">
                  <c:v>0.663773119</c:v>
                </c:pt>
                <c:pt idx="412">
                  <c:v>0.663888872</c:v>
                </c:pt>
                <c:pt idx="413">
                  <c:v>0.664004624</c:v>
                </c:pt>
                <c:pt idx="414">
                  <c:v>0.664120376</c:v>
                </c:pt>
                <c:pt idx="415">
                  <c:v>0.664236128</c:v>
                </c:pt>
                <c:pt idx="416">
                  <c:v>0.664351881</c:v>
                </c:pt>
                <c:pt idx="417">
                  <c:v>0.664467573</c:v>
                </c:pt>
                <c:pt idx="418">
                  <c:v>0.664583325</c:v>
                </c:pt>
                <c:pt idx="419">
                  <c:v>0.664699078</c:v>
                </c:pt>
                <c:pt idx="420">
                  <c:v>0.66481483</c:v>
                </c:pt>
                <c:pt idx="421">
                  <c:v>0.664930582</c:v>
                </c:pt>
                <c:pt idx="422">
                  <c:v>0.665046275</c:v>
                </c:pt>
                <c:pt idx="423">
                  <c:v>0.665162027</c:v>
                </c:pt>
                <c:pt idx="424">
                  <c:v>0.665277779</c:v>
                </c:pt>
                <c:pt idx="425">
                  <c:v>0.665393531</c:v>
                </c:pt>
                <c:pt idx="426">
                  <c:v>0.665509284</c:v>
                </c:pt>
                <c:pt idx="427">
                  <c:v>0.665624976</c:v>
                </c:pt>
                <c:pt idx="428">
                  <c:v>0.665740728</c:v>
                </c:pt>
                <c:pt idx="429">
                  <c:v>0.665856481</c:v>
                </c:pt>
                <c:pt idx="430">
                  <c:v>0.665972233</c:v>
                </c:pt>
                <c:pt idx="431">
                  <c:v>0.666087985</c:v>
                </c:pt>
                <c:pt idx="432">
                  <c:v>0.666203678</c:v>
                </c:pt>
                <c:pt idx="433">
                  <c:v>0.66631943</c:v>
                </c:pt>
                <c:pt idx="434">
                  <c:v>0.666435182</c:v>
                </c:pt>
                <c:pt idx="435">
                  <c:v>0.666550934</c:v>
                </c:pt>
                <c:pt idx="436">
                  <c:v>0.666666687</c:v>
                </c:pt>
                <c:pt idx="437">
                  <c:v>0.666782379</c:v>
                </c:pt>
                <c:pt idx="438">
                  <c:v>0.666898131</c:v>
                </c:pt>
                <c:pt idx="439">
                  <c:v>0.667013884</c:v>
                </c:pt>
                <c:pt idx="440">
                  <c:v>0.667129636</c:v>
                </c:pt>
                <c:pt idx="441">
                  <c:v>0.667245388</c:v>
                </c:pt>
                <c:pt idx="442">
                  <c:v>0.66736114</c:v>
                </c:pt>
                <c:pt idx="443">
                  <c:v>0.667476833</c:v>
                </c:pt>
                <c:pt idx="444">
                  <c:v>0.667592585</c:v>
                </c:pt>
                <c:pt idx="445">
                  <c:v>0.667708337</c:v>
                </c:pt>
                <c:pt idx="446">
                  <c:v>0.66782409</c:v>
                </c:pt>
                <c:pt idx="447">
                  <c:v>0.667939842</c:v>
                </c:pt>
                <c:pt idx="448">
                  <c:v>0.668055534</c:v>
                </c:pt>
                <c:pt idx="449">
                  <c:v>0.668171287</c:v>
                </c:pt>
                <c:pt idx="450">
                  <c:v>0.668287039</c:v>
                </c:pt>
                <c:pt idx="451">
                  <c:v>0.668402791</c:v>
                </c:pt>
                <c:pt idx="452">
                  <c:v>0.668518543</c:v>
                </c:pt>
                <c:pt idx="453">
                  <c:v>0.668634236</c:v>
                </c:pt>
                <c:pt idx="454">
                  <c:v>0.668749988</c:v>
                </c:pt>
                <c:pt idx="455">
                  <c:v>0.66886574</c:v>
                </c:pt>
                <c:pt idx="456">
                  <c:v>0.668981493</c:v>
                </c:pt>
                <c:pt idx="457">
                  <c:v>0.669097245</c:v>
                </c:pt>
                <c:pt idx="458">
                  <c:v>0.669212937</c:v>
                </c:pt>
                <c:pt idx="459">
                  <c:v>0.66932869</c:v>
                </c:pt>
                <c:pt idx="460">
                  <c:v>0.669444442</c:v>
                </c:pt>
                <c:pt idx="461">
                  <c:v>0.669560194</c:v>
                </c:pt>
                <c:pt idx="462">
                  <c:v>0.669675946</c:v>
                </c:pt>
                <c:pt idx="463">
                  <c:v>0.669791639</c:v>
                </c:pt>
                <c:pt idx="464">
                  <c:v>0.669907391</c:v>
                </c:pt>
                <c:pt idx="465">
                  <c:v>0.670023143</c:v>
                </c:pt>
                <c:pt idx="466">
                  <c:v>0.670138896</c:v>
                </c:pt>
                <c:pt idx="467">
                  <c:v>0.670254648</c:v>
                </c:pt>
                <c:pt idx="468">
                  <c:v>0.6703704</c:v>
                </c:pt>
                <c:pt idx="469">
                  <c:v>0.670486093</c:v>
                </c:pt>
                <c:pt idx="470">
                  <c:v>0.670601845</c:v>
                </c:pt>
                <c:pt idx="471">
                  <c:v>0.670717597</c:v>
                </c:pt>
                <c:pt idx="472">
                  <c:v>0.670833349</c:v>
                </c:pt>
                <c:pt idx="473">
                  <c:v>0.670949101</c:v>
                </c:pt>
                <c:pt idx="474">
                  <c:v>0.671064794</c:v>
                </c:pt>
                <c:pt idx="475">
                  <c:v>0.671180546</c:v>
                </c:pt>
                <c:pt idx="476">
                  <c:v>0.671296299</c:v>
                </c:pt>
                <c:pt idx="477">
                  <c:v>0.671412051</c:v>
                </c:pt>
                <c:pt idx="478">
                  <c:v>0.671527803</c:v>
                </c:pt>
                <c:pt idx="479">
                  <c:v>0.671643496</c:v>
                </c:pt>
                <c:pt idx="480">
                  <c:v>0.671759248</c:v>
                </c:pt>
                <c:pt idx="481">
                  <c:v>0.671875</c:v>
                </c:pt>
                <c:pt idx="482">
                  <c:v>0.671990752</c:v>
                </c:pt>
                <c:pt idx="483">
                  <c:v>0.672106504</c:v>
                </c:pt>
                <c:pt idx="484">
                  <c:v>0.672222197</c:v>
                </c:pt>
                <c:pt idx="485">
                  <c:v>0.672337949</c:v>
                </c:pt>
                <c:pt idx="486">
                  <c:v>0.672453701</c:v>
                </c:pt>
                <c:pt idx="487">
                  <c:v>0.672569454</c:v>
                </c:pt>
                <c:pt idx="488">
                  <c:v>0.672685206</c:v>
                </c:pt>
                <c:pt idx="489">
                  <c:v>0.672800899</c:v>
                </c:pt>
                <c:pt idx="490">
                  <c:v>0.672916651</c:v>
                </c:pt>
                <c:pt idx="491">
                  <c:v>0.673032403</c:v>
                </c:pt>
                <c:pt idx="492">
                  <c:v>0.673148155</c:v>
                </c:pt>
                <c:pt idx="493">
                  <c:v>0.673263907</c:v>
                </c:pt>
                <c:pt idx="494">
                  <c:v>0.6733796</c:v>
                </c:pt>
                <c:pt idx="495">
                  <c:v>0.673495352</c:v>
                </c:pt>
                <c:pt idx="496">
                  <c:v>0.673611104</c:v>
                </c:pt>
                <c:pt idx="497">
                  <c:v>0.673726857</c:v>
                </c:pt>
                <c:pt idx="498">
                  <c:v>0.673842609</c:v>
                </c:pt>
                <c:pt idx="499">
                  <c:v>0.673958361</c:v>
                </c:pt>
                <c:pt idx="500">
                  <c:v>0.674074054</c:v>
                </c:pt>
                <c:pt idx="501">
                  <c:v>0.674189806</c:v>
                </c:pt>
                <c:pt idx="502">
                  <c:v>0.674305558</c:v>
                </c:pt>
                <c:pt idx="503">
                  <c:v>0.67442131</c:v>
                </c:pt>
                <c:pt idx="504">
                  <c:v>0.674537063</c:v>
                </c:pt>
                <c:pt idx="505">
                  <c:v>0.674652755</c:v>
                </c:pt>
                <c:pt idx="506">
                  <c:v>0.674768507</c:v>
                </c:pt>
                <c:pt idx="507">
                  <c:v>0.67488426</c:v>
                </c:pt>
                <c:pt idx="508">
                  <c:v>0.675000012</c:v>
                </c:pt>
                <c:pt idx="509">
                  <c:v>0.675115764</c:v>
                </c:pt>
                <c:pt idx="510">
                  <c:v>0.675231457</c:v>
                </c:pt>
                <c:pt idx="511">
                  <c:v>0.675347209</c:v>
                </c:pt>
                <c:pt idx="512">
                  <c:v>0.675462961</c:v>
                </c:pt>
                <c:pt idx="513">
                  <c:v>0.675578713</c:v>
                </c:pt>
                <c:pt idx="514">
                  <c:v>0.675694466</c:v>
                </c:pt>
                <c:pt idx="515">
                  <c:v>0.675810158</c:v>
                </c:pt>
                <c:pt idx="516">
                  <c:v>0.67592591</c:v>
                </c:pt>
                <c:pt idx="517">
                  <c:v>0.676041663</c:v>
                </c:pt>
                <c:pt idx="518">
                  <c:v>0.676157415</c:v>
                </c:pt>
                <c:pt idx="519">
                  <c:v>0.676273167</c:v>
                </c:pt>
                <c:pt idx="520">
                  <c:v>0.67638886</c:v>
                </c:pt>
                <c:pt idx="521">
                  <c:v>0.676504612</c:v>
                </c:pt>
                <c:pt idx="522">
                  <c:v>0.676620364</c:v>
                </c:pt>
                <c:pt idx="523">
                  <c:v>0.676736116</c:v>
                </c:pt>
                <c:pt idx="524">
                  <c:v>0.676851869</c:v>
                </c:pt>
                <c:pt idx="525">
                  <c:v>0.676967621</c:v>
                </c:pt>
                <c:pt idx="526">
                  <c:v>0.677083313</c:v>
                </c:pt>
                <c:pt idx="527">
                  <c:v>0.677199066</c:v>
                </c:pt>
                <c:pt idx="528">
                  <c:v>0.677314818</c:v>
                </c:pt>
                <c:pt idx="529">
                  <c:v>0.67743057</c:v>
                </c:pt>
                <c:pt idx="530">
                  <c:v>0.677546322</c:v>
                </c:pt>
                <c:pt idx="531">
                  <c:v>0.677662015</c:v>
                </c:pt>
                <c:pt idx="532">
                  <c:v>0.677777767</c:v>
                </c:pt>
                <c:pt idx="533">
                  <c:v>0.677893519</c:v>
                </c:pt>
                <c:pt idx="534">
                  <c:v>0.678009272</c:v>
                </c:pt>
                <c:pt idx="535">
                  <c:v>0.678125024</c:v>
                </c:pt>
                <c:pt idx="536">
                  <c:v>0.678240716</c:v>
                </c:pt>
                <c:pt idx="537">
                  <c:v>0.678356469</c:v>
                </c:pt>
                <c:pt idx="538">
                  <c:v>0.678472221</c:v>
                </c:pt>
                <c:pt idx="539">
                  <c:v>0.678587973</c:v>
                </c:pt>
                <c:pt idx="540">
                  <c:v>0.678703725</c:v>
                </c:pt>
                <c:pt idx="541">
                  <c:v>0.678819418</c:v>
                </c:pt>
                <c:pt idx="542">
                  <c:v>0.67893517</c:v>
                </c:pt>
                <c:pt idx="543">
                  <c:v>0.679050922</c:v>
                </c:pt>
                <c:pt idx="544">
                  <c:v>0.679166675</c:v>
                </c:pt>
                <c:pt idx="545">
                  <c:v>0.679282427</c:v>
                </c:pt>
                <c:pt idx="546">
                  <c:v>0.679398119</c:v>
                </c:pt>
                <c:pt idx="547">
                  <c:v>0.679513872</c:v>
                </c:pt>
                <c:pt idx="548">
                  <c:v>0.679629624</c:v>
                </c:pt>
                <c:pt idx="549">
                  <c:v>0.679745376</c:v>
                </c:pt>
                <c:pt idx="550">
                  <c:v>0.679861128</c:v>
                </c:pt>
                <c:pt idx="551">
                  <c:v>0.679976881</c:v>
                </c:pt>
                <c:pt idx="552">
                  <c:v>0.680092573</c:v>
                </c:pt>
                <c:pt idx="553">
                  <c:v>0.680208325</c:v>
                </c:pt>
                <c:pt idx="554">
                  <c:v>0.680324078</c:v>
                </c:pt>
                <c:pt idx="555">
                  <c:v>0.68043983</c:v>
                </c:pt>
                <c:pt idx="556">
                  <c:v>0.680555582</c:v>
                </c:pt>
                <c:pt idx="557">
                  <c:v>0.680671275</c:v>
                </c:pt>
                <c:pt idx="558">
                  <c:v>0.680787027</c:v>
                </c:pt>
                <c:pt idx="559">
                  <c:v>0.680902779</c:v>
                </c:pt>
                <c:pt idx="560">
                  <c:v>0.681018531</c:v>
                </c:pt>
                <c:pt idx="561">
                  <c:v>0.681134284</c:v>
                </c:pt>
                <c:pt idx="562">
                  <c:v>0.681249976</c:v>
                </c:pt>
                <c:pt idx="563">
                  <c:v>0.681365728</c:v>
                </c:pt>
                <c:pt idx="564">
                  <c:v>0.681481481</c:v>
                </c:pt>
                <c:pt idx="565">
                  <c:v>0.681597233</c:v>
                </c:pt>
                <c:pt idx="566">
                  <c:v>0.681712985</c:v>
                </c:pt>
                <c:pt idx="567">
                  <c:v>0.681828678</c:v>
                </c:pt>
                <c:pt idx="568">
                  <c:v>0.68194443</c:v>
                </c:pt>
                <c:pt idx="569">
                  <c:v>0.682060182</c:v>
                </c:pt>
                <c:pt idx="570">
                  <c:v>0.682175934</c:v>
                </c:pt>
                <c:pt idx="571">
                  <c:v>0.682291687</c:v>
                </c:pt>
                <c:pt idx="572">
                  <c:v>0.682407379</c:v>
                </c:pt>
                <c:pt idx="573">
                  <c:v>0.682523131</c:v>
                </c:pt>
                <c:pt idx="574">
                  <c:v>0.682638884</c:v>
                </c:pt>
                <c:pt idx="575">
                  <c:v>0.682754636</c:v>
                </c:pt>
                <c:pt idx="576">
                  <c:v>0.682870388</c:v>
                </c:pt>
                <c:pt idx="577">
                  <c:v>0.68298614</c:v>
                </c:pt>
                <c:pt idx="578">
                  <c:v>0.683101833</c:v>
                </c:pt>
                <c:pt idx="579">
                  <c:v>0.683217585</c:v>
                </c:pt>
                <c:pt idx="580">
                  <c:v>0.683333337</c:v>
                </c:pt>
                <c:pt idx="581">
                  <c:v>0.68344909</c:v>
                </c:pt>
                <c:pt idx="582">
                  <c:v>0.683564842</c:v>
                </c:pt>
                <c:pt idx="583">
                  <c:v>0.683680534</c:v>
                </c:pt>
                <c:pt idx="584">
                  <c:v>0.683796287</c:v>
                </c:pt>
                <c:pt idx="585">
                  <c:v>0.683912039</c:v>
                </c:pt>
                <c:pt idx="586">
                  <c:v>0.684027791</c:v>
                </c:pt>
                <c:pt idx="587">
                  <c:v>0.684143543</c:v>
                </c:pt>
                <c:pt idx="588">
                  <c:v>0.684259236</c:v>
                </c:pt>
                <c:pt idx="589">
                  <c:v>0.684374988</c:v>
                </c:pt>
                <c:pt idx="590">
                  <c:v>0.68449074</c:v>
                </c:pt>
                <c:pt idx="591">
                  <c:v>0.684606493</c:v>
                </c:pt>
                <c:pt idx="592">
                  <c:v>0.684722245</c:v>
                </c:pt>
                <c:pt idx="593">
                  <c:v>0.684837937</c:v>
                </c:pt>
                <c:pt idx="594">
                  <c:v>0.68495369</c:v>
                </c:pt>
                <c:pt idx="595">
                  <c:v>0.685069442</c:v>
                </c:pt>
                <c:pt idx="596">
                  <c:v>0.685185194</c:v>
                </c:pt>
                <c:pt idx="597">
                  <c:v>0.685300946</c:v>
                </c:pt>
                <c:pt idx="598">
                  <c:v>0.685416639</c:v>
                </c:pt>
                <c:pt idx="599">
                  <c:v>0.685532391</c:v>
                </c:pt>
                <c:pt idx="600">
                  <c:v>0.685648143</c:v>
                </c:pt>
                <c:pt idx="601">
                  <c:v>0.685763896</c:v>
                </c:pt>
                <c:pt idx="602">
                  <c:v>0.685879648</c:v>
                </c:pt>
                <c:pt idx="603">
                  <c:v>0.6859954</c:v>
                </c:pt>
                <c:pt idx="604">
                  <c:v>0.686111093</c:v>
                </c:pt>
                <c:pt idx="605">
                  <c:v>0.686226845</c:v>
                </c:pt>
                <c:pt idx="606">
                  <c:v>0.686342597</c:v>
                </c:pt>
                <c:pt idx="607">
                  <c:v>0.686458349</c:v>
                </c:pt>
                <c:pt idx="608">
                  <c:v>0.686574101</c:v>
                </c:pt>
                <c:pt idx="609">
                  <c:v>0.686689794</c:v>
                </c:pt>
                <c:pt idx="610">
                  <c:v>0.686805546</c:v>
                </c:pt>
                <c:pt idx="611">
                  <c:v>0.686921299</c:v>
                </c:pt>
                <c:pt idx="612">
                  <c:v>0.687037051</c:v>
                </c:pt>
                <c:pt idx="613">
                  <c:v>0.687152803</c:v>
                </c:pt>
                <c:pt idx="614">
                  <c:v>0.687268496</c:v>
                </c:pt>
                <c:pt idx="615">
                  <c:v>0.687384248</c:v>
                </c:pt>
                <c:pt idx="616">
                  <c:v>0.6875</c:v>
                </c:pt>
                <c:pt idx="617">
                  <c:v>0.687615752</c:v>
                </c:pt>
                <c:pt idx="618">
                  <c:v>0.687731504</c:v>
                </c:pt>
                <c:pt idx="619">
                  <c:v>0.687847197</c:v>
                </c:pt>
                <c:pt idx="620">
                  <c:v>0.687962949</c:v>
                </c:pt>
                <c:pt idx="621">
                  <c:v>0.688078701</c:v>
                </c:pt>
                <c:pt idx="622">
                  <c:v>0.688194454</c:v>
                </c:pt>
                <c:pt idx="623">
                  <c:v>0.688310206</c:v>
                </c:pt>
                <c:pt idx="624">
                  <c:v>0.688425899</c:v>
                </c:pt>
                <c:pt idx="625">
                  <c:v>0.688541651</c:v>
                </c:pt>
                <c:pt idx="626">
                  <c:v>0.688657403</c:v>
                </c:pt>
                <c:pt idx="627">
                  <c:v>0.688773155</c:v>
                </c:pt>
                <c:pt idx="628">
                  <c:v>0.688888907</c:v>
                </c:pt>
                <c:pt idx="629">
                  <c:v>0.6890046</c:v>
                </c:pt>
                <c:pt idx="630">
                  <c:v>0.689120352</c:v>
                </c:pt>
                <c:pt idx="631">
                  <c:v>0.689236104</c:v>
                </c:pt>
                <c:pt idx="632">
                  <c:v>0.689351857</c:v>
                </c:pt>
                <c:pt idx="633">
                  <c:v>0.689467609</c:v>
                </c:pt>
                <c:pt idx="634">
                  <c:v>0.689583361</c:v>
                </c:pt>
                <c:pt idx="635">
                  <c:v>0.689699054</c:v>
                </c:pt>
                <c:pt idx="636">
                  <c:v>0.689814806</c:v>
                </c:pt>
                <c:pt idx="637">
                  <c:v>0.689930558</c:v>
                </c:pt>
                <c:pt idx="638">
                  <c:v>0.69004631</c:v>
                </c:pt>
                <c:pt idx="639">
                  <c:v>0.690162063</c:v>
                </c:pt>
                <c:pt idx="640">
                  <c:v>0.690277755</c:v>
                </c:pt>
                <c:pt idx="641">
                  <c:v>0.690393507</c:v>
                </c:pt>
                <c:pt idx="642">
                  <c:v>0.69050926</c:v>
                </c:pt>
                <c:pt idx="643">
                  <c:v>0.690625012</c:v>
                </c:pt>
                <c:pt idx="644">
                  <c:v>0.690740764</c:v>
                </c:pt>
                <c:pt idx="645">
                  <c:v>0.690856457</c:v>
                </c:pt>
                <c:pt idx="646">
                  <c:v>0.690972209</c:v>
                </c:pt>
                <c:pt idx="647">
                  <c:v>0.691087961</c:v>
                </c:pt>
                <c:pt idx="648">
                  <c:v>0.691203713</c:v>
                </c:pt>
                <c:pt idx="649">
                  <c:v>0.691319466</c:v>
                </c:pt>
                <c:pt idx="650">
                  <c:v>0.691435158</c:v>
                </c:pt>
                <c:pt idx="651">
                  <c:v>0.69155091</c:v>
                </c:pt>
                <c:pt idx="652">
                  <c:v>0.691666663</c:v>
                </c:pt>
                <c:pt idx="653">
                  <c:v>0.691782415</c:v>
                </c:pt>
                <c:pt idx="654">
                  <c:v>0.691898167</c:v>
                </c:pt>
                <c:pt idx="655">
                  <c:v>0.69201386</c:v>
                </c:pt>
                <c:pt idx="656">
                  <c:v>0.692129612</c:v>
                </c:pt>
                <c:pt idx="657">
                  <c:v>0.692245364</c:v>
                </c:pt>
                <c:pt idx="658">
                  <c:v>0.692361116</c:v>
                </c:pt>
                <c:pt idx="659">
                  <c:v>0.692476869</c:v>
                </c:pt>
                <c:pt idx="660">
                  <c:v>0.692592621</c:v>
                </c:pt>
                <c:pt idx="661">
                  <c:v>0.692708313</c:v>
                </c:pt>
                <c:pt idx="662">
                  <c:v>0.692824066</c:v>
                </c:pt>
                <c:pt idx="663">
                  <c:v>0.692939818</c:v>
                </c:pt>
                <c:pt idx="664">
                  <c:v>0.69305557</c:v>
                </c:pt>
                <c:pt idx="665">
                  <c:v>0.693171322</c:v>
                </c:pt>
                <c:pt idx="666">
                  <c:v>0.693287015</c:v>
                </c:pt>
                <c:pt idx="667">
                  <c:v>0.693402767</c:v>
                </c:pt>
                <c:pt idx="668">
                  <c:v>0.693518519</c:v>
                </c:pt>
                <c:pt idx="669">
                  <c:v>0.693634272</c:v>
                </c:pt>
                <c:pt idx="670">
                  <c:v>0.693750024</c:v>
                </c:pt>
                <c:pt idx="671">
                  <c:v>0.693865716</c:v>
                </c:pt>
                <c:pt idx="672">
                  <c:v>0.693981469</c:v>
                </c:pt>
                <c:pt idx="673">
                  <c:v>0.694097221</c:v>
                </c:pt>
                <c:pt idx="674">
                  <c:v>0.694212973</c:v>
                </c:pt>
                <c:pt idx="675">
                  <c:v>0.694328725</c:v>
                </c:pt>
                <c:pt idx="676">
                  <c:v>0.694444418</c:v>
                </c:pt>
                <c:pt idx="677">
                  <c:v>0.69456017</c:v>
                </c:pt>
                <c:pt idx="678">
                  <c:v>0.694675922</c:v>
                </c:pt>
                <c:pt idx="679">
                  <c:v>0.694791675</c:v>
                </c:pt>
                <c:pt idx="680">
                  <c:v>0.694907427</c:v>
                </c:pt>
                <c:pt idx="681">
                  <c:v>0.695023119</c:v>
                </c:pt>
                <c:pt idx="682">
                  <c:v>0.695138872</c:v>
                </c:pt>
                <c:pt idx="683">
                  <c:v>0.695254624</c:v>
                </c:pt>
                <c:pt idx="684">
                  <c:v>0.695370376</c:v>
                </c:pt>
                <c:pt idx="685">
                  <c:v>0.695486128</c:v>
                </c:pt>
                <c:pt idx="686">
                  <c:v>0.695601881</c:v>
                </c:pt>
                <c:pt idx="687">
                  <c:v>0.695717573</c:v>
                </c:pt>
                <c:pt idx="688">
                  <c:v>0.695833325</c:v>
                </c:pt>
                <c:pt idx="689">
                  <c:v>0.695949078</c:v>
                </c:pt>
                <c:pt idx="690">
                  <c:v>0.69606483</c:v>
                </c:pt>
                <c:pt idx="691">
                  <c:v>0.696180582</c:v>
                </c:pt>
                <c:pt idx="692">
                  <c:v>0.696296275</c:v>
                </c:pt>
                <c:pt idx="693">
                  <c:v>0.696412027</c:v>
                </c:pt>
                <c:pt idx="694">
                  <c:v>0.696527779</c:v>
                </c:pt>
                <c:pt idx="695">
                  <c:v>0.696643531</c:v>
                </c:pt>
                <c:pt idx="696">
                  <c:v>0.696759284</c:v>
                </c:pt>
                <c:pt idx="697">
                  <c:v>0.696874976</c:v>
                </c:pt>
                <c:pt idx="698">
                  <c:v>0.696990728</c:v>
                </c:pt>
                <c:pt idx="699">
                  <c:v>0.697106481</c:v>
                </c:pt>
                <c:pt idx="700">
                  <c:v>0.697222233</c:v>
                </c:pt>
                <c:pt idx="701">
                  <c:v>0.697337985</c:v>
                </c:pt>
                <c:pt idx="702">
                  <c:v>0.697453678</c:v>
                </c:pt>
                <c:pt idx="703">
                  <c:v>0.69756943</c:v>
                </c:pt>
                <c:pt idx="704">
                  <c:v>0.697685182</c:v>
                </c:pt>
                <c:pt idx="705">
                  <c:v>0.697800934</c:v>
                </c:pt>
                <c:pt idx="706">
                  <c:v>0.697916687</c:v>
                </c:pt>
                <c:pt idx="707">
                  <c:v>0.698032379</c:v>
                </c:pt>
                <c:pt idx="708">
                  <c:v>0.698148131</c:v>
                </c:pt>
                <c:pt idx="709">
                  <c:v>0.698263884</c:v>
                </c:pt>
                <c:pt idx="710">
                  <c:v>0.698379636</c:v>
                </c:pt>
                <c:pt idx="711">
                  <c:v>0.698495388</c:v>
                </c:pt>
                <c:pt idx="712">
                  <c:v>0.69861114</c:v>
                </c:pt>
                <c:pt idx="713">
                  <c:v>0.698726833</c:v>
                </c:pt>
                <c:pt idx="714">
                  <c:v>0.698842585</c:v>
                </c:pt>
                <c:pt idx="715">
                  <c:v>0.698958337</c:v>
                </c:pt>
                <c:pt idx="716">
                  <c:v>0.69907409</c:v>
                </c:pt>
                <c:pt idx="717">
                  <c:v>0.699189842</c:v>
                </c:pt>
                <c:pt idx="718">
                  <c:v>0.699305534</c:v>
                </c:pt>
                <c:pt idx="719">
                  <c:v>0.699421287</c:v>
                </c:pt>
                <c:pt idx="720">
                  <c:v>0.699537039</c:v>
                </c:pt>
                <c:pt idx="721">
                  <c:v>0.699652791</c:v>
                </c:pt>
                <c:pt idx="722">
                  <c:v>0.699768543</c:v>
                </c:pt>
                <c:pt idx="723">
                  <c:v>0.699884236</c:v>
                </c:pt>
                <c:pt idx="724">
                  <c:v>0.699999988</c:v>
                </c:pt>
                <c:pt idx="725">
                  <c:v>0.70011574</c:v>
                </c:pt>
                <c:pt idx="726">
                  <c:v>0.700231493</c:v>
                </c:pt>
                <c:pt idx="727">
                  <c:v>0.700347245</c:v>
                </c:pt>
                <c:pt idx="728">
                  <c:v>0.700462937</c:v>
                </c:pt>
                <c:pt idx="729">
                  <c:v>0.70057869</c:v>
                </c:pt>
                <c:pt idx="730">
                  <c:v>0.700694442</c:v>
                </c:pt>
                <c:pt idx="731">
                  <c:v>0.700810194</c:v>
                </c:pt>
                <c:pt idx="732">
                  <c:v>0.700925946</c:v>
                </c:pt>
                <c:pt idx="733">
                  <c:v>0.701041639</c:v>
                </c:pt>
                <c:pt idx="734">
                  <c:v>0.701157391</c:v>
                </c:pt>
                <c:pt idx="735">
                  <c:v>0.701273143</c:v>
                </c:pt>
                <c:pt idx="736">
                  <c:v>0.701388896</c:v>
                </c:pt>
                <c:pt idx="737">
                  <c:v>0.701504648</c:v>
                </c:pt>
                <c:pt idx="738">
                  <c:v>0.7016204</c:v>
                </c:pt>
                <c:pt idx="739">
                  <c:v>0.701736093</c:v>
                </c:pt>
                <c:pt idx="740">
                  <c:v>0.701851845</c:v>
                </c:pt>
                <c:pt idx="741">
                  <c:v>0.701967597</c:v>
                </c:pt>
                <c:pt idx="742">
                  <c:v>0.702083349</c:v>
                </c:pt>
                <c:pt idx="743">
                  <c:v>0.702199101</c:v>
                </c:pt>
                <c:pt idx="744">
                  <c:v>0.702314794</c:v>
                </c:pt>
                <c:pt idx="745">
                  <c:v>0.702430546</c:v>
                </c:pt>
                <c:pt idx="746">
                  <c:v>0.702546299</c:v>
                </c:pt>
                <c:pt idx="747">
                  <c:v>0.702662051</c:v>
                </c:pt>
                <c:pt idx="748">
                  <c:v>0.702777803</c:v>
                </c:pt>
                <c:pt idx="749">
                  <c:v>0.702893496</c:v>
                </c:pt>
                <c:pt idx="750">
                  <c:v>0.703009248</c:v>
                </c:pt>
                <c:pt idx="751">
                  <c:v>0.703125</c:v>
                </c:pt>
                <c:pt idx="752">
                  <c:v>0.703240752</c:v>
                </c:pt>
                <c:pt idx="753">
                  <c:v>0.703356504</c:v>
                </c:pt>
                <c:pt idx="754">
                  <c:v>0.703472197</c:v>
                </c:pt>
                <c:pt idx="755">
                  <c:v>0.703587949</c:v>
                </c:pt>
                <c:pt idx="756">
                  <c:v>0.703703701</c:v>
                </c:pt>
                <c:pt idx="757">
                  <c:v>0.703819454</c:v>
                </c:pt>
                <c:pt idx="758">
                  <c:v>0.703935206</c:v>
                </c:pt>
                <c:pt idx="759">
                  <c:v>0.704050899</c:v>
                </c:pt>
                <c:pt idx="760">
                  <c:v>0.704166651</c:v>
                </c:pt>
                <c:pt idx="761">
                  <c:v>0.704282403</c:v>
                </c:pt>
                <c:pt idx="762">
                  <c:v>0.704398155</c:v>
                </c:pt>
                <c:pt idx="763">
                  <c:v>0.704513907</c:v>
                </c:pt>
                <c:pt idx="764">
                  <c:v>0.7046296</c:v>
                </c:pt>
                <c:pt idx="765">
                  <c:v>0.704745352</c:v>
                </c:pt>
                <c:pt idx="766">
                  <c:v>0.704861104</c:v>
                </c:pt>
                <c:pt idx="767">
                  <c:v>0.704976857</c:v>
                </c:pt>
                <c:pt idx="768">
                  <c:v>0.705092609</c:v>
                </c:pt>
                <c:pt idx="769">
                  <c:v>0.705208361</c:v>
                </c:pt>
                <c:pt idx="770">
                  <c:v>0.705324054</c:v>
                </c:pt>
                <c:pt idx="771">
                  <c:v>0.705439806</c:v>
                </c:pt>
                <c:pt idx="772">
                  <c:v>0.705555558</c:v>
                </c:pt>
                <c:pt idx="773">
                  <c:v>0.70567131</c:v>
                </c:pt>
                <c:pt idx="774">
                  <c:v>0.705787063</c:v>
                </c:pt>
                <c:pt idx="775">
                  <c:v>0.705902755</c:v>
                </c:pt>
                <c:pt idx="776">
                  <c:v>0.706018507</c:v>
                </c:pt>
                <c:pt idx="777">
                  <c:v>0.70613426</c:v>
                </c:pt>
                <c:pt idx="778">
                  <c:v>0.706250012</c:v>
                </c:pt>
                <c:pt idx="779">
                  <c:v>0.706365764</c:v>
                </c:pt>
                <c:pt idx="780">
                  <c:v>0.706481457</c:v>
                </c:pt>
                <c:pt idx="781">
                  <c:v>0.706597209</c:v>
                </c:pt>
                <c:pt idx="782">
                  <c:v>0.706712961</c:v>
                </c:pt>
                <c:pt idx="783">
                  <c:v>0.706828713</c:v>
                </c:pt>
                <c:pt idx="784">
                  <c:v>0.706944466</c:v>
                </c:pt>
                <c:pt idx="785">
                  <c:v>0.707060158</c:v>
                </c:pt>
                <c:pt idx="786">
                  <c:v>0.70717591</c:v>
                </c:pt>
                <c:pt idx="787">
                  <c:v>0.707291663</c:v>
                </c:pt>
                <c:pt idx="788">
                  <c:v>0.707407415</c:v>
                </c:pt>
                <c:pt idx="789">
                  <c:v>0.707523167</c:v>
                </c:pt>
                <c:pt idx="790">
                  <c:v>0.70763886</c:v>
                </c:pt>
                <c:pt idx="791">
                  <c:v>0.707754612</c:v>
                </c:pt>
                <c:pt idx="792">
                  <c:v>0.707870364</c:v>
                </c:pt>
                <c:pt idx="793">
                  <c:v>0.707986116</c:v>
                </c:pt>
                <c:pt idx="794">
                  <c:v>0.708101869</c:v>
                </c:pt>
                <c:pt idx="795">
                  <c:v>0.708217621</c:v>
                </c:pt>
                <c:pt idx="796">
                  <c:v>0.708333313</c:v>
                </c:pt>
                <c:pt idx="797">
                  <c:v>0.708449066</c:v>
                </c:pt>
                <c:pt idx="798">
                  <c:v>0.708564818</c:v>
                </c:pt>
                <c:pt idx="799">
                  <c:v>0.70868057</c:v>
                </c:pt>
                <c:pt idx="800">
                  <c:v>0.708796322</c:v>
                </c:pt>
                <c:pt idx="801">
                  <c:v>0.708912015</c:v>
                </c:pt>
                <c:pt idx="802">
                  <c:v>0.709027767</c:v>
                </c:pt>
                <c:pt idx="803">
                  <c:v>0.709143519</c:v>
                </c:pt>
                <c:pt idx="804">
                  <c:v>0.709259272</c:v>
                </c:pt>
                <c:pt idx="805">
                  <c:v>0.709375024</c:v>
                </c:pt>
                <c:pt idx="806">
                  <c:v>0.709490716</c:v>
                </c:pt>
                <c:pt idx="807">
                  <c:v>0.709606469</c:v>
                </c:pt>
                <c:pt idx="808">
                  <c:v>0.709722221</c:v>
                </c:pt>
                <c:pt idx="809">
                  <c:v>0.709837973</c:v>
                </c:pt>
                <c:pt idx="810">
                  <c:v>0.709953725</c:v>
                </c:pt>
                <c:pt idx="811">
                  <c:v>0.710069418</c:v>
                </c:pt>
                <c:pt idx="812">
                  <c:v>0.71018517</c:v>
                </c:pt>
                <c:pt idx="813">
                  <c:v>0.710300922</c:v>
                </c:pt>
                <c:pt idx="814">
                  <c:v>0.710416675</c:v>
                </c:pt>
                <c:pt idx="815">
                  <c:v>0.710532427</c:v>
                </c:pt>
                <c:pt idx="816">
                  <c:v>0.710648119</c:v>
                </c:pt>
                <c:pt idx="817">
                  <c:v>0.710763872</c:v>
                </c:pt>
                <c:pt idx="818">
                  <c:v>0.710879624</c:v>
                </c:pt>
                <c:pt idx="819">
                  <c:v>0.710995376</c:v>
                </c:pt>
                <c:pt idx="820">
                  <c:v>0.711111128</c:v>
                </c:pt>
                <c:pt idx="821">
                  <c:v>0.711226881</c:v>
                </c:pt>
                <c:pt idx="822">
                  <c:v>0.711342573</c:v>
                </c:pt>
                <c:pt idx="823">
                  <c:v>0.711458325</c:v>
                </c:pt>
                <c:pt idx="824">
                  <c:v>0.711574078</c:v>
                </c:pt>
                <c:pt idx="825">
                  <c:v>0.71168983</c:v>
                </c:pt>
                <c:pt idx="826">
                  <c:v>0.711805582</c:v>
                </c:pt>
                <c:pt idx="827">
                  <c:v>0.711921275</c:v>
                </c:pt>
                <c:pt idx="828">
                  <c:v>0.712037027</c:v>
                </c:pt>
                <c:pt idx="829">
                  <c:v>0.712152779</c:v>
                </c:pt>
                <c:pt idx="830">
                  <c:v>0.712268531</c:v>
                </c:pt>
                <c:pt idx="831">
                  <c:v>0.712384284</c:v>
                </c:pt>
                <c:pt idx="832">
                  <c:v>0.712499976</c:v>
                </c:pt>
                <c:pt idx="833">
                  <c:v>0.712615728</c:v>
                </c:pt>
                <c:pt idx="834">
                  <c:v>0.712731481</c:v>
                </c:pt>
                <c:pt idx="835">
                  <c:v>0.712847233</c:v>
                </c:pt>
                <c:pt idx="836">
                  <c:v>0.712962985</c:v>
                </c:pt>
                <c:pt idx="837">
                  <c:v>0.713078678</c:v>
                </c:pt>
                <c:pt idx="838">
                  <c:v>0.71319443</c:v>
                </c:pt>
                <c:pt idx="839">
                  <c:v>0.713310182</c:v>
                </c:pt>
                <c:pt idx="840">
                  <c:v>0.713425934</c:v>
                </c:pt>
                <c:pt idx="841">
                  <c:v>0.713541687</c:v>
                </c:pt>
                <c:pt idx="842">
                  <c:v>0.713657379</c:v>
                </c:pt>
                <c:pt idx="843">
                  <c:v>0.713773131</c:v>
                </c:pt>
                <c:pt idx="844">
                  <c:v>0.713888884</c:v>
                </c:pt>
                <c:pt idx="845">
                  <c:v>0.714004636</c:v>
                </c:pt>
                <c:pt idx="846">
                  <c:v>0.714120388</c:v>
                </c:pt>
                <c:pt idx="847">
                  <c:v>0.71423614</c:v>
                </c:pt>
                <c:pt idx="848">
                  <c:v>0.714351833</c:v>
                </c:pt>
                <c:pt idx="849">
                  <c:v>0.714467585</c:v>
                </c:pt>
                <c:pt idx="850">
                  <c:v>0.714583337</c:v>
                </c:pt>
                <c:pt idx="851">
                  <c:v>0.71469909</c:v>
                </c:pt>
                <c:pt idx="852">
                  <c:v>0.714814842</c:v>
                </c:pt>
                <c:pt idx="853">
                  <c:v>0.714930534</c:v>
                </c:pt>
                <c:pt idx="854">
                  <c:v>0.715046287</c:v>
                </c:pt>
                <c:pt idx="855">
                  <c:v>0.715162039</c:v>
                </c:pt>
                <c:pt idx="856">
                  <c:v>0.715277791</c:v>
                </c:pt>
                <c:pt idx="857">
                  <c:v>0.715393543</c:v>
                </c:pt>
                <c:pt idx="858">
                  <c:v>0.715509236</c:v>
                </c:pt>
                <c:pt idx="859">
                  <c:v>0.715624988</c:v>
                </c:pt>
                <c:pt idx="860">
                  <c:v>0.71574074</c:v>
                </c:pt>
                <c:pt idx="861">
                  <c:v>0.715856493</c:v>
                </c:pt>
                <c:pt idx="862">
                  <c:v>0.715972245</c:v>
                </c:pt>
                <c:pt idx="863">
                  <c:v>0.716087937</c:v>
                </c:pt>
                <c:pt idx="864">
                  <c:v>0.71620369</c:v>
                </c:pt>
                <c:pt idx="865">
                  <c:v>0.716319442</c:v>
                </c:pt>
                <c:pt idx="866">
                  <c:v>0.716435194</c:v>
                </c:pt>
                <c:pt idx="867">
                  <c:v>0.716550946</c:v>
                </c:pt>
                <c:pt idx="868">
                  <c:v>0.716666639</c:v>
                </c:pt>
                <c:pt idx="869">
                  <c:v>0.716782391</c:v>
                </c:pt>
                <c:pt idx="870">
                  <c:v>0.716898143</c:v>
                </c:pt>
                <c:pt idx="871">
                  <c:v>0.717013896</c:v>
                </c:pt>
                <c:pt idx="872">
                  <c:v>0.717129648</c:v>
                </c:pt>
                <c:pt idx="873">
                  <c:v>0.7172454</c:v>
                </c:pt>
                <c:pt idx="874">
                  <c:v>0.717361093</c:v>
                </c:pt>
                <c:pt idx="875">
                  <c:v>0.717476845</c:v>
                </c:pt>
                <c:pt idx="876">
                  <c:v>0.717592597</c:v>
                </c:pt>
                <c:pt idx="877">
                  <c:v>0.717708349</c:v>
                </c:pt>
                <c:pt idx="878">
                  <c:v>0.717824101</c:v>
                </c:pt>
                <c:pt idx="879">
                  <c:v>0.717939794</c:v>
                </c:pt>
                <c:pt idx="880">
                  <c:v>0.718055546</c:v>
                </c:pt>
                <c:pt idx="881">
                  <c:v>0.718171299</c:v>
                </c:pt>
                <c:pt idx="882">
                  <c:v>0.718287051</c:v>
                </c:pt>
                <c:pt idx="883">
                  <c:v>0.718402803</c:v>
                </c:pt>
                <c:pt idx="884">
                  <c:v>0.718518496</c:v>
                </c:pt>
                <c:pt idx="885">
                  <c:v>0.718634248</c:v>
                </c:pt>
                <c:pt idx="886">
                  <c:v>0.71875</c:v>
                </c:pt>
                <c:pt idx="887">
                  <c:v>0.718865752</c:v>
                </c:pt>
                <c:pt idx="888">
                  <c:v>0.718981504</c:v>
                </c:pt>
                <c:pt idx="889">
                  <c:v>0.719097197</c:v>
                </c:pt>
                <c:pt idx="890">
                  <c:v>0.719212949</c:v>
                </c:pt>
                <c:pt idx="891">
                  <c:v>0.719328701</c:v>
                </c:pt>
                <c:pt idx="892">
                  <c:v>0.719444454</c:v>
                </c:pt>
                <c:pt idx="893">
                  <c:v>0.719560206</c:v>
                </c:pt>
                <c:pt idx="894">
                  <c:v>0.719675899</c:v>
                </c:pt>
                <c:pt idx="895">
                  <c:v>0.719791651</c:v>
                </c:pt>
                <c:pt idx="896">
                  <c:v>0.719907403</c:v>
                </c:pt>
                <c:pt idx="897">
                  <c:v>0.720023155</c:v>
                </c:pt>
                <c:pt idx="898">
                  <c:v>0.720138907</c:v>
                </c:pt>
                <c:pt idx="899">
                  <c:v>0.7202546</c:v>
                </c:pt>
                <c:pt idx="900">
                  <c:v>0.720370352</c:v>
                </c:pt>
                <c:pt idx="901">
                  <c:v>0.720486104</c:v>
                </c:pt>
                <c:pt idx="902">
                  <c:v>0.720601857</c:v>
                </c:pt>
                <c:pt idx="903">
                  <c:v>0.720717609</c:v>
                </c:pt>
                <c:pt idx="904">
                  <c:v>0.720833361</c:v>
                </c:pt>
                <c:pt idx="905">
                  <c:v>0.720949054</c:v>
                </c:pt>
                <c:pt idx="906">
                  <c:v>0.721064806</c:v>
                </c:pt>
                <c:pt idx="907">
                  <c:v>0.721180558</c:v>
                </c:pt>
                <c:pt idx="908">
                  <c:v>0.72129631</c:v>
                </c:pt>
                <c:pt idx="909">
                  <c:v>0.721412063</c:v>
                </c:pt>
                <c:pt idx="910">
                  <c:v>0.721527755</c:v>
                </c:pt>
                <c:pt idx="911">
                  <c:v>0.721643507</c:v>
                </c:pt>
                <c:pt idx="912">
                  <c:v>0.72175926</c:v>
                </c:pt>
                <c:pt idx="913">
                  <c:v>0.721875012</c:v>
                </c:pt>
                <c:pt idx="914">
                  <c:v>0.721990764</c:v>
                </c:pt>
                <c:pt idx="915">
                  <c:v>0.722106457</c:v>
                </c:pt>
                <c:pt idx="916">
                  <c:v>0.722222209</c:v>
                </c:pt>
                <c:pt idx="917">
                  <c:v>0.722337961</c:v>
                </c:pt>
                <c:pt idx="918">
                  <c:v>0.722453713</c:v>
                </c:pt>
                <c:pt idx="919">
                  <c:v>0.722569466</c:v>
                </c:pt>
                <c:pt idx="920">
                  <c:v>0.722685158</c:v>
                </c:pt>
                <c:pt idx="921">
                  <c:v>0.72280091</c:v>
                </c:pt>
                <c:pt idx="922">
                  <c:v>0.722916663</c:v>
                </c:pt>
                <c:pt idx="923">
                  <c:v>0.723032415</c:v>
                </c:pt>
                <c:pt idx="924">
                  <c:v>0.723148167</c:v>
                </c:pt>
                <c:pt idx="925">
                  <c:v>0.72326386</c:v>
                </c:pt>
                <c:pt idx="926">
                  <c:v>0.723379612</c:v>
                </c:pt>
                <c:pt idx="927">
                  <c:v>0.723495364</c:v>
                </c:pt>
                <c:pt idx="928">
                  <c:v>0.723611116</c:v>
                </c:pt>
                <c:pt idx="929">
                  <c:v>0.723726869</c:v>
                </c:pt>
                <c:pt idx="930">
                  <c:v>0.723842621</c:v>
                </c:pt>
                <c:pt idx="931">
                  <c:v>0.723958313</c:v>
                </c:pt>
                <c:pt idx="932">
                  <c:v>0.724074066</c:v>
                </c:pt>
                <c:pt idx="933">
                  <c:v>0.724189818</c:v>
                </c:pt>
                <c:pt idx="934">
                  <c:v>0.72430557</c:v>
                </c:pt>
                <c:pt idx="935">
                  <c:v>0.724421322</c:v>
                </c:pt>
                <c:pt idx="936">
                  <c:v>0.724537015</c:v>
                </c:pt>
                <c:pt idx="937">
                  <c:v>0.724652767</c:v>
                </c:pt>
                <c:pt idx="938">
                  <c:v>0.724768519</c:v>
                </c:pt>
                <c:pt idx="939">
                  <c:v>0.724884272</c:v>
                </c:pt>
                <c:pt idx="940">
                  <c:v>0.725000024</c:v>
                </c:pt>
                <c:pt idx="941">
                  <c:v>0.725115716</c:v>
                </c:pt>
                <c:pt idx="942">
                  <c:v>0.725231469</c:v>
                </c:pt>
                <c:pt idx="943">
                  <c:v>0.725347221</c:v>
                </c:pt>
                <c:pt idx="944">
                  <c:v>0.725462973</c:v>
                </c:pt>
                <c:pt idx="945">
                  <c:v>0.725578725</c:v>
                </c:pt>
                <c:pt idx="946">
                  <c:v>0.725694418</c:v>
                </c:pt>
                <c:pt idx="947">
                  <c:v>0.72581017</c:v>
                </c:pt>
                <c:pt idx="948">
                  <c:v>0.725925922</c:v>
                </c:pt>
                <c:pt idx="949">
                  <c:v>0.726041675</c:v>
                </c:pt>
                <c:pt idx="950">
                  <c:v>0.726157427</c:v>
                </c:pt>
                <c:pt idx="951">
                  <c:v>0.726273119</c:v>
                </c:pt>
                <c:pt idx="952">
                  <c:v>0.726388872</c:v>
                </c:pt>
                <c:pt idx="953">
                  <c:v>0.726504624</c:v>
                </c:pt>
                <c:pt idx="954">
                  <c:v>0.726620376</c:v>
                </c:pt>
                <c:pt idx="955">
                  <c:v>0.726736128</c:v>
                </c:pt>
                <c:pt idx="956">
                  <c:v>0.726851881</c:v>
                </c:pt>
                <c:pt idx="957">
                  <c:v>0.726967573</c:v>
                </c:pt>
                <c:pt idx="958">
                  <c:v>0.727083325</c:v>
                </c:pt>
                <c:pt idx="959">
                  <c:v>0.727199078</c:v>
                </c:pt>
                <c:pt idx="960">
                  <c:v>0.72731483</c:v>
                </c:pt>
                <c:pt idx="961">
                  <c:v>0.727430582</c:v>
                </c:pt>
                <c:pt idx="962">
                  <c:v>0.727546275</c:v>
                </c:pt>
                <c:pt idx="963">
                  <c:v>0.727662027</c:v>
                </c:pt>
                <c:pt idx="964">
                  <c:v>0.727777779</c:v>
                </c:pt>
                <c:pt idx="965">
                  <c:v>0.727893531</c:v>
                </c:pt>
                <c:pt idx="966">
                  <c:v>0.728009284</c:v>
                </c:pt>
                <c:pt idx="967">
                  <c:v>0.728124976</c:v>
                </c:pt>
                <c:pt idx="968">
                  <c:v>0.728240728</c:v>
                </c:pt>
                <c:pt idx="969">
                  <c:v>0.728356481</c:v>
                </c:pt>
                <c:pt idx="970">
                  <c:v>0.728472233</c:v>
                </c:pt>
                <c:pt idx="971">
                  <c:v>0.728587985</c:v>
                </c:pt>
                <c:pt idx="972">
                  <c:v>0.728703678</c:v>
                </c:pt>
                <c:pt idx="973">
                  <c:v>0.72881943</c:v>
                </c:pt>
                <c:pt idx="974">
                  <c:v>0.728935182</c:v>
                </c:pt>
                <c:pt idx="975">
                  <c:v>0.729050934</c:v>
                </c:pt>
                <c:pt idx="976">
                  <c:v>0.729166687</c:v>
                </c:pt>
                <c:pt idx="977">
                  <c:v>0.729282379</c:v>
                </c:pt>
                <c:pt idx="978">
                  <c:v>0.729398131</c:v>
                </c:pt>
                <c:pt idx="979">
                  <c:v>0.729513884</c:v>
                </c:pt>
                <c:pt idx="980">
                  <c:v>0.729629636</c:v>
                </c:pt>
                <c:pt idx="981">
                  <c:v>0.729745388</c:v>
                </c:pt>
                <c:pt idx="982">
                  <c:v>0.72986114</c:v>
                </c:pt>
                <c:pt idx="983">
                  <c:v>0.729976833</c:v>
                </c:pt>
                <c:pt idx="984">
                  <c:v>0.730092585</c:v>
                </c:pt>
                <c:pt idx="985">
                  <c:v>0.730208337</c:v>
                </c:pt>
                <c:pt idx="986">
                  <c:v>0.73032409</c:v>
                </c:pt>
                <c:pt idx="987">
                  <c:v>0.730439842</c:v>
                </c:pt>
                <c:pt idx="988">
                  <c:v>0.730555534</c:v>
                </c:pt>
                <c:pt idx="989">
                  <c:v>0.730671287</c:v>
                </c:pt>
                <c:pt idx="990">
                  <c:v>0.730787039</c:v>
                </c:pt>
                <c:pt idx="991">
                  <c:v>0.730902791</c:v>
                </c:pt>
                <c:pt idx="992">
                  <c:v>0.731018543</c:v>
                </c:pt>
                <c:pt idx="993">
                  <c:v>0.731134236</c:v>
                </c:pt>
                <c:pt idx="994">
                  <c:v>0.731249988</c:v>
                </c:pt>
                <c:pt idx="995">
                  <c:v>0.73136574</c:v>
                </c:pt>
                <c:pt idx="996">
                  <c:v>0.731481493</c:v>
                </c:pt>
                <c:pt idx="997">
                  <c:v>0.731597245</c:v>
                </c:pt>
                <c:pt idx="998">
                  <c:v>0.731712937</c:v>
                </c:pt>
                <c:pt idx="999">
                  <c:v>0.73182869</c:v>
                </c:pt>
                <c:pt idx="1000">
                  <c:v>0.731944442</c:v>
                </c:pt>
                <c:pt idx="1001">
                  <c:v>0.732060194</c:v>
                </c:pt>
                <c:pt idx="1002">
                  <c:v>0.732175946</c:v>
                </c:pt>
                <c:pt idx="1003">
                  <c:v>0.732291639</c:v>
                </c:pt>
                <c:pt idx="1004">
                  <c:v>0.732407391</c:v>
                </c:pt>
                <c:pt idx="1005">
                  <c:v>0.732523143</c:v>
                </c:pt>
                <c:pt idx="1006">
                  <c:v>0.732638896</c:v>
                </c:pt>
                <c:pt idx="1007">
                  <c:v>0.732754648</c:v>
                </c:pt>
                <c:pt idx="1008">
                  <c:v>0.7328704</c:v>
                </c:pt>
                <c:pt idx="1009">
                  <c:v>0.732986093</c:v>
                </c:pt>
                <c:pt idx="1010">
                  <c:v>0.733101845</c:v>
                </c:pt>
                <c:pt idx="1011">
                  <c:v>0.733217597</c:v>
                </c:pt>
                <c:pt idx="1012">
                  <c:v>0.733333349</c:v>
                </c:pt>
                <c:pt idx="1013">
                  <c:v>0.733449101</c:v>
                </c:pt>
                <c:pt idx="1014">
                  <c:v>0.733564794</c:v>
                </c:pt>
                <c:pt idx="1015">
                  <c:v>0.733680546</c:v>
                </c:pt>
                <c:pt idx="1016">
                  <c:v>0.733796299</c:v>
                </c:pt>
                <c:pt idx="1017">
                  <c:v>0.733912051</c:v>
                </c:pt>
                <c:pt idx="1018">
                  <c:v>0.734027803</c:v>
                </c:pt>
                <c:pt idx="1019">
                  <c:v>0.734143496</c:v>
                </c:pt>
                <c:pt idx="1020">
                  <c:v>0.734259248</c:v>
                </c:pt>
                <c:pt idx="1021">
                  <c:v>0.734375</c:v>
                </c:pt>
                <c:pt idx="1022">
                  <c:v>0.734490752</c:v>
                </c:pt>
                <c:pt idx="1023">
                  <c:v>0.734606504</c:v>
                </c:pt>
                <c:pt idx="1024">
                  <c:v>0.734722197</c:v>
                </c:pt>
                <c:pt idx="1025">
                  <c:v>0.734837949</c:v>
                </c:pt>
                <c:pt idx="1026">
                  <c:v>0.734953701</c:v>
                </c:pt>
                <c:pt idx="1027">
                  <c:v>0.735069454</c:v>
                </c:pt>
                <c:pt idx="1028">
                  <c:v>0.735185206</c:v>
                </c:pt>
                <c:pt idx="1029">
                  <c:v>0.735300899</c:v>
                </c:pt>
                <c:pt idx="1030">
                  <c:v>0.735416651</c:v>
                </c:pt>
                <c:pt idx="1031">
                  <c:v>0.735532403</c:v>
                </c:pt>
                <c:pt idx="1032">
                  <c:v>0.735648155</c:v>
                </c:pt>
                <c:pt idx="1033">
                  <c:v>0.735763907</c:v>
                </c:pt>
                <c:pt idx="1034">
                  <c:v>0.7358796</c:v>
                </c:pt>
                <c:pt idx="1035">
                  <c:v>0.735995352</c:v>
                </c:pt>
                <c:pt idx="1036">
                  <c:v>0.736111104</c:v>
                </c:pt>
                <c:pt idx="1037">
                  <c:v>0.736226857</c:v>
                </c:pt>
                <c:pt idx="1038">
                  <c:v>0.736342609</c:v>
                </c:pt>
                <c:pt idx="1039">
                  <c:v>0.736458361</c:v>
                </c:pt>
                <c:pt idx="1040">
                  <c:v>0.736574054</c:v>
                </c:pt>
                <c:pt idx="1041">
                  <c:v>0.736689806</c:v>
                </c:pt>
                <c:pt idx="1042">
                  <c:v>0.736805558</c:v>
                </c:pt>
                <c:pt idx="1043">
                  <c:v>0.73692131</c:v>
                </c:pt>
                <c:pt idx="1044">
                  <c:v>0.737037063</c:v>
                </c:pt>
                <c:pt idx="1045">
                  <c:v>0.737152755</c:v>
                </c:pt>
                <c:pt idx="1046">
                  <c:v>0.737268507</c:v>
                </c:pt>
                <c:pt idx="1047">
                  <c:v>0.73738426</c:v>
                </c:pt>
                <c:pt idx="1048">
                  <c:v>0.737500012</c:v>
                </c:pt>
                <c:pt idx="1049">
                  <c:v>0.737615764</c:v>
                </c:pt>
                <c:pt idx="1050">
                  <c:v>0.737731457</c:v>
                </c:pt>
                <c:pt idx="1051">
                  <c:v>0.737847209</c:v>
                </c:pt>
                <c:pt idx="1052">
                  <c:v>0.737962961</c:v>
                </c:pt>
                <c:pt idx="1053">
                  <c:v>0.738078713</c:v>
                </c:pt>
                <c:pt idx="1054">
                  <c:v>0.738194466</c:v>
                </c:pt>
                <c:pt idx="1055">
                  <c:v>0.738310158</c:v>
                </c:pt>
                <c:pt idx="1056">
                  <c:v>0.73842591</c:v>
                </c:pt>
                <c:pt idx="1057">
                  <c:v>0.738541663</c:v>
                </c:pt>
                <c:pt idx="1058">
                  <c:v>0.738657415</c:v>
                </c:pt>
                <c:pt idx="1059">
                  <c:v>0.738773167</c:v>
                </c:pt>
                <c:pt idx="1060">
                  <c:v>0.73888886</c:v>
                </c:pt>
                <c:pt idx="1061">
                  <c:v>0.739004612</c:v>
                </c:pt>
                <c:pt idx="1062">
                  <c:v>0.739120364</c:v>
                </c:pt>
                <c:pt idx="1063">
                  <c:v>0.739236116</c:v>
                </c:pt>
                <c:pt idx="1064">
                  <c:v>0.739351869</c:v>
                </c:pt>
                <c:pt idx="1065">
                  <c:v>0.739467621</c:v>
                </c:pt>
                <c:pt idx="1066">
                  <c:v>0.739583313</c:v>
                </c:pt>
                <c:pt idx="1067">
                  <c:v>0.739699066</c:v>
                </c:pt>
                <c:pt idx="1068">
                  <c:v>0.739814818</c:v>
                </c:pt>
                <c:pt idx="1069">
                  <c:v>0.73993057</c:v>
                </c:pt>
                <c:pt idx="1070">
                  <c:v>0.740046322</c:v>
                </c:pt>
                <c:pt idx="1071">
                  <c:v>0.740162015</c:v>
                </c:pt>
                <c:pt idx="1072">
                  <c:v>0.740277767</c:v>
                </c:pt>
                <c:pt idx="1073">
                  <c:v>0.740393519</c:v>
                </c:pt>
                <c:pt idx="1074">
                  <c:v>0.740509272</c:v>
                </c:pt>
                <c:pt idx="1075">
                  <c:v>0.740625024</c:v>
                </c:pt>
                <c:pt idx="1076">
                  <c:v>0.740740716</c:v>
                </c:pt>
                <c:pt idx="1077">
                  <c:v>0.740856469</c:v>
                </c:pt>
                <c:pt idx="1078">
                  <c:v>0.740972221</c:v>
                </c:pt>
                <c:pt idx="1079">
                  <c:v>0.741087973</c:v>
                </c:pt>
                <c:pt idx="1080">
                  <c:v>0.741203725</c:v>
                </c:pt>
                <c:pt idx="1081">
                  <c:v>0.741319418</c:v>
                </c:pt>
                <c:pt idx="1082">
                  <c:v>0.74143517</c:v>
                </c:pt>
                <c:pt idx="1083">
                  <c:v>0.741550922</c:v>
                </c:pt>
                <c:pt idx="1084">
                  <c:v>0.741666675</c:v>
                </c:pt>
                <c:pt idx="1085">
                  <c:v>0.741782427</c:v>
                </c:pt>
                <c:pt idx="1086">
                  <c:v>0.741898119</c:v>
                </c:pt>
                <c:pt idx="1087">
                  <c:v>0.742013872</c:v>
                </c:pt>
                <c:pt idx="1088">
                  <c:v>0.742129624</c:v>
                </c:pt>
                <c:pt idx="1089">
                  <c:v>0.742245376</c:v>
                </c:pt>
                <c:pt idx="1090">
                  <c:v>0.742361128</c:v>
                </c:pt>
                <c:pt idx="1091">
                  <c:v>0.742476881</c:v>
                </c:pt>
                <c:pt idx="1092">
                  <c:v>0.742592573</c:v>
                </c:pt>
                <c:pt idx="1093">
                  <c:v>0.742708325</c:v>
                </c:pt>
                <c:pt idx="1094">
                  <c:v>0.742824078</c:v>
                </c:pt>
                <c:pt idx="1095">
                  <c:v>0.74293983</c:v>
                </c:pt>
                <c:pt idx="1096">
                  <c:v>0.743055582</c:v>
                </c:pt>
                <c:pt idx="1097">
                  <c:v>0.743171275</c:v>
                </c:pt>
                <c:pt idx="1098">
                  <c:v>0.743287027</c:v>
                </c:pt>
                <c:pt idx="1099">
                  <c:v>0.743402779</c:v>
                </c:pt>
                <c:pt idx="1100">
                  <c:v>0.743518531</c:v>
                </c:pt>
                <c:pt idx="1101">
                  <c:v>0.743634284</c:v>
                </c:pt>
                <c:pt idx="1102">
                  <c:v>0.743749976</c:v>
                </c:pt>
                <c:pt idx="1103">
                  <c:v>0.743865728</c:v>
                </c:pt>
                <c:pt idx="1104">
                  <c:v>0.743981481</c:v>
                </c:pt>
                <c:pt idx="1105">
                  <c:v>0.744097233</c:v>
                </c:pt>
                <c:pt idx="1106">
                  <c:v>0.744212985</c:v>
                </c:pt>
                <c:pt idx="1107">
                  <c:v>0.744328678</c:v>
                </c:pt>
                <c:pt idx="1108">
                  <c:v>0.74444443</c:v>
                </c:pt>
                <c:pt idx="1109">
                  <c:v>0.744560182</c:v>
                </c:pt>
                <c:pt idx="1110">
                  <c:v>0.744675934</c:v>
                </c:pt>
                <c:pt idx="1111">
                  <c:v>0.744791687</c:v>
                </c:pt>
                <c:pt idx="1112">
                  <c:v>0.744907379</c:v>
                </c:pt>
                <c:pt idx="1113">
                  <c:v>0.745023131</c:v>
                </c:pt>
                <c:pt idx="1114">
                  <c:v>0.745138884</c:v>
                </c:pt>
                <c:pt idx="1115">
                  <c:v>0.745254636</c:v>
                </c:pt>
                <c:pt idx="1116">
                  <c:v>0.745370388</c:v>
                </c:pt>
                <c:pt idx="1117">
                  <c:v>0.74548614</c:v>
                </c:pt>
                <c:pt idx="1118">
                  <c:v>0.745601833</c:v>
                </c:pt>
                <c:pt idx="1119">
                  <c:v>0.745717585</c:v>
                </c:pt>
                <c:pt idx="1120">
                  <c:v>0.745833337</c:v>
                </c:pt>
                <c:pt idx="1121">
                  <c:v>0.74594909</c:v>
                </c:pt>
                <c:pt idx="1122">
                  <c:v>0.746064842</c:v>
                </c:pt>
                <c:pt idx="1123">
                  <c:v>0.746180534</c:v>
                </c:pt>
                <c:pt idx="1124">
                  <c:v>0.746296287</c:v>
                </c:pt>
                <c:pt idx="1125">
                  <c:v>0.746412039</c:v>
                </c:pt>
                <c:pt idx="1126">
                  <c:v>0.746527791</c:v>
                </c:pt>
                <c:pt idx="1127">
                  <c:v>0.746643543</c:v>
                </c:pt>
                <c:pt idx="1128">
                  <c:v>0.746759236</c:v>
                </c:pt>
                <c:pt idx="1129">
                  <c:v>0.746874988</c:v>
                </c:pt>
                <c:pt idx="1130">
                  <c:v>0.74699074</c:v>
                </c:pt>
                <c:pt idx="1131">
                  <c:v>0.747106493</c:v>
                </c:pt>
                <c:pt idx="1132">
                  <c:v>0.747222245</c:v>
                </c:pt>
                <c:pt idx="1133">
                  <c:v>0.747337937</c:v>
                </c:pt>
                <c:pt idx="1134">
                  <c:v>0.74745369</c:v>
                </c:pt>
                <c:pt idx="1135">
                  <c:v>0.747569442</c:v>
                </c:pt>
                <c:pt idx="1136">
                  <c:v>0.747685194</c:v>
                </c:pt>
                <c:pt idx="1137">
                  <c:v>0.747800946</c:v>
                </c:pt>
                <c:pt idx="1138">
                  <c:v>0.747916639</c:v>
                </c:pt>
                <c:pt idx="1139">
                  <c:v>0.748032391</c:v>
                </c:pt>
                <c:pt idx="1140">
                  <c:v>0.748148143</c:v>
                </c:pt>
                <c:pt idx="1141">
                  <c:v>0.748263896</c:v>
                </c:pt>
                <c:pt idx="1142">
                  <c:v>0.748379648</c:v>
                </c:pt>
                <c:pt idx="1143">
                  <c:v>0.7484954</c:v>
                </c:pt>
                <c:pt idx="1144">
                  <c:v>0.748611093</c:v>
                </c:pt>
                <c:pt idx="1145">
                  <c:v>0.748726845</c:v>
                </c:pt>
                <c:pt idx="1146">
                  <c:v>0.748842597</c:v>
                </c:pt>
                <c:pt idx="1147">
                  <c:v>0.748958349</c:v>
                </c:pt>
                <c:pt idx="1148">
                  <c:v>0.749074101</c:v>
                </c:pt>
                <c:pt idx="1149">
                  <c:v>0.749189794</c:v>
                </c:pt>
                <c:pt idx="1150">
                  <c:v>0.749305546</c:v>
                </c:pt>
                <c:pt idx="1151">
                  <c:v>0.749421299</c:v>
                </c:pt>
                <c:pt idx="1152">
                  <c:v>0.749537051</c:v>
                </c:pt>
                <c:pt idx="1153">
                  <c:v>0.749652803</c:v>
                </c:pt>
                <c:pt idx="1154">
                  <c:v>0.749768496</c:v>
                </c:pt>
                <c:pt idx="1155">
                  <c:v>0.749884248</c:v>
                </c:pt>
                <c:pt idx="1156">
                  <c:v>0.75</c:v>
                </c:pt>
                <c:pt idx="1157">
                  <c:v>0.750115752</c:v>
                </c:pt>
                <c:pt idx="1158">
                  <c:v>0.750231504</c:v>
                </c:pt>
                <c:pt idx="1159">
                  <c:v>0.750347197</c:v>
                </c:pt>
                <c:pt idx="1160">
                  <c:v>0.750462949</c:v>
                </c:pt>
                <c:pt idx="1161">
                  <c:v>0.750578701</c:v>
                </c:pt>
                <c:pt idx="1162">
                  <c:v>0.750694454</c:v>
                </c:pt>
                <c:pt idx="1163">
                  <c:v>0.750810206</c:v>
                </c:pt>
                <c:pt idx="1164">
                  <c:v>0.750925899</c:v>
                </c:pt>
                <c:pt idx="1165">
                  <c:v>0.751041651</c:v>
                </c:pt>
                <c:pt idx="1166">
                  <c:v>0.751157403</c:v>
                </c:pt>
                <c:pt idx="1167">
                  <c:v>0.751273155</c:v>
                </c:pt>
                <c:pt idx="1168">
                  <c:v>0.751388907</c:v>
                </c:pt>
                <c:pt idx="1169">
                  <c:v>0.7515046</c:v>
                </c:pt>
                <c:pt idx="1170">
                  <c:v>0.751620352</c:v>
                </c:pt>
                <c:pt idx="1171">
                  <c:v>0.751736104</c:v>
                </c:pt>
                <c:pt idx="1172">
                  <c:v>0.751851857</c:v>
                </c:pt>
                <c:pt idx="1173">
                  <c:v>0.751967609</c:v>
                </c:pt>
                <c:pt idx="1174">
                  <c:v>0.752083361</c:v>
                </c:pt>
                <c:pt idx="1175">
                  <c:v>0.752199054</c:v>
                </c:pt>
                <c:pt idx="1176">
                  <c:v>0.752314806</c:v>
                </c:pt>
                <c:pt idx="1177">
                  <c:v>0.752430558</c:v>
                </c:pt>
                <c:pt idx="1178">
                  <c:v>0.752453685</c:v>
                </c:pt>
              </c:strCache>
            </c:strRef>
          </c:xVal>
          <c:yVal>
            <c:numRef>
              <c:f>Data!$P$9:$P$1187</c:f>
              <c:numCache>
                <c:ptCount val="1179"/>
                <c:pt idx="0">
                  <c:v>66.5</c:v>
                </c:pt>
                <c:pt idx="1">
                  <c:v>66.3</c:v>
                </c:pt>
                <c:pt idx="2">
                  <c:v>66.3</c:v>
                </c:pt>
                <c:pt idx="3">
                  <c:v>66.5</c:v>
                </c:pt>
                <c:pt idx="4">
                  <c:v>65.9</c:v>
                </c:pt>
                <c:pt idx="5">
                  <c:v>67.2</c:v>
                </c:pt>
                <c:pt idx="6">
                  <c:v>66.4</c:v>
                </c:pt>
                <c:pt idx="7">
                  <c:v>66.2</c:v>
                </c:pt>
                <c:pt idx="8">
                  <c:v>66.8</c:v>
                </c:pt>
                <c:pt idx="9">
                  <c:v>66.8</c:v>
                </c:pt>
                <c:pt idx="10">
                  <c:v>67.5</c:v>
                </c:pt>
                <c:pt idx="11">
                  <c:v>67.7</c:v>
                </c:pt>
                <c:pt idx="12">
                  <c:v>67.5</c:v>
                </c:pt>
                <c:pt idx="13">
                  <c:v>65.5</c:v>
                </c:pt>
                <c:pt idx="14">
                  <c:v>66</c:v>
                </c:pt>
                <c:pt idx="15">
                  <c:v>66.9</c:v>
                </c:pt>
                <c:pt idx="16">
                  <c:v>66.8</c:v>
                </c:pt>
                <c:pt idx="17">
                  <c:v>67.1</c:v>
                </c:pt>
                <c:pt idx="18">
                  <c:v>67.1</c:v>
                </c:pt>
                <c:pt idx="19">
                  <c:v>67.8</c:v>
                </c:pt>
                <c:pt idx="20">
                  <c:v>67.7</c:v>
                </c:pt>
                <c:pt idx="21">
                  <c:v>67.4</c:v>
                </c:pt>
                <c:pt idx="22">
                  <c:v>67.5</c:v>
                </c:pt>
                <c:pt idx="23">
                  <c:v>67.9</c:v>
                </c:pt>
                <c:pt idx="24">
                  <c:v>68.1</c:v>
                </c:pt>
                <c:pt idx="25">
                  <c:v>68.8</c:v>
                </c:pt>
                <c:pt idx="26">
                  <c:v>69.5</c:v>
                </c:pt>
                <c:pt idx="27">
                  <c:v>68.7</c:v>
                </c:pt>
                <c:pt idx="28">
                  <c:v>68.8</c:v>
                </c:pt>
                <c:pt idx="29">
                  <c:v>68.7</c:v>
                </c:pt>
                <c:pt idx="30">
                  <c:v>68.8</c:v>
                </c:pt>
                <c:pt idx="31">
                  <c:v>68.8</c:v>
                </c:pt>
                <c:pt idx="32">
                  <c:v>69</c:v>
                </c:pt>
                <c:pt idx="33">
                  <c:v>69.1</c:v>
                </c:pt>
                <c:pt idx="34">
                  <c:v>69.3</c:v>
                </c:pt>
                <c:pt idx="35">
                  <c:v>69.3</c:v>
                </c:pt>
                <c:pt idx="36">
                  <c:v>68.5</c:v>
                </c:pt>
                <c:pt idx="37">
                  <c:v>67.6</c:v>
                </c:pt>
                <c:pt idx="38">
                  <c:v>68.3</c:v>
                </c:pt>
                <c:pt idx="39">
                  <c:v>67.5</c:v>
                </c:pt>
                <c:pt idx="40">
                  <c:v>67</c:v>
                </c:pt>
                <c:pt idx="41">
                  <c:v>67.1</c:v>
                </c:pt>
                <c:pt idx="42">
                  <c:v>67.5</c:v>
                </c:pt>
                <c:pt idx="43">
                  <c:v>67.5</c:v>
                </c:pt>
                <c:pt idx="44">
                  <c:v>66.4</c:v>
                </c:pt>
                <c:pt idx="45">
                  <c:v>65</c:v>
                </c:pt>
                <c:pt idx="46">
                  <c:v>65.1</c:v>
                </c:pt>
                <c:pt idx="47">
                  <c:v>64.9</c:v>
                </c:pt>
                <c:pt idx="48">
                  <c:v>63.2</c:v>
                </c:pt>
                <c:pt idx="49">
                  <c:v>62.3</c:v>
                </c:pt>
                <c:pt idx="50">
                  <c:v>59.6</c:v>
                </c:pt>
                <c:pt idx="51">
                  <c:v>57.1</c:v>
                </c:pt>
                <c:pt idx="52">
                  <c:v>56.1</c:v>
                </c:pt>
                <c:pt idx="53">
                  <c:v>55.5</c:v>
                </c:pt>
                <c:pt idx="54">
                  <c:v>54.9</c:v>
                </c:pt>
                <c:pt idx="55">
                  <c:v>54.8</c:v>
                </c:pt>
                <c:pt idx="56">
                  <c:v>55.4</c:v>
                </c:pt>
                <c:pt idx="57">
                  <c:v>54.3</c:v>
                </c:pt>
                <c:pt idx="58">
                  <c:v>54.4</c:v>
                </c:pt>
                <c:pt idx="59">
                  <c:v>53.8</c:v>
                </c:pt>
                <c:pt idx="60">
                  <c:v>52.8</c:v>
                </c:pt>
                <c:pt idx="61">
                  <c:v>52.9</c:v>
                </c:pt>
                <c:pt idx="62">
                  <c:v>52.5</c:v>
                </c:pt>
                <c:pt idx="63">
                  <c:v>53.2</c:v>
                </c:pt>
                <c:pt idx="64">
                  <c:v>53.2</c:v>
                </c:pt>
                <c:pt idx="65">
                  <c:v>53.8</c:v>
                </c:pt>
                <c:pt idx="66">
                  <c:v>53.8</c:v>
                </c:pt>
                <c:pt idx="67">
                  <c:v>53.6</c:v>
                </c:pt>
                <c:pt idx="68">
                  <c:v>54</c:v>
                </c:pt>
                <c:pt idx="69">
                  <c:v>55.3</c:v>
                </c:pt>
                <c:pt idx="70">
                  <c:v>56</c:v>
                </c:pt>
                <c:pt idx="71">
                  <c:v>56</c:v>
                </c:pt>
                <c:pt idx="72">
                  <c:v>55.2</c:v>
                </c:pt>
                <c:pt idx="73">
                  <c:v>54.7</c:v>
                </c:pt>
                <c:pt idx="74">
                  <c:v>53.3</c:v>
                </c:pt>
                <c:pt idx="75">
                  <c:v>51.6</c:v>
                </c:pt>
                <c:pt idx="76">
                  <c:v>51.1</c:v>
                </c:pt>
                <c:pt idx="77">
                  <c:v>50.5</c:v>
                </c:pt>
                <c:pt idx="78">
                  <c:v>50.5</c:v>
                </c:pt>
                <c:pt idx="79">
                  <c:v>50</c:v>
                </c:pt>
                <c:pt idx="80">
                  <c:v>49.9</c:v>
                </c:pt>
                <c:pt idx="81">
                  <c:v>49.5</c:v>
                </c:pt>
                <c:pt idx="82">
                  <c:v>49.4</c:v>
                </c:pt>
                <c:pt idx="83">
                  <c:v>49.4</c:v>
                </c:pt>
                <c:pt idx="84">
                  <c:v>49.4</c:v>
                </c:pt>
                <c:pt idx="85">
                  <c:v>49.5</c:v>
                </c:pt>
                <c:pt idx="86">
                  <c:v>51.6</c:v>
                </c:pt>
                <c:pt idx="87">
                  <c:v>53.5</c:v>
                </c:pt>
                <c:pt idx="88">
                  <c:v>54</c:v>
                </c:pt>
                <c:pt idx="89">
                  <c:v>54.8</c:v>
                </c:pt>
                <c:pt idx="90">
                  <c:v>54.6</c:v>
                </c:pt>
                <c:pt idx="91">
                  <c:v>55.6</c:v>
                </c:pt>
                <c:pt idx="92">
                  <c:v>56.3</c:v>
                </c:pt>
                <c:pt idx="93">
                  <c:v>56.5</c:v>
                </c:pt>
                <c:pt idx="94">
                  <c:v>56.7</c:v>
                </c:pt>
                <c:pt idx="95">
                  <c:v>56.6</c:v>
                </c:pt>
                <c:pt idx="96">
                  <c:v>56.6</c:v>
                </c:pt>
                <c:pt idx="97">
                  <c:v>56.7</c:v>
                </c:pt>
                <c:pt idx="98">
                  <c:v>56.8</c:v>
                </c:pt>
                <c:pt idx="99">
                  <c:v>56.8</c:v>
                </c:pt>
                <c:pt idx="100">
                  <c:v>56.7</c:v>
                </c:pt>
                <c:pt idx="101">
                  <c:v>55.8</c:v>
                </c:pt>
                <c:pt idx="102">
                  <c:v>54.4</c:v>
                </c:pt>
                <c:pt idx="103">
                  <c:v>51.8</c:v>
                </c:pt>
                <c:pt idx="104">
                  <c:v>51.3</c:v>
                </c:pt>
                <c:pt idx="105">
                  <c:v>52.1</c:v>
                </c:pt>
                <c:pt idx="106">
                  <c:v>55.6</c:v>
                </c:pt>
                <c:pt idx="107">
                  <c:v>58.5</c:v>
                </c:pt>
                <c:pt idx="108">
                  <c:v>59.9</c:v>
                </c:pt>
                <c:pt idx="109">
                  <c:v>60.2</c:v>
                </c:pt>
                <c:pt idx="110">
                  <c:v>60.5</c:v>
                </c:pt>
                <c:pt idx="111">
                  <c:v>61.4</c:v>
                </c:pt>
                <c:pt idx="112">
                  <c:v>62.6</c:v>
                </c:pt>
                <c:pt idx="113">
                  <c:v>62.3</c:v>
                </c:pt>
                <c:pt idx="114">
                  <c:v>63.2</c:v>
                </c:pt>
                <c:pt idx="115">
                  <c:v>63</c:v>
                </c:pt>
                <c:pt idx="116">
                  <c:v>62.9</c:v>
                </c:pt>
                <c:pt idx="117">
                  <c:v>63.1</c:v>
                </c:pt>
                <c:pt idx="118">
                  <c:v>62.5</c:v>
                </c:pt>
                <c:pt idx="119">
                  <c:v>61.7</c:v>
                </c:pt>
                <c:pt idx="120">
                  <c:v>61.3</c:v>
                </c:pt>
                <c:pt idx="121">
                  <c:v>61.4</c:v>
                </c:pt>
                <c:pt idx="122">
                  <c:v>60.8</c:v>
                </c:pt>
                <c:pt idx="123">
                  <c:v>60.4</c:v>
                </c:pt>
                <c:pt idx="124">
                  <c:v>59.8</c:v>
                </c:pt>
                <c:pt idx="125">
                  <c:v>59.3</c:v>
                </c:pt>
                <c:pt idx="126">
                  <c:v>59.3</c:v>
                </c:pt>
                <c:pt idx="127">
                  <c:v>59.8</c:v>
                </c:pt>
                <c:pt idx="128">
                  <c:v>60.4</c:v>
                </c:pt>
                <c:pt idx="129">
                  <c:v>60.5</c:v>
                </c:pt>
                <c:pt idx="130">
                  <c:v>59.2</c:v>
                </c:pt>
                <c:pt idx="131">
                  <c:v>58.8</c:v>
                </c:pt>
                <c:pt idx="132">
                  <c:v>59.3</c:v>
                </c:pt>
                <c:pt idx="133">
                  <c:v>59.6</c:v>
                </c:pt>
                <c:pt idx="134">
                  <c:v>59.6</c:v>
                </c:pt>
                <c:pt idx="135">
                  <c:v>57.8</c:v>
                </c:pt>
                <c:pt idx="136">
                  <c:v>57.1</c:v>
                </c:pt>
                <c:pt idx="137">
                  <c:v>55.8</c:v>
                </c:pt>
                <c:pt idx="138">
                  <c:v>53.4</c:v>
                </c:pt>
                <c:pt idx="139">
                  <c:v>52</c:v>
                </c:pt>
                <c:pt idx="140">
                  <c:v>52.7</c:v>
                </c:pt>
                <c:pt idx="141">
                  <c:v>53</c:v>
                </c:pt>
                <c:pt idx="142">
                  <c:v>53.8</c:v>
                </c:pt>
                <c:pt idx="143">
                  <c:v>54.6</c:v>
                </c:pt>
                <c:pt idx="144">
                  <c:v>54.5</c:v>
                </c:pt>
                <c:pt idx="145">
                  <c:v>55.3</c:v>
                </c:pt>
                <c:pt idx="146">
                  <c:v>55.1</c:v>
                </c:pt>
                <c:pt idx="147">
                  <c:v>54.4</c:v>
                </c:pt>
                <c:pt idx="148">
                  <c:v>52.6</c:v>
                </c:pt>
                <c:pt idx="149">
                  <c:v>50.5</c:v>
                </c:pt>
                <c:pt idx="150">
                  <c:v>49</c:v>
                </c:pt>
                <c:pt idx="151">
                  <c:v>47.8</c:v>
                </c:pt>
                <c:pt idx="152">
                  <c:v>47.1</c:v>
                </c:pt>
                <c:pt idx="153">
                  <c:v>47.2</c:v>
                </c:pt>
                <c:pt idx="154">
                  <c:v>47.3</c:v>
                </c:pt>
                <c:pt idx="155">
                  <c:v>46.7</c:v>
                </c:pt>
                <c:pt idx="156">
                  <c:v>46.4</c:v>
                </c:pt>
                <c:pt idx="157">
                  <c:v>45.7</c:v>
                </c:pt>
                <c:pt idx="158">
                  <c:v>43.9</c:v>
                </c:pt>
                <c:pt idx="159">
                  <c:v>41.3</c:v>
                </c:pt>
                <c:pt idx="160">
                  <c:v>38.8</c:v>
                </c:pt>
                <c:pt idx="161">
                  <c:v>34.5</c:v>
                </c:pt>
                <c:pt idx="162">
                  <c:v>29.4</c:v>
                </c:pt>
                <c:pt idx="163">
                  <c:v>27.5</c:v>
                </c:pt>
                <c:pt idx="164">
                  <c:v>25.4</c:v>
                </c:pt>
                <c:pt idx="165">
                  <c:v>21.3</c:v>
                </c:pt>
                <c:pt idx="166">
                  <c:v>18.9</c:v>
                </c:pt>
                <c:pt idx="167">
                  <c:v>17.5</c:v>
                </c:pt>
                <c:pt idx="168">
                  <c:v>17.4</c:v>
                </c:pt>
                <c:pt idx="169">
                  <c:v>17.6</c:v>
                </c:pt>
                <c:pt idx="170">
                  <c:v>19.3</c:v>
                </c:pt>
                <c:pt idx="171">
                  <c:v>20.5</c:v>
                </c:pt>
                <c:pt idx="172">
                  <c:v>21.2</c:v>
                </c:pt>
                <c:pt idx="173">
                  <c:v>21.2</c:v>
                </c:pt>
                <c:pt idx="174">
                  <c:v>22.5</c:v>
                </c:pt>
                <c:pt idx="175">
                  <c:v>26</c:v>
                </c:pt>
                <c:pt idx="176">
                  <c:v>27.8</c:v>
                </c:pt>
                <c:pt idx="177">
                  <c:v>29</c:v>
                </c:pt>
                <c:pt idx="178">
                  <c:v>29.8</c:v>
                </c:pt>
                <c:pt idx="179">
                  <c:v>30.5</c:v>
                </c:pt>
                <c:pt idx="180">
                  <c:v>29.5</c:v>
                </c:pt>
                <c:pt idx="181">
                  <c:v>28.1</c:v>
                </c:pt>
                <c:pt idx="182">
                  <c:v>27.3</c:v>
                </c:pt>
                <c:pt idx="183">
                  <c:v>26.9</c:v>
                </c:pt>
                <c:pt idx="184">
                  <c:v>26.8</c:v>
                </c:pt>
                <c:pt idx="185">
                  <c:v>26.5</c:v>
                </c:pt>
                <c:pt idx="186">
                  <c:v>26</c:v>
                </c:pt>
                <c:pt idx="187">
                  <c:v>24.8</c:v>
                </c:pt>
                <c:pt idx="188">
                  <c:v>23.6</c:v>
                </c:pt>
                <c:pt idx="189">
                  <c:v>20.1</c:v>
                </c:pt>
                <c:pt idx="190">
                  <c:v>17.7</c:v>
                </c:pt>
                <c:pt idx="191">
                  <c:v>16.2</c:v>
                </c:pt>
                <c:pt idx="192">
                  <c:v>16.3</c:v>
                </c:pt>
                <c:pt idx="193">
                  <c:v>18.2</c:v>
                </c:pt>
                <c:pt idx="194">
                  <c:v>20</c:v>
                </c:pt>
                <c:pt idx="195">
                  <c:v>20.5</c:v>
                </c:pt>
                <c:pt idx="196">
                  <c:v>21.4</c:v>
                </c:pt>
                <c:pt idx="197">
                  <c:v>26</c:v>
                </c:pt>
                <c:pt idx="198">
                  <c:v>32.7</c:v>
                </c:pt>
                <c:pt idx="199">
                  <c:v>38.7</c:v>
                </c:pt>
                <c:pt idx="200">
                  <c:v>42.4</c:v>
                </c:pt>
                <c:pt idx="201">
                  <c:v>44.8</c:v>
                </c:pt>
                <c:pt idx="202">
                  <c:v>46.1</c:v>
                </c:pt>
                <c:pt idx="203">
                  <c:v>46.5</c:v>
                </c:pt>
                <c:pt idx="204">
                  <c:v>46.3</c:v>
                </c:pt>
                <c:pt idx="205">
                  <c:v>45.8</c:v>
                </c:pt>
                <c:pt idx="206">
                  <c:v>45.2</c:v>
                </c:pt>
                <c:pt idx="207">
                  <c:v>46</c:v>
                </c:pt>
                <c:pt idx="208">
                  <c:v>46.5</c:v>
                </c:pt>
                <c:pt idx="209">
                  <c:v>46.8</c:v>
                </c:pt>
                <c:pt idx="210">
                  <c:v>46.9</c:v>
                </c:pt>
                <c:pt idx="211">
                  <c:v>46.8</c:v>
                </c:pt>
                <c:pt idx="212">
                  <c:v>46.3</c:v>
                </c:pt>
                <c:pt idx="213">
                  <c:v>46.1</c:v>
                </c:pt>
                <c:pt idx="214">
                  <c:v>46.2</c:v>
                </c:pt>
                <c:pt idx="215">
                  <c:v>46.3</c:v>
                </c:pt>
                <c:pt idx="216">
                  <c:v>46.6</c:v>
                </c:pt>
                <c:pt idx="217">
                  <c:v>47</c:v>
                </c:pt>
                <c:pt idx="218">
                  <c:v>47.3</c:v>
                </c:pt>
                <c:pt idx="219">
                  <c:v>47.4</c:v>
                </c:pt>
                <c:pt idx="220">
                  <c:v>47.2</c:v>
                </c:pt>
                <c:pt idx="221">
                  <c:v>47</c:v>
                </c:pt>
                <c:pt idx="222">
                  <c:v>46.4</c:v>
                </c:pt>
                <c:pt idx="223">
                  <c:v>45.6</c:v>
                </c:pt>
                <c:pt idx="224">
                  <c:v>45.2</c:v>
                </c:pt>
                <c:pt idx="225">
                  <c:v>44.8</c:v>
                </c:pt>
                <c:pt idx="226">
                  <c:v>44.6</c:v>
                </c:pt>
                <c:pt idx="227">
                  <c:v>44.6</c:v>
                </c:pt>
                <c:pt idx="228">
                  <c:v>45</c:v>
                </c:pt>
                <c:pt idx="229">
                  <c:v>44.9</c:v>
                </c:pt>
                <c:pt idx="230">
                  <c:v>44.8</c:v>
                </c:pt>
                <c:pt idx="231">
                  <c:v>44.7</c:v>
                </c:pt>
                <c:pt idx="232">
                  <c:v>44.6</c:v>
                </c:pt>
                <c:pt idx="233">
                  <c:v>44.6</c:v>
                </c:pt>
                <c:pt idx="234">
                  <c:v>44.6</c:v>
                </c:pt>
                <c:pt idx="235">
                  <c:v>45</c:v>
                </c:pt>
                <c:pt idx="236">
                  <c:v>45.2</c:v>
                </c:pt>
                <c:pt idx="237">
                  <c:v>45.4</c:v>
                </c:pt>
                <c:pt idx="238">
                  <c:v>45.4</c:v>
                </c:pt>
                <c:pt idx="239">
                  <c:v>45.5</c:v>
                </c:pt>
                <c:pt idx="240">
                  <c:v>45.1</c:v>
                </c:pt>
                <c:pt idx="241">
                  <c:v>44.9</c:v>
                </c:pt>
                <c:pt idx="242">
                  <c:v>44.7</c:v>
                </c:pt>
                <c:pt idx="243">
                  <c:v>43.4</c:v>
                </c:pt>
                <c:pt idx="244">
                  <c:v>45</c:v>
                </c:pt>
                <c:pt idx="245">
                  <c:v>45.1</c:v>
                </c:pt>
                <c:pt idx="246">
                  <c:v>44.9</c:v>
                </c:pt>
                <c:pt idx="247">
                  <c:v>43.3</c:v>
                </c:pt>
                <c:pt idx="248">
                  <c:v>45</c:v>
                </c:pt>
                <c:pt idx="249">
                  <c:v>45.2</c:v>
                </c:pt>
                <c:pt idx="250">
                  <c:v>45.2</c:v>
                </c:pt>
                <c:pt idx="251">
                  <c:v>45.3</c:v>
                </c:pt>
                <c:pt idx="252">
                  <c:v>45.3</c:v>
                </c:pt>
                <c:pt idx="253">
                  <c:v>45.4</c:v>
                </c:pt>
                <c:pt idx="254">
                  <c:v>45.3</c:v>
                </c:pt>
                <c:pt idx="255">
                  <c:v>46</c:v>
                </c:pt>
                <c:pt idx="256">
                  <c:v>47.3</c:v>
                </c:pt>
                <c:pt idx="257">
                  <c:v>48.1</c:v>
                </c:pt>
                <c:pt idx="258">
                  <c:v>48.3</c:v>
                </c:pt>
                <c:pt idx="259">
                  <c:v>47.3</c:v>
                </c:pt>
                <c:pt idx="260">
                  <c:v>46.4</c:v>
                </c:pt>
                <c:pt idx="261">
                  <c:v>45.9</c:v>
                </c:pt>
                <c:pt idx="262">
                  <c:v>45.6</c:v>
                </c:pt>
                <c:pt idx="263">
                  <c:v>45.3</c:v>
                </c:pt>
                <c:pt idx="264">
                  <c:v>45.1</c:v>
                </c:pt>
                <c:pt idx="265">
                  <c:v>45.1</c:v>
                </c:pt>
                <c:pt idx="266">
                  <c:v>46</c:v>
                </c:pt>
                <c:pt idx="267">
                  <c:v>47</c:v>
                </c:pt>
                <c:pt idx="268">
                  <c:v>47.7</c:v>
                </c:pt>
                <c:pt idx="269">
                  <c:v>48</c:v>
                </c:pt>
                <c:pt idx="270">
                  <c:v>47.3</c:v>
                </c:pt>
                <c:pt idx="271">
                  <c:v>46.4</c:v>
                </c:pt>
                <c:pt idx="272">
                  <c:v>45.8</c:v>
                </c:pt>
                <c:pt idx="273">
                  <c:v>45.4</c:v>
                </c:pt>
                <c:pt idx="274">
                  <c:v>45.4</c:v>
                </c:pt>
                <c:pt idx="275">
                  <c:v>45.3</c:v>
                </c:pt>
                <c:pt idx="276">
                  <c:v>45.2</c:v>
                </c:pt>
                <c:pt idx="277">
                  <c:v>45.3</c:v>
                </c:pt>
                <c:pt idx="278">
                  <c:v>45.4</c:v>
                </c:pt>
                <c:pt idx="279">
                  <c:v>45.7</c:v>
                </c:pt>
                <c:pt idx="280">
                  <c:v>44.1</c:v>
                </c:pt>
                <c:pt idx="281">
                  <c:v>43.8</c:v>
                </c:pt>
                <c:pt idx="282">
                  <c:v>43.7</c:v>
                </c:pt>
                <c:pt idx="283">
                  <c:v>46.2</c:v>
                </c:pt>
                <c:pt idx="284">
                  <c:v>46.3</c:v>
                </c:pt>
                <c:pt idx="285">
                  <c:v>46.3</c:v>
                </c:pt>
                <c:pt idx="286">
                  <c:v>45.6</c:v>
                </c:pt>
                <c:pt idx="287">
                  <c:v>45.4</c:v>
                </c:pt>
                <c:pt idx="288">
                  <c:v>45.4</c:v>
                </c:pt>
                <c:pt idx="289">
                  <c:v>45.5</c:v>
                </c:pt>
                <c:pt idx="290">
                  <c:v>46.5</c:v>
                </c:pt>
                <c:pt idx="291">
                  <c:v>46.1</c:v>
                </c:pt>
                <c:pt idx="292">
                  <c:v>46.1</c:v>
                </c:pt>
                <c:pt idx="293">
                  <c:v>46.8</c:v>
                </c:pt>
                <c:pt idx="294">
                  <c:v>47.6</c:v>
                </c:pt>
                <c:pt idx="295">
                  <c:v>48</c:v>
                </c:pt>
                <c:pt idx="296">
                  <c:v>48</c:v>
                </c:pt>
                <c:pt idx="297">
                  <c:v>48.1</c:v>
                </c:pt>
                <c:pt idx="298">
                  <c:v>48.3</c:v>
                </c:pt>
                <c:pt idx="299">
                  <c:v>48.6</c:v>
                </c:pt>
                <c:pt idx="300">
                  <c:v>48.9</c:v>
                </c:pt>
                <c:pt idx="301">
                  <c:v>47.7</c:v>
                </c:pt>
                <c:pt idx="302">
                  <c:v>49.2</c:v>
                </c:pt>
                <c:pt idx="303">
                  <c:v>49.5</c:v>
                </c:pt>
                <c:pt idx="304">
                  <c:v>49.5</c:v>
                </c:pt>
                <c:pt idx="305">
                  <c:v>49.4</c:v>
                </c:pt>
                <c:pt idx="306">
                  <c:v>49.1</c:v>
                </c:pt>
                <c:pt idx="307">
                  <c:v>48.5</c:v>
                </c:pt>
                <c:pt idx="308">
                  <c:v>47.9</c:v>
                </c:pt>
                <c:pt idx="309">
                  <c:v>46.7</c:v>
                </c:pt>
                <c:pt idx="310">
                  <c:v>45.7</c:v>
                </c:pt>
                <c:pt idx="311">
                  <c:v>45</c:v>
                </c:pt>
                <c:pt idx="312">
                  <c:v>44.3</c:v>
                </c:pt>
                <c:pt idx="313">
                  <c:v>43.7</c:v>
                </c:pt>
                <c:pt idx="314">
                  <c:v>43.5</c:v>
                </c:pt>
                <c:pt idx="315">
                  <c:v>43.4</c:v>
                </c:pt>
                <c:pt idx="316">
                  <c:v>43.5</c:v>
                </c:pt>
                <c:pt idx="317">
                  <c:v>43.9</c:v>
                </c:pt>
                <c:pt idx="318">
                  <c:v>44.3</c:v>
                </c:pt>
                <c:pt idx="319">
                  <c:v>44.6</c:v>
                </c:pt>
                <c:pt idx="320">
                  <c:v>44.6</c:v>
                </c:pt>
                <c:pt idx="321">
                  <c:v>44.5</c:v>
                </c:pt>
                <c:pt idx="322">
                  <c:v>44.3</c:v>
                </c:pt>
                <c:pt idx="323">
                  <c:v>44.2</c:v>
                </c:pt>
                <c:pt idx="324">
                  <c:v>44.1</c:v>
                </c:pt>
                <c:pt idx="325">
                  <c:v>43.9</c:v>
                </c:pt>
                <c:pt idx="326">
                  <c:v>43.5</c:v>
                </c:pt>
                <c:pt idx="327">
                  <c:v>43.4</c:v>
                </c:pt>
                <c:pt idx="328">
                  <c:v>43.6</c:v>
                </c:pt>
                <c:pt idx="329">
                  <c:v>43.5</c:v>
                </c:pt>
                <c:pt idx="330">
                  <c:v>43.5</c:v>
                </c:pt>
                <c:pt idx="331">
                  <c:v>43.7</c:v>
                </c:pt>
                <c:pt idx="332">
                  <c:v>43.8</c:v>
                </c:pt>
                <c:pt idx="333">
                  <c:v>43.5</c:v>
                </c:pt>
                <c:pt idx="334">
                  <c:v>43.7</c:v>
                </c:pt>
                <c:pt idx="335">
                  <c:v>42.1</c:v>
                </c:pt>
                <c:pt idx="336">
                  <c:v>43.9</c:v>
                </c:pt>
                <c:pt idx="337">
                  <c:v>44.1</c:v>
                </c:pt>
                <c:pt idx="338">
                  <c:v>44.2</c:v>
                </c:pt>
                <c:pt idx="339">
                  <c:v>44.6</c:v>
                </c:pt>
                <c:pt idx="340">
                  <c:v>44.9</c:v>
                </c:pt>
                <c:pt idx="341">
                  <c:v>45.1</c:v>
                </c:pt>
                <c:pt idx="342">
                  <c:v>44.9</c:v>
                </c:pt>
                <c:pt idx="343">
                  <c:v>44</c:v>
                </c:pt>
                <c:pt idx="344">
                  <c:v>43.7</c:v>
                </c:pt>
                <c:pt idx="345">
                  <c:v>43.6</c:v>
                </c:pt>
                <c:pt idx="346">
                  <c:v>43.4</c:v>
                </c:pt>
                <c:pt idx="347">
                  <c:v>43.5</c:v>
                </c:pt>
                <c:pt idx="348">
                  <c:v>43.6</c:v>
                </c:pt>
                <c:pt idx="349">
                  <c:v>43.3</c:v>
                </c:pt>
                <c:pt idx="350">
                  <c:v>43.3</c:v>
                </c:pt>
                <c:pt idx="351">
                  <c:v>43.7</c:v>
                </c:pt>
                <c:pt idx="352">
                  <c:v>44.5</c:v>
                </c:pt>
                <c:pt idx="353">
                  <c:v>45</c:v>
                </c:pt>
                <c:pt idx="354">
                  <c:v>44.8</c:v>
                </c:pt>
                <c:pt idx="355">
                  <c:v>44.7</c:v>
                </c:pt>
                <c:pt idx="356">
                  <c:v>44.9</c:v>
                </c:pt>
                <c:pt idx="357">
                  <c:v>44.3</c:v>
                </c:pt>
                <c:pt idx="358">
                  <c:v>43.6</c:v>
                </c:pt>
                <c:pt idx="359">
                  <c:v>43.2</c:v>
                </c:pt>
                <c:pt idx="360">
                  <c:v>42.9</c:v>
                </c:pt>
                <c:pt idx="361">
                  <c:v>43.1</c:v>
                </c:pt>
                <c:pt idx="362">
                  <c:v>43</c:v>
                </c:pt>
                <c:pt idx="363">
                  <c:v>42.7</c:v>
                </c:pt>
                <c:pt idx="364">
                  <c:v>42.8</c:v>
                </c:pt>
                <c:pt idx="365">
                  <c:v>43.3</c:v>
                </c:pt>
                <c:pt idx="366">
                  <c:v>43.6</c:v>
                </c:pt>
                <c:pt idx="367">
                  <c:v>44.2</c:v>
                </c:pt>
                <c:pt idx="368">
                  <c:v>44.5</c:v>
                </c:pt>
                <c:pt idx="369">
                  <c:v>44.2</c:v>
                </c:pt>
                <c:pt idx="370">
                  <c:v>44</c:v>
                </c:pt>
                <c:pt idx="371">
                  <c:v>43.8</c:v>
                </c:pt>
                <c:pt idx="372">
                  <c:v>43.7</c:v>
                </c:pt>
                <c:pt idx="373">
                  <c:v>43.5</c:v>
                </c:pt>
                <c:pt idx="374">
                  <c:v>43.3</c:v>
                </c:pt>
                <c:pt idx="375">
                  <c:v>43.2</c:v>
                </c:pt>
                <c:pt idx="376">
                  <c:v>43</c:v>
                </c:pt>
                <c:pt idx="377">
                  <c:v>43.1</c:v>
                </c:pt>
                <c:pt idx="378">
                  <c:v>43.2</c:v>
                </c:pt>
                <c:pt idx="379">
                  <c:v>43.2</c:v>
                </c:pt>
                <c:pt idx="380">
                  <c:v>43.5</c:v>
                </c:pt>
                <c:pt idx="381">
                  <c:v>43.7</c:v>
                </c:pt>
                <c:pt idx="382">
                  <c:v>43.6</c:v>
                </c:pt>
                <c:pt idx="383">
                  <c:v>43.5</c:v>
                </c:pt>
                <c:pt idx="384">
                  <c:v>43.4</c:v>
                </c:pt>
                <c:pt idx="385">
                  <c:v>43.2</c:v>
                </c:pt>
                <c:pt idx="386">
                  <c:v>43.3</c:v>
                </c:pt>
                <c:pt idx="387">
                  <c:v>43.2</c:v>
                </c:pt>
                <c:pt idx="388">
                  <c:v>43.3</c:v>
                </c:pt>
                <c:pt idx="389">
                  <c:v>43.3</c:v>
                </c:pt>
                <c:pt idx="390">
                  <c:v>43.4</c:v>
                </c:pt>
                <c:pt idx="391">
                  <c:v>43.5</c:v>
                </c:pt>
                <c:pt idx="392">
                  <c:v>43.5</c:v>
                </c:pt>
                <c:pt idx="393">
                  <c:v>43.5</c:v>
                </c:pt>
                <c:pt idx="394">
                  <c:v>43.7</c:v>
                </c:pt>
                <c:pt idx="395">
                  <c:v>43.6</c:v>
                </c:pt>
                <c:pt idx="396">
                  <c:v>44</c:v>
                </c:pt>
                <c:pt idx="397">
                  <c:v>44.8</c:v>
                </c:pt>
                <c:pt idx="398">
                  <c:v>44.9</c:v>
                </c:pt>
                <c:pt idx="399">
                  <c:v>45</c:v>
                </c:pt>
                <c:pt idx="400">
                  <c:v>45</c:v>
                </c:pt>
                <c:pt idx="401">
                  <c:v>44.8</c:v>
                </c:pt>
                <c:pt idx="402">
                  <c:v>44.8</c:v>
                </c:pt>
                <c:pt idx="403">
                  <c:v>44.6</c:v>
                </c:pt>
                <c:pt idx="404">
                  <c:v>44.3</c:v>
                </c:pt>
                <c:pt idx="405">
                  <c:v>43.8</c:v>
                </c:pt>
                <c:pt idx="406">
                  <c:v>43.4</c:v>
                </c:pt>
                <c:pt idx="407">
                  <c:v>43</c:v>
                </c:pt>
                <c:pt idx="408">
                  <c:v>42.4</c:v>
                </c:pt>
                <c:pt idx="409">
                  <c:v>41.9</c:v>
                </c:pt>
                <c:pt idx="410">
                  <c:v>41.5</c:v>
                </c:pt>
                <c:pt idx="411">
                  <c:v>41.6</c:v>
                </c:pt>
                <c:pt idx="412">
                  <c:v>42.3</c:v>
                </c:pt>
                <c:pt idx="413">
                  <c:v>42.9</c:v>
                </c:pt>
                <c:pt idx="414">
                  <c:v>43.2</c:v>
                </c:pt>
                <c:pt idx="415">
                  <c:v>43.5</c:v>
                </c:pt>
                <c:pt idx="416">
                  <c:v>43.5</c:v>
                </c:pt>
                <c:pt idx="417">
                  <c:v>43.6</c:v>
                </c:pt>
                <c:pt idx="418">
                  <c:v>44.1</c:v>
                </c:pt>
                <c:pt idx="419">
                  <c:v>44.9</c:v>
                </c:pt>
                <c:pt idx="420">
                  <c:v>45.3</c:v>
                </c:pt>
                <c:pt idx="421">
                  <c:v>45.4</c:v>
                </c:pt>
                <c:pt idx="422">
                  <c:v>45.5</c:v>
                </c:pt>
                <c:pt idx="423">
                  <c:v>45.6</c:v>
                </c:pt>
                <c:pt idx="424">
                  <c:v>45.8</c:v>
                </c:pt>
                <c:pt idx="425">
                  <c:v>46</c:v>
                </c:pt>
                <c:pt idx="426">
                  <c:v>46.3</c:v>
                </c:pt>
                <c:pt idx="427">
                  <c:v>46.5</c:v>
                </c:pt>
                <c:pt idx="428">
                  <c:v>46.4</c:v>
                </c:pt>
                <c:pt idx="429">
                  <c:v>46.6</c:v>
                </c:pt>
                <c:pt idx="430">
                  <c:v>46.8</c:v>
                </c:pt>
                <c:pt idx="431">
                  <c:v>46.8</c:v>
                </c:pt>
                <c:pt idx="432">
                  <c:v>46.8</c:v>
                </c:pt>
                <c:pt idx="433">
                  <c:v>46.7</c:v>
                </c:pt>
                <c:pt idx="434">
                  <c:v>46.7</c:v>
                </c:pt>
                <c:pt idx="435">
                  <c:v>46.6</c:v>
                </c:pt>
                <c:pt idx="436">
                  <c:v>46.5</c:v>
                </c:pt>
                <c:pt idx="437">
                  <c:v>46.5</c:v>
                </c:pt>
                <c:pt idx="438">
                  <c:v>46.7</c:v>
                </c:pt>
                <c:pt idx="439">
                  <c:v>46.8</c:v>
                </c:pt>
                <c:pt idx="440">
                  <c:v>46.9</c:v>
                </c:pt>
                <c:pt idx="441">
                  <c:v>47.3</c:v>
                </c:pt>
                <c:pt idx="442">
                  <c:v>47.8</c:v>
                </c:pt>
                <c:pt idx="443">
                  <c:v>48.2</c:v>
                </c:pt>
                <c:pt idx="444">
                  <c:v>48.7</c:v>
                </c:pt>
                <c:pt idx="445">
                  <c:v>49</c:v>
                </c:pt>
                <c:pt idx="446">
                  <c:v>49.1</c:v>
                </c:pt>
                <c:pt idx="447">
                  <c:v>49.2</c:v>
                </c:pt>
                <c:pt idx="448">
                  <c:v>49.2</c:v>
                </c:pt>
                <c:pt idx="449">
                  <c:v>49.2</c:v>
                </c:pt>
                <c:pt idx="450">
                  <c:v>49.2</c:v>
                </c:pt>
                <c:pt idx="451">
                  <c:v>49.3</c:v>
                </c:pt>
                <c:pt idx="452">
                  <c:v>49.1</c:v>
                </c:pt>
                <c:pt idx="453">
                  <c:v>49.1</c:v>
                </c:pt>
                <c:pt idx="454">
                  <c:v>49</c:v>
                </c:pt>
                <c:pt idx="455">
                  <c:v>48.8</c:v>
                </c:pt>
                <c:pt idx="456">
                  <c:v>48.7</c:v>
                </c:pt>
                <c:pt idx="457">
                  <c:v>48.7</c:v>
                </c:pt>
                <c:pt idx="458">
                  <c:v>48.7</c:v>
                </c:pt>
                <c:pt idx="459">
                  <c:v>48.6</c:v>
                </c:pt>
                <c:pt idx="460">
                  <c:v>48.5</c:v>
                </c:pt>
                <c:pt idx="461">
                  <c:v>48.4</c:v>
                </c:pt>
                <c:pt idx="462">
                  <c:v>48.2</c:v>
                </c:pt>
                <c:pt idx="463">
                  <c:v>48</c:v>
                </c:pt>
                <c:pt idx="464">
                  <c:v>47.8</c:v>
                </c:pt>
                <c:pt idx="465">
                  <c:v>47.7</c:v>
                </c:pt>
                <c:pt idx="466">
                  <c:v>47.5</c:v>
                </c:pt>
                <c:pt idx="467">
                  <c:v>47.4</c:v>
                </c:pt>
                <c:pt idx="468">
                  <c:v>47.3</c:v>
                </c:pt>
                <c:pt idx="469">
                  <c:v>47</c:v>
                </c:pt>
                <c:pt idx="470">
                  <c:v>46.6</c:v>
                </c:pt>
                <c:pt idx="471">
                  <c:v>46.2</c:v>
                </c:pt>
                <c:pt idx="472">
                  <c:v>45.9</c:v>
                </c:pt>
                <c:pt idx="473">
                  <c:v>45.8</c:v>
                </c:pt>
                <c:pt idx="474">
                  <c:v>45.7</c:v>
                </c:pt>
                <c:pt idx="475">
                  <c:v>45.6</c:v>
                </c:pt>
                <c:pt idx="476">
                  <c:v>45.6</c:v>
                </c:pt>
                <c:pt idx="477">
                  <c:v>45.6</c:v>
                </c:pt>
                <c:pt idx="478">
                  <c:v>45.4</c:v>
                </c:pt>
                <c:pt idx="479">
                  <c:v>45.3</c:v>
                </c:pt>
                <c:pt idx="480">
                  <c:v>45.2</c:v>
                </c:pt>
                <c:pt idx="481">
                  <c:v>45.1</c:v>
                </c:pt>
                <c:pt idx="482">
                  <c:v>45.1</c:v>
                </c:pt>
                <c:pt idx="483">
                  <c:v>45.4</c:v>
                </c:pt>
                <c:pt idx="484">
                  <c:v>46.1</c:v>
                </c:pt>
                <c:pt idx="485">
                  <c:v>46.5</c:v>
                </c:pt>
                <c:pt idx="486">
                  <c:v>46.6</c:v>
                </c:pt>
                <c:pt idx="487">
                  <c:v>46.6</c:v>
                </c:pt>
                <c:pt idx="488">
                  <c:v>46.6</c:v>
                </c:pt>
                <c:pt idx="489">
                  <c:v>46.7</c:v>
                </c:pt>
                <c:pt idx="490">
                  <c:v>46.7</c:v>
                </c:pt>
                <c:pt idx="491">
                  <c:v>46.6</c:v>
                </c:pt>
                <c:pt idx="492">
                  <c:v>46.5</c:v>
                </c:pt>
                <c:pt idx="493">
                  <c:v>46.5</c:v>
                </c:pt>
                <c:pt idx="494">
                  <c:v>45.8</c:v>
                </c:pt>
                <c:pt idx="495">
                  <c:v>45.4</c:v>
                </c:pt>
                <c:pt idx="496">
                  <c:v>45.4</c:v>
                </c:pt>
                <c:pt idx="497">
                  <c:v>46.5</c:v>
                </c:pt>
                <c:pt idx="498">
                  <c:v>47.5</c:v>
                </c:pt>
                <c:pt idx="499">
                  <c:v>48.3</c:v>
                </c:pt>
                <c:pt idx="500">
                  <c:v>48.8</c:v>
                </c:pt>
                <c:pt idx="501">
                  <c:v>48.9</c:v>
                </c:pt>
                <c:pt idx="502">
                  <c:v>48.7</c:v>
                </c:pt>
                <c:pt idx="503">
                  <c:v>49</c:v>
                </c:pt>
                <c:pt idx="504">
                  <c:v>48.8</c:v>
                </c:pt>
                <c:pt idx="505">
                  <c:v>49</c:v>
                </c:pt>
                <c:pt idx="506">
                  <c:v>49.1</c:v>
                </c:pt>
                <c:pt idx="507">
                  <c:v>49</c:v>
                </c:pt>
                <c:pt idx="508">
                  <c:v>48.3</c:v>
                </c:pt>
                <c:pt idx="509">
                  <c:v>47.4</c:v>
                </c:pt>
                <c:pt idx="510">
                  <c:v>47.7</c:v>
                </c:pt>
                <c:pt idx="511">
                  <c:v>48.6</c:v>
                </c:pt>
                <c:pt idx="512">
                  <c:v>49.2</c:v>
                </c:pt>
                <c:pt idx="513">
                  <c:v>49.3</c:v>
                </c:pt>
                <c:pt idx="514">
                  <c:v>48.9</c:v>
                </c:pt>
                <c:pt idx="515">
                  <c:v>49</c:v>
                </c:pt>
                <c:pt idx="516">
                  <c:v>49.1</c:v>
                </c:pt>
                <c:pt idx="517">
                  <c:v>48.6</c:v>
                </c:pt>
                <c:pt idx="518">
                  <c:v>47.7</c:v>
                </c:pt>
                <c:pt idx="519">
                  <c:v>47.3</c:v>
                </c:pt>
                <c:pt idx="520">
                  <c:v>48.3</c:v>
                </c:pt>
                <c:pt idx="521">
                  <c:v>48.9</c:v>
                </c:pt>
                <c:pt idx="522">
                  <c:v>49.1</c:v>
                </c:pt>
                <c:pt idx="523">
                  <c:v>49.3</c:v>
                </c:pt>
                <c:pt idx="524">
                  <c:v>49.4</c:v>
                </c:pt>
                <c:pt idx="525">
                  <c:v>49.3</c:v>
                </c:pt>
                <c:pt idx="526">
                  <c:v>49.2</c:v>
                </c:pt>
                <c:pt idx="527">
                  <c:v>49.1</c:v>
                </c:pt>
                <c:pt idx="528">
                  <c:v>49.3</c:v>
                </c:pt>
                <c:pt idx="529">
                  <c:v>49.1</c:v>
                </c:pt>
                <c:pt idx="530">
                  <c:v>48.5</c:v>
                </c:pt>
                <c:pt idx="531">
                  <c:v>48</c:v>
                </c:pt>
                <c:pt idx="532">
                  <c:v>47.7</c:v>
                </c:pt>
                <c:pt idx="533">
                  <c:v>48.8</c:v>
                </c:pt>
                <c:pt idx="534">
                  <c:v>49.1</c:v>
                </c:pt>
                <c:pt idx="535">
                  <c:v>49.4</c:v>
                </c:pt>
                <c:pt idx="536">
                  <c:v>49.1</c:v>
                </c:pt>
                <c:pt idx="537">
                  <c:v>49.1</c:v>
                </c:pt>
                <c:pt idx="538">
                  <c:v>49.2</c:v>
                </c:pt>
                <c:pt idx="539">
                  <c:v>49.4</c:v>
                </c:pt>
                <c:pt idx="540">
                  <c:v>48.2</c:v>
                </c:pt>
                <c:pt idx="541">
                  <c:v>47.5</c:v>
                </c:pt>
                <c:pt idx="542">
                  <c:v>47</c:v>
                </c:pt>
                <c:pt idx="543">
                  <c:v>47.5</c:v>
                </c:pt>
                <c:pt idx="544">
                  <c:v>48.5</c:v>
                </c:pt>
                <c:pt idx="545">
                  <c:v>48.8</c:v>
                </c:pt>
                <c:pt idx="546">
                  <c:v>47.6</c:v>
                </c:pt>
                <c:pt idx="547">
                  <c:v>47.1</c:v>
                </c:pt>
                <c:pt idx="548">
                  <c:v>47</c:v>
                </c:pt>
                <c:pt idx="549">
                  <c:v>47.1</c:v>
                </c:pt>
                <c:pt idx="550">
                  <c:v>46.9</c:v>
                </c:pt>
                <c:pt idx="551">
                  <c:v>46.8</c:v>
                </c:pt>
                <c:pt idx="552">
                  <c:v>46.3</c:v>
                </c:pt>
                <c:pt idx="553">
                  <c:v>45.6</c:v>
                </c:pt>
                <c:pt idx="554">
                  <c:v>44.2</c:v>
                </c:pt>
                <c:pt idx="555">
                  <c:v>43.4</c:v>
                </c:pt>
                <c:pt idx="556">
                  <c:v>38.9</c:v>
                </c:pt>
                <c:pt idx="557">
                  <c:v>34.6</c:v>
                </c:pt>
                <c:pt idx="558">
                  <c:v>29.7</c:v>
                </c:pt>
                <c:pt idx="559">
                  <c:v>28.9</c:v>
                </c:pt>
                <c:pt idx="560">
                  <c:v>30.5</c:v>
                </c:pt>
                <c:pt idx="561">
                  <c:v>25.6</c:v>
                </c:pt>
                <c:pt idx="562">
                  <c:v>22.4</c:v>
                </c:pt>
                <c:pt idx="563">
                  <c:v>20.6</c:v>
                </c:pt>
                <c:pt idx="564">
                  <c:v>21</c:v>
                </c:pt>
                <c:pt idx="565">
                  <c:v>22.3</c:v>
                </c:pt>
                <c:pt idx="566">
                  <c:v>23.7</c:v>
                </c:pt>
                <c:pt idx="567">
                  <c:v>23.7</c:v>
                </c:pt>
                <c:pt idx="568">
                  <c:v>24.6</c:v>
                </c:pt>
                <c:pt idx="569">
                  <c:v>25</c:v>
                </c:pt>
                <c:pt idx="570">
                  <c:v>25.1</c:v>
                </c:pt>
                <c:pt idx="571">
                  <c:v>25.2</c:v>
                </c:pt>
                <c:pt idx="572">
                  <c:v>25.3</c:v>
                </c:pt>
                <c:pt idx="573">
                  <c:v>25.3</c:v>
                </c:pt>
                <c:pt idx="574">
                  <c:v>25.3</c:v>
                </c:pt>
                <c:pt idx="575">
                  <c:v>25.2</c:v>
                </c:pt>
                <c:pt idx="576">
                  <c:v>25.1</c:v>
                </c:pt>
                <c:pt idx="577">
                  <c:v>25</c:v>
                </c:pt>
                <c:pt idx="578">
                  <c:v>25.1</c:v>
                </c:pt>
                <c:pt idx="579">
                  <c:v>25.9</c:v>
                </c:pt>
                <c:pt idx="580">
                  <c:v>26.8</c:v>
                </c:pt>
                <c:pt idx="581">
                  <c:v>27.8</c:v>
                </c:pt>
                <c:pt idx="582">
                  <c:v>28.1</c:v>
                </c:pt>
                <c:pt idx="583">
                  <c:v>28.3</c:v>
                </c:pt>
                <c:pt idx="584">
                  <c:v>28.6</c:v>
                </c:pt>
                <c:pt idx="585">
                  <c:v>28.8</c:v>
                </c:pt>
                <c:pt idx="586">
                  <c:v>28.7</c:v>
                </c:pt>
                <c:pt idx="587">
                  <c:v>28.8</c:v>
                </c:pt>
                <c:pt idx="588">
                  <c:v>29</c:v>
                </c:pt>
                <c:pt idx="589">
                  <c:v>29.4</c:v>
                </c:pt>
                <c:pt idx="590">
                  <c:v>29.6</c:v>
                </c:pt>
                <c:pt idx="591">
                  <c:v>30.4</c:v>
                </c:pt>
                <c:pt idx="592">
                  <c:v>32.6</c:v>
                </c:pt>
                <c:pt idx="593">
                  <c:v>33.5</c:v>
                </c:pt>
                <c:pt idx="594">
                  <c:v>33</c:v>
                </c:pt>
                <c:pt idx="595">
                  <c:v>33.7</c:v>
                </c:pt>
                <c:pt idx="596">
                  <c:v>34.1</c:v>
                </c:pt>
                <c:pt idx="597">
                  <c:v>35.9</c:v>
                </c:pt>
                <c:pt idx="598">
                  <c:v>36</c:v>
                </c:pt>
                <c:pt idx="599">
                  <c:v>36</c:v>
                </c:pt>
                <c:pt idx="600">
                  <c:v>37.5</c:v>
                </c:pt>
                <c:pt idx="601">
                  <c:v>37.9</c:v>
                </c:pt>
                <c:pt idx="602">
                  <c:v>38.4</c:v>
                </c:pt>
                <c:pt idx="603">
                  <c:v>39.4</c:v>
                </c:pt>
                <c:pt idx="604">
                  <c:v>39.8</c:v>
                </c:pt>
                <c:pt idx="605">
                  <c:v>39.7</c:v>
                </c:pt>
                <c:pt idx="606">
                  <c:v>40.5</c:v>
                </c:pt>
                <c:pt idx="607">
                  <c:v>40.8</c:v>
                </c:pt>
                <c:pt idx="608">
                  <c:v>41.3</c:v>
                </c:pt>
                <c:pt idx="609">
                  <c:v>41.5</c:v>
                </c:pt>
                <c:pt idx="610">
                  <c:v>43.3</c:v>
                </c:pt>
                <c:pt idx="611">
                  <c:v>46.3</c:v>
                </c:pt>
                <c:pt idx="612">
                  <c:v>48.3</c:v>
                </c:pt>
                <c:pt idx="613">
                  <c:v>47.5</c:v>
                </c:pt>
                <c:pt idx="614">
                  <c:v>46.1</c:v>
                </c:pt>
                <c:pt idx="615">
                  <c:v>45.7</c:v>
                </c:pt>
                <c:pt idx="616">
                  <c:v>44.1</c:v>
                </c:pt>
                <c:pt idx="617">
                  <c:v>42.6</c:v>
                </c:pt>
                <c:pt idx="618">
                  <c:v>41.8</c:v>
                </c:pt>
                <c:pt idx="619">
                  <c:v>40.8</c:v>
                </c:pt>
                <c:pt idx="620">
                  <c:v>41.2</c:v>
                </c:pt>
                <c:pt idx="621">
                  <c:v>44</c:v>
                </c:pt>
                <c:pt idx="622">
                  <c:v>48.1</c:v>
                </c:pt>
                <c:pt idx="623">
                  <c:v>51.3</c:v>
                </c:pt>
                <c:pt idx="624">
                  <c:v>53.1</c:v>
                </c:pt>
                <c:pt idx="625">
                  <c:v>55.3</c:v>
                </c:pt>
                <c:pt idx="626">
                  <c:v>55.9</c:v>
                </c:pt>
                <c:pt idx="627">
                  <c:v>58.2</c:v>
                </c:pt>
                <c:pt idx="628">
                  <c:v>58</c:v>
                </c:pt>
                <c:pt idx="629">
                  <c:v>57.5</c:v>
                </c:pt>
                <c:pt idx="630">
                  <c:v>58</c:v>
                </c:pt>
                <c:pt idx="631">
                  <c:v>59.1</c:v>
                </c:pt>
                <c:pt idx="632">
                  <c:v>60.3</c:v>
                </c:pt>
                <c:pt idx="633">
                  <c:v>60.5</c:v>
                </c:pt>
                <c:pt idx="634">
                  <c:v>60.9</c:v>
                </c:pt>
                <c:pt idx="635">
                  <c:v>61</c:v>
                </c:pt>
                <c:pt idx="636">
                  <c:v>60.6</c:v>
                </c:pt>
                <c:pt idx="637">
                  <c:v>61.3</c:v>
                </c:pt>
                <c:pt idx="638">
                  <c:v>61.1</c:v>
                </c:pt>
                <c:pt idx="639">
                  <c:v>61.1</c:v>
                </c:pt>
                <c:pt idx="640">
                  <c:v>60.8</c:v>
                </c:pt>
                <c:pt idx="641">
                  <c:v>60</c:v>
                </c:pt>
                <c:pt idx="642">
                  <c:v>59.9</c:v>
                </c:pt>
                <c:pt idx="643">
                  <c:v>59.6</c:v>
                </c:pt>
                <c:pt idx="644">
                  <c:v>58.9</c:v>
                </c:pt>
                <c:pt idx="645">
                  <c:v>57.8</c:v>
                </c:pt>
                <c:pt idx="646">
                  <c:v>57.1</c:v>
                </c:pt>
                <c:pt idx="647">
                  <c:v>57.5</c:v>
                </c:pt>
                <c:pt idx="648">
                  <c:v>58</c:v>
                </c:pt>
                <c:pt idx="649">
                  <c:v>57.9</c:v>
                </c:pt>
                <c:pt idx="650">
                  <c:v>59</c:v>
                </c:pt>
                <c:pt idx="651">
                  <c:v>59.8</c:v>
                </c:pt>
                <c:pt idx="652">
                  <c:v>59.7</c:v>
                </c:pt>
                <c:pt idx="653">
                  <c:v>57.8</c:v>
                </c:pt>
                <c:pt idx="654">
                  <c:v>56.4</c:v>
                </c:pt>
                <c:pt idx="655">
                  <c:v>55.2</c:v>
                </c:pt>
                <c:pt idx="656">
                  <c:v>54.8</c:v>
                </c:pt>
                <c:pt idx="657">
                  <c:v>54.7</c:v>
                </c:pt>
                <c:pt idx="658">
                  <c:v>54.7</c:v>
                </c:pt>
                <c:pt idx="659">
                  <c:v>52.5</c:v>
                </c:pt>
                <c:pt idx="660">
                  <c:v>47.4</c:v>
                </c:pt>
                <c:pt idx="661">
                  <c:v>44.2</c:v>
                </c:pt>
                <c:pt idx="662">
                  <c:v>41.3</c:v>
                </c:pt>
                <c:pt idx="663">
                  <c:v>36.8</c:v>
                </c:pt>
                <c:pt idx="664">
                  <c:v>33.8</c:v>
                </c:pt>
                <c:pt idx="665">
                  <c:v>32.3</c:v>
                </c:pt>
                <c:pt idx="666">
                  <c:v>31.9</c:v>
                </c:pt>
                <c:pt idx="667">
                  <c:v>31.4</c:v>
                </c:pt>
                <c:pt idx="668">
                  <c:v>30.5</c:v>
                </c:pt>
                <c:pt idx="669">
                  <c:v>29.7</c:v>
                </c:pt>
                <c:pt idx="670">
                  <c:v>28.6</c:v>
                </c:pt>
                <c:pt idx="671">
                  <c:v>27.7</c:v>
                </c:pt>
                <c:pt idx="672">
                  <c:v>25.9</c:v>
                </c:pt>
                <c:pt idx="673">
                  <c:v>26</c:v>
                </c:pt>
                <c:pt idx="674">
                  <c:v>29.8</c:v>
                </c:pt>
                <c:pt idx="675">
                  <c:v>38.5</c:v>
                </c:pt>
                <c:pt idx="676">
                  <c:v>42.8</c:v>
                </c:pt>
                <c:pt idx="677">
                  <c:v>45.7</c:v>
                </c:pt>
                <c:pt idx="678">
                  <c:v>46.8</c:v>
                </c:pt>
                <c:pt idx="679">
                  <c:v>48.7</c:v>
                </c:pt>
                <c:pt idx="680">
                  <c:v>49.7</c:v>
                </c:pt>
                <c:pt idx="681">
                  <c:v>50.1</c:v>
                </c:pt>
                <c:pt idx="682">
                  <c:v>50</c:v>
                </c:pt>
                <c:pt idx="683">
                  <c:v>49.8</c:v>
                </c:pt>
                <c:pt idx="684">
                  <c:v>49.7</c:v>
                </c:pt>
                <c:pt idx="685">
                  <c:v>49.4</c:v>
                </c:pt>
                <c:pt idx="686">
                  <c:v>49.2</c:v>
                </c:pt>
                <c:pt idx="687">
                  <c:v>48.9</c:v>
                </c:pt>
                <c:pt idx="688">
                  <c:v>47.5</c:v>
                </c:pt>
                <c:pt idx="689">
                  <c:v>47.1</c:v>
                </c:pt>
                <c:pt idx="690">
                  <c:v>47.4</c:v>
                </c:pt>
                <c:pt idx="691">
                  <c:v>47.5</c:v>
                </c:pt>
                <c:pt idx="692">
                  <c:v>47.3</c:v>
                </c:pt>
                <c:pt idx="693">
                  <c:v>47.7</c:v>
                </c:pt>
                <c:pt idx="694">
                  <c:v>47.5</c:v>
                </c:pt>
                <c:pt idx="695">
                  <c:v>47.8</c:v>
                </c:pt>
                <c:pt idx="696">
                  <c:v>47.3</c:v>
                </c:pt>
                <c:pt idx="697">
                  <c:v>48.3</c:v>
                </c:pt>
                <c:pt idx="698">
                  <c:v>48</c:v>
                </c:pt>
                <c:pt idx="699">
                  <c:v>47.7</c:v>
                </c:pt>
                <c:pt idx="700">
                  <c:v>47.5</c:v>
                </c:pt>
                <c:pt idx="701">
                  <c:v>47.6</c:v>
                </c:pt>
                <c:pt idx="702">
                  <c:v>47.5</c:v>
                </c:pt>
                <c:pt idx="703">
                  <c:v>47.3</c:v>
                </c:pt>
                <c:pt idx="704">
                  <c:v>47.1</c:v>
                </c:pt>
                <c:pt idx="705">
                  <c:v>47</c:v>
                </c:pt>
                <c:pt idx="706">
                  <c:v>47.6</c:v>
                </c:pt>
                <c:pt idx="707">
                  <c:v>47.3</c:v>
                </c:pt>
                <c:pt idx="708">
                  <c:v>47.3</c:v>
                </c:pt>
                <c:pt idx="709">
                  <c:v>47.9</c:v>
                </c:pt>
                <c:pt idx="710">
                  <c:v>47.4</c:v>
                </c:pt>
                <c:pt idx="711">
                  <c:v>47.1</c:v>
                </c:pt>
                <c:pt idx="712">
                  <c:v>47.6</c:v>
                </c:pt>
                <c:pt idx="713">
                  <c:v>47.8</c:v>
                </c:pt>
                <c:pt idx="714">
                  <c:v>47.3</c:v>
                </c:pt>
                <c:pt idx="715">
                  <c:v>46.9</c:v>
                </c:pt>
                <c:pt idx="716">
                  <c:v>46.9</c:v>
                </c:pt>
                <c:pt idx="717">
                  <c:v>46.7</c:v>
                </c:pt>
                <c:pt idx="718">
                  <c:v>47.1</c:v>
                </c:pt>
                <c:pt idx="719">
                  <c:v>47.2</c:v>
                </c:pt>
                <c:pt idx="720">
                  <c:v>47.9</c:v>
                </c:pt>
                <c:pt idx="721">
                  <c:v>45.9</c:v>
                </c:pt>
                <c:pt idx="722">
                  <c:v>45.8</c:v>
                </c:pt>
                <c:pt idx="723">
                  <c:v>45.7</c:v>
                </c:pt>
                <c:pt idx="724">
                  <c:v>43.3</c:v>
                </c:pt>
                <c:pt idx="725">
                  <c:v>43.1</c:v>
                </c:pt>
                <c:pt idx="726">
                  <c:v>44.7</c:v>
                </c:pt>
                <c:pt idx="727">
                  <c:v>45.8</c:v>
                </c:pt>
                <c:pt idx="728">
                  <c:v>46.3</c:v>
                </c:pt>
                <c:pt idx="729">
                  <c:v>44.7</c:v>
                </c:pt>
                <c:pt idx="730">
                  <c:v>45.9</c:v>
                </c:pt>
                <c:pt idx="731">
                  <c:v>46</c:v>
                </c:pt>
                <c:pt idx="732">
                  <c:v>46.3</c:v>
                </c:pt>
                <c:pt idx="733">
                  <c:v>45.2</c:v>
                </c:pt>
                <c:pt idx="734">
                  <c:v>45.3</c:v>
                </c:pt>
                <c:pt idx="735">
                  <c:v>46.3</c:v>
                </c:pt>
                <c:pt idx="736">
                  <c:v>46</c:v>
                </c:pt>
                <c:pt idx="737">
                  <c:v>44.5</c:v>
                </c:pt>
                <c:pt idx="738">
                  <c:v>45.4</c:v>
                </c:pt>
                <c:pt idx="739">
                  <c:v>47</c:v>
                </c:pt>
                <c:pt idx="740">
                  <c:v>45.8</c:v>
                </c:pt>
                <c:pt idx="741">
                  <c:v>43.7</c:v>
                </c:pt>
                <c:pt idx="742">
                  <c:v>44.6</c:v>
                </c:pt>
                <c:pt idx="743">
                  <c:v>39.4</c:v>
                </c:pt>
                <c:pt idx="744">
                  <c:v>42</c:v>
                </c:pt>
                <c:pt idx="745">
                  <c:v>43.4</c:v>
                </c:pt>
                <c:pt idx="746">
                  <c:v>43.5</c:v>
                </c:pt>
                <c:pt idx="747">
                  <c:v>42</c:v>
                </c:pt>
                <c:pt idx="748">
                  <c:v>42.2</c:v>
                </c:pt>
                <c:pt idx="749">
                  <c:v>43.1</c:v>
                </c:pt>
                <c:pt idx="750">
                  <c:v>44.4</c:v>
                </c:pt>
                <c:pt idx="751">
                  <c:v>44.8</c:v>
                </c:pt>
                <c:pt idx="752">
                  <c:v>44.3</c:v>
                </c:pt>
                <c:pt idx="753">
                  <c:v>43</c:v>
                </c:pt>
                <c:pt idx="754">
                  <c:v>41.5</c:v>
                </c:pt>
                <c:pt idx="755">
                  <c:v>38.6</c:v>
                </c:pt>
                <c:pt idx="756">
                  <c:v>36.8</c:v>
                </c:pt>
                <c:pt idx="757">
                  <c:v>41.2</c:v>
                </c:pt>
                <c:pt idx="758">
                  <c:v>44.4</c:v>
                </c:pt>
                <c:pt idx="759">
                  <c:v>46.4</c:v>
                </c:pt>
                <c:pt idx="760">
                  <c:v>45.5</c:v>
                </c:pt>
                <c:pt idx="761">
                  <c:v>44.3</c:v>
                </c:pt>
                <c:pt idx="762">
                  <c:v>43.2</c:v>
                </c:pt>
                <c:pt idx="763">
                  <c:v>38.1</c:v>
                </c:pt>
                <c:pt idx="764">
                  <c:v>44.8</c:v>
                </c:pt>
                <c:pt idx="765">
                  <c:v>44.6</c:v>
                </c:pt>
                <c:pt idx="766">
                  <c:v>44.8</c:v>
                </c:pt>
                <c:pt idx="767">
                  <c:v>46.5</c:v>
                </c:pt>
                <c:pt idx="768">
                  <c:v>47.1</c:v>
                </c:pt>
                <c:pt idx="769">
                  <c:v>46</c:v>
                </c:pt>
                <c:pt idx="770">
                  <c:v>43.6</c:v>
                </c:pt>
                <c:pt idx="771">
                  <c:v>39.3</c:v>
                </c:pt>
                <c:pt idx="772">
                  <c:v>37.8</c:v>
                </c:pt>
                <c:pt idx="773">
                  <c:v>39.3</c:v>
                </c:pt>
                <c:pt idx="774">
                  <c:v>39.8</c:v>
                </c:pt>
                <c:pt idx="775">
                  <c:v>41.2</c:v>
                </c:pt>
                <c:pt idx="776">
                  <c:v>43.1</c:v>
                </c:pt>
                <c:pt idx="777">
                  <c:v>41.6</c:v>
                </c:pt>
                <c:pt idx="778">
                  <c:v>35.6</c:v>
                </c:pt>
                <c:pt idx="779">
                  <c:v>29.9</c:v>
                </c:pt>
                <c:pt idx="780">
                  <c:v>26.9</c:v>
                </c:pt>
                <c:pt idx="781">
                  <c:v>26.2</c:v>
                </c:pt>
                <c:pt idx="782">
                  <c:v>25</c:v>
                </c:pt>
                <c:pt idx="783">
                  <c:v>23.5</c:v>
                </c:pt>
                <c:pt idx="784">
                  <c:v>24.3</c:v>
                </c:pt>
                <c:pt idx="785">
                  <c:v>25.4</c:v>
                </c:pt>
                <c:pt idx="786">
                  <c:v>26.2</c:v>
                </c:pt>
                <c:pt idx="787">
                  <c:v>27</c:v>
                </c:pt>
                <c:pt idx="788">
                  <c:v>27.5</c:v>
                </c:pt>
                <c:pt idx="789">
                  <c:v>28.3</c:v>
                </c:pt>
                <c:pt idx="790">
                  <c:v>31.1</c:v>
                </c:pt>
                <c:pt idx="791">
                  <c:v>34.1</c:v>
                </c:pt>
                <c:pt idx="792">
                  <c:v>39</c:v>
                </c:pt>
                <c:pt idx="793">
                  <c:v>42</c:v>
                </c:pt>
                <c:pt idx="794">
                  <c:v>42.1</c:v>
                </c:pt>
                <c:pt idx="795">
                  <c:v>42.3</c:v>
                </c:pt>
                <c:pt idx="796">
                  <c:v>42</c:v>
                </c:pt>
                <c:pt idx="797">
                  <c:v>43.6</c:v>
                </c:pt>
                <c:pt idx="798">
                  <c:v>44.6</c:v>
                </c:pt>
                <c:pt idx="799">
                  <c:v>46</c:v>
                </c:pt>
                <c:pt idx="800">
                  <c:v>45.5</c:v>
                </c:pt>
                <c:pt idx="801">
                  <c:v>44.1</c:v>
                </c:pt>
                <c:pt idx="802">
                  <c:v>45.7</c:v>
                </c:pt>
                <c:pt idx="803">
                  <c:v>48.6</c:v>
                </c:pt>
                <c:pt idx="804">
                  <c:v>54.4</c:v>
                </c:pt>
                <c:pt idx="805">
                  <c:v>56</c:v>
                </c:pt>
                <c:pt idx="806">
                  <c:v>58.4</c:v>
                </c:pt>
                <c:pt idx="807">
                  <c:v>58.8</c:v>
                </c:pt>
                <c:pt idx="808">
                  <c:v>59.2</c:v>
                </c:pt>
                <c:pt idx="809">
                  <c:v>59.6</c:v>
                </c:pt>
                <c:pt idx="810">
                  <c:v>60</c:v>
                </c:pt>
                <c:pt idx="811">
                  <c:v>60.8</c:v>
                </c:pt>
                <c:pt idx="812">
                  <c:v>61.6</c:v>
                </c:pt>
                <c:pt idx="813">
                  <c:v>61.7</c:v>
                </c:pt>
                <c:pt idx="814">
                  <c:v>61.9</c:v>
                </c:pt>
                <c:pt idx="815">
                  <c:v>61.5</c:v>
                </c:pt>
                <c:pt idx="816">
                  <c:v>61.3</c:v>
                </c:pt>
                <c:pt idx="817">
                  <c:v>61.1</c:v>
                </c:pt>
                <c:pt idx="818">
                  <c:v>60.8</c:v>
                </c:pt>
                <c:pt idx="819">
                  <c:v>60.7</c:v>
                </c:pt>
                <c:pt idx="820">
                  <c:v>60.5</c:v>
                </c:pt>
                <c:pt idx="821">
                  <c:v>60</c:v>
                </c:pt>
                <c:pt idx="822">
                  <c:v>58.6</c:v>
                </c:pt>
                <c:pt idx="823">
                  <c:v>58.7</c:v>
                </c:pt>
                <c:pt idx="824">
                  <c:v>58.7</c:v>
                </c:pt>
                <c:pt idx="825">
                  <c:v>58.9</c:v>
                </c:pt>
                <c:pt idx="826">
                  <c:v>58.9</c:v>
                </c:pt>
                <c:pt idx="827">
                  <c:v>58.8</c:v>
                </c:pt>
                <c:pt idx="828">
                  <c:v>58.5</c:v>
                </c:pt>
                <c:pt idx="829">
                  <c:v>58</c:v>
                </c:pt>
                <c:pt idx="830">
                  <c:v>57.7</c:v>
                </c:pt>
                <c:pt idx="831">
                  <c:v>57.3</c:v>
                </c:pt>
                <c:pt idx="832">
                  <c:v>56.8</c:v>
                </c:pt>
                <c:pt idx="833">
                  <c:v>56.5</c:v>
                </c:pt>
                <c:pt idx="834">
                  <c:v>56</c:v>
                </c:pt>
                <c:pt idx="835">
                  <c:v>55.1</c:v>
                </c:pt>
                <c:pt idx="836">
                  <c:v>54.5</c:v>
                </c:pt>
                <c:pt idx="837">
                  <c:v>54</c:v>
                </c:pt>
                <c:pt idx="838">
                  <c:v>53.9</c:v>
                </c:pt>
                <c:pt idx="839">
                  <c:v>52.9</c:v>
                </c:pt>
                <c:pt idx="840">
                  <c:v>53</c:v>
                </c:pt>
                <c:pt idx="841">
                  <c:v>52.4</c:v>
                </c:pt>
                <c:pt idx="842">
                  <c:v>52.8</c:v>
                </c:pt>
                <c:pt idx="843">
                  <c:v>52.3</c:v>
                </c:pt>
                <c:pt idx="844">
                  <c:v>54</c:v>
                </c:pt>
                <c:pt idx="845">
                  <c:v>54.5</c:v>
                </c:pt>
                <c:pt idx="846">
                  <c:v>55.3</c:v>
                </c:pt>
                <c:pt idx="847">
                  <c:v>56.1</c:v>
                </c:pt>
                <c:pt idx="848">
                  <c:v>56.8</c:v>
                </c:pt>
                <c:pt idx="849">
                  <c:v>57.2</c:v>
                </c:pt>
                <c:pt idx="850">
                  <c:v>57.3</c:v>
                </c:pt>
                <c:pt idx="851">
                  <c:v>57.4</c:v>
                </c:pt>
                <c:pt idx="852">
                  <c:v>57.6</c:v>
                </c:pt>
                <c:pt idx="853">
                  <c:v>58.2</c:v>
                </c:pt>
                <c:pt idx="854">
                  <c:v>58.7</c:v>
                </c:pt>
                <c:pt idx="855">
                  <c:v>59.6</c:v>
                </c:pt>
                <c:pt idx="856">
                  <c:v>59.8</c:v>
                </c:pt>
                <c:pt idx="857">
                  <c:v>60.1</c:v>
                </c:pt>
                <c:pt idx="858">
                  <c:v>60.2</c:v>
                </c:pt>
                <c:pt idx="859">
                  <c:v>61</c:v>
                </c:pt>
                <c:pt idx="860">
                  <c:v>61.3</c:v>
                </c:pt>
                <c:pt idx="861">
                  <c:v>60.5</c:v>
                </c:pt>
                <c:pt idx="862">
                  <c:v>60.8</c:v>
                </c:pt>
                <c:pt idx="863">
                  <c:v>60.2</c:v>
                </c:pt>
                <c:pt idx="864">
                  <c:v>59.9</c:v>
                </c:pt>
                <c:pt idx="865">
                  <c:v>60.8</c:v>
                </c:pt>
                <c:pt idx="866">
                  <c:v>58.2</c:v>
                </c:pt>
                <c:pt idx="867">
                  <c:v>50</c:v>
                </c:pt>
                <c:pt idx="868">
                  <c:v>47.3</c:v>
                </c:pt>
                <c:pt idx="869">
                  <c:v>46.6</c:v>
                </c:pt>
                <c:pt idx="870">
                  <c:v>50.4</c:v>
                </c:pt>
                <c:pt idx="871">
                  <c:v>50.9</c:v>
                </c:pt>
                <c:pt idx="872">
                  <c:v>46.8</c:v>
                </c:pt>
                <c:pt idx="873">
                  <c:v>41.7</c:v>
                </c:pt>
                <c:pt idx="874">
                  <c:v>37.3</c:v>
                </c:pt>
                <c:pt idx="875">
                  <c:v>35.3</c:v>
                </c:pt>
                <c:pt idx="876">
                  <c:v>34.3</c:v>
                </c:pt>
                <c:pt idx="877">
                  <c:v>34.8</c:v>
                </c:pt>
                <c:pt idx="878">
                  <c:v>36.3</c:v>
                </c:pt>
                <c:pt idx="879">
                  <c:v>40.4</c:v>
                </c:pt>
                <c:pt idx="880">
                  <c:v>43.9</c:v>
                </c:pt>
                <c:pt idx="881">
                  <c:v>45.8</c:v>
                </c:pt>
                <c:pt idx="882">
                  <c:v>45</c:v>
                </c:pt>
                <c:pt idx="883">
                  <c:v>42.5</c:v>
                </c:pt>
                <c:pt idx="884">
                  <c:v>42.8</c:v>
                </c:pt>
                <c:pt idx="885">
                  <c:v>41.8</c:v>
                </c:pt>
                <c:pt idx="886">
                  <c:v>40.4</c:v>
                </c:pt>
                <c:pt idx="887">
                  <c:v>38.6</c:v>
                </c:pt>
                <c:pt idx="888">
                  <c:v>37</c:v>
                </c:pt>
                <c:pt idx="889">
                  <c:v>37</c:v>
                </c:pt>
                <c:pt idx="890">
                  <c:v>36.1</c:v>
                </c:pt>
                <c:pt idx="891">
                  <c:v>37.8</c:v>
                </c:pt>
                <c:pt idx="892">
                  <c:v>36.1</c:v>
                </c:pt>
                <c:pt idx="893">
                  <c:v>34.1</c:v>
                </c:pt>
                <c:pt idx="894">
                  <c:v>31.1</c:v>
                </c:pt>
                <c:pt idx="895">
                  <c:v>29.7</c:v>
                </c:pt>
                <c:pt idx="896">
                  <c:v>28.7</c:v>
                </c:pt>
                <c:pt idx="897">
                  <c:v>28.1</c:v>
                </c:pt>
                <c:pt idx="898">
                  <c:v>27.6</c:v>
                </c:pt>
                <c:pt idx="899">
                  <c:v>27.3</c:v>
                </c:pt>
                <c:pt idx="900">
                  <c:v>27.2</c:v>
                </c:pt>
                <c:pt idx="901">
                  <c:v>27.2</c:v>
                </c:pt>
                <c:pt idx="902">
                  <c:v>27.2</c:v>
                </c:pt>
                <c:pt idx="903">
                  <c:v>27.2</c:v>
                </c:pt>
                <c:pt idx="904">
                  <c:v>27.2</c:v>
                </c:pt>
                <c:pt idx="905">
                  <c:v>25.9</c:v>
                </c:pt>
                <c:pt idx="906">
                  <c:v>24.5</c:v>
                </c:pt>
                <c:pt idx="907">
                  <c:v>23.7</c:v>
                </c:pt>
                <c:pt idx="908">
                  <c:v>23.3</c:v>
                </c:pt>
                <c:pt idx="909">
                  <c:v>22.9</c:v>
                </c:pt>
                <c:pt idx="910">
                  <c:v>22.6</c:v>
                </c:pt>
                <c:pt idx="911">
                  <c:v>21.7</c:v>
                </c:pt>
                <c:pt idx="912">
                  <c:v>29.2</c:v>
                </c:pt>
                <c:pt idx="913">
                  <c:v>37.6</c:v>
                </c:pt>
                <c:pt idx="914">
                  <c:v>42.7</c:v>
                </c:pt>
                <c:pt idx="915">
                  <c:v>44.6</c:v>
                </c:pt>
                <c:pt idx="916">
                  <c:v>44.5</c:v>
                </c:pt>
                <c:pt idx="917">
                  <c:v>46.3</c:v>
                </c:pt>
                <c:pt idx="918">
                  <c:v>48.1</c:v>
                </c:pt>
                <c:pt idx="919">
                  <c:v>48</c:v>
                </c:pt>
                <c:pt idx="920">
                  <c:v>47.8</c:v>
                </c:pt>
                <c:pt idx="921">
                  <c:v>47.6</c:v>
                </c:pt>
                <c:pt idx="922">
                  <c:v>47.6</c:v>
                </c:pt>
                <c:pt idx="923">
                  <c:v>47.7</c:v>
                </c:pt>
                <c:pt idx="924">
                  <c:v>47.6</c:v>
                </c:pt>
                <c:pt idx="925">
                  <c:v>47.2</c:v>
                </c:pt>
                <c:pt idx="926">
                  <c:v>47.1</c:v>
                </c:pt>
                <c:pt idx="927">
                  <c:v>47</c:v>
                </c:pt>
                <c:pt idx="928">
                  <c:v>46.7</c:v>
                </c:pt>
                <c:pt idx="929">
                  <c:v>46.4</c:v>
                </c:pt>
                <c:pt idx="930">
                  <c:v>46.4</c:v>
                </c:pt>
                <c:pt idx="931">
                  <c:v>46.5</c:v>
                </c:pt>
                <c:pt idx="932">
                  <c:v>45.3</c:v>
                </c:pt>
                <c:pt idx="933">
                  <c:v>46</c:v>
                </c:pt>
                <c:pt idx="934">
                  <c:v>45.8</c:v>
                </c:pt>
                <c:pt idx="935">
                  <c:v>45.9</c:v>
                </c:pt>
                <c:pt idx="936">
                  <c:v>45.7</c:v>
                </c:pt>
                <c:pt idx="937">
                  <c:v>45.3</c:v>
                </c:pt>
                <c:pt idx="938">
                  <c:v>45.1</c:v>
                </c:pt>
                <c:pt idx="939">
                  <c:v>45.2</c:v>
                </c:pt>
                <c:pt idx="940">
                  <c:v>45.5</c:v>
                </c:pt>
                <c:pt idx="941">
                  <c:v>46.1</c:v>
                </c:pt>
                <c:pt idx="942">
                  <c:v>46.4</c:v>
                </c:pt>
                <c:pt idx="943">
                  <c:v>46.1</c:v>
                </c:pt>
                <c:pt idx="944">
                  <c:v>45.2</c:v>
                </c:pt>
                <c:pt idx="945">
                  <c:v>45.8</c:v>
                </c:pt>
                <c:pt idx="946">
                  <c:v>46.2</c:v>
                </c:pt>
                <c:pt idx="947">
                  <c:v>45.7</c:v>
                </c:pt>
                <c:pt idx="948">
                  <c:v>45.5</c:v>
                </c:pt>
                <c:pt idx="949">
                  <c:v>45.6</c:v>
                </c:pt>
                <c:pt idx="950">
                  <c:v>45.4</c:v>
                </c:pt>
                <c:pt idx="951">
                  <c:v>45.4</c:v>
                </c:pt>
                <c:pt idx="952">
                  <c:v>45.5</c:v>
                </c:pt>
                <c:pt idx="953">
                  <c:v>45.7</c:v>
                </c:pt>
                <c:pt idx="954">
                  <c:v>46.5</c:v>
                </c:pt>
                <c:pt idx="955">
                  <c:v>46.2</c:v>
                </c:pt>
                <c:pt idx="956">
                  <c:v>45.9</c:v>
                </c:pt>
                <c:pt idx="957">
                  <c:v>45.9</c:v>
                </c:pt>
                <c:pt idx="958">
                  <c:v>45.6</c:v>
                </c:pt>
                <c:pt idx="959">
                  <c:v>46.3</c:v>
                </c:pt>
                <c:pt idx="960">
                  <c:v>46.6</c:v>
                </c:pt>
                <c:pt idx="961">
                  <c:v>45</c:v>
                </c:pt>
                <c:pt idx="962">
                  <c:v>44.9</c:v>
                </c:pt>
                <c:pt idx="963">
                  <c:v>44.7</c:v>
                </c:pt>
                <c:pt idx="964">
                  <c:v>45.7</c:v>
                </c:pt>
                <c:pt idx="965">
                  <c:v>45.3</c:v>
                </c:pt>
                <c:pt idx="966">
                  <c:v>44.5</c:v>
                </c:pt>
                <c:pt idx="967">
                  <c:v>44.5</c:v>
                </c:pt>
                <c:pt idx="968">
                  <c:v>44.6</c:v>
                </c:pt>
                <c:pt idx="969">
                  <c:v>45.5</c:v>
                </c:pt>
                <c:pt idx="970">
                  <c:v>45.8</c:v>
                </c:pt>
                <c:pt idx="971">
                  <c:v>45.8</c:v>
                </c:pt>
                <c:pt idx="972">
                  <c:v>45.6</c:v>
                </c:pt>
                <c:pt idx="973">
                  <c:v>45.1</c:v>
                </c:pt>
                <c:pt idx="974">
                  <c:v>45.8</c:v>
                </c:pt>
                <c:pt idx="975">
                  <c:v>46</c:v>
                </c:pt>
                <c:pt idx="976">
                  <c:v>45.8</c:v>
                </c:pt>
                <c:pt idx="977">
                  <c:v>46.1</c:v>
                </c:pt>
                <c:pt idx="978">
                  <c:v>46.3</c:v>
                </c:pt>
                <c:pt idx="979">
                  <c:v>46</c:v>
                </c:pt>
                <c:pt idx="980">
                  <c:v>45.6</c:v>
                </c:pt>
                <c:pt idx="981">
                  <c:v>45.5</c:v>
                </c:pt>
                <c:pt idx="982">
                  <c:v>45.5</c:v>
                </c:pt>
                <c:pt idx="983">
                  <c:v>45.6</c:v>
                </c:pt>
                <c:pt idx="984">
                  <c:v>45.6</c:v>
                </c:pt>
                <c:pt idx="985">
                  <c:v>45.5</c:v>
                </c:pt>
                <c:pt idx="986">
                  <c:v>45.4</c:v>
                </c:pt>
                <c:pt idx="987">
                  <c:v>46.1</c:v>
                </c:pt>
                <c:pt idx="988">
                  <c:v>46.8</c:v>
                </c:pt>
                <c:pt idx="989">
                  <c:v>47.2</c:v>
                </c:pt>
                <c:pt idx="990">
                  <c:v>47.1</c:v>
                </c:pt>
                <c:pt idx="991">
                  <c:v>46.9</c:v>
                </c:pt>
                <c:pt idx="992">
                  <c:v>46.8</c:v>
                </c:pt>
                <c:pt idx="993">
                  <c:v>46.8</c:v>
                </c:pt>
                <c:pt idx="994">
                  <c:v>46.7</c:v>
                </c:pt>
                <c:pt idx="995">
                  <c:v>46.7</c:v>
                </c:pt>
                <c:pt idx="996">
                  <c:v>46.9</c:v>
                </c:pt>
                <c:pt idx="997">
                  <c:v>46.5</c:v>
                </c:pt>
                <c:pt idx="998">
                  <c:v>45.5</c:v>
                </c:pt>
                <c:pt idx="999">
                  <c:v>44.9</c:v>
                </c:pt>
                <c:pt idx="1000">
                  <c:v>39.5</c:v>
                </c:pt>
                <c:pt idx="1001">
                  <c:v>32.8</c:v>
                </c:pt>
                <c:pt idx="1002">
                  <c:v>31.7</c:v>
                </c:pt>
                <c:pt idx="1003">
                  <c:v>31.9</c:v>
                </c:pt>
                <c:pt idx="1004">
                  <c:v>35.4</c:v>
                </c:pt>
                <c:pt idx="1005">
                  <c:v>38.2</c:v>
                </c:pt>
                <c:pt idx="1006">
                  <c:v>36.6</c:v>
                </c:pt>
                <c:pt idx="1007">
                  <c:v>33</c:v>
                </c:pt>
                <c:pt idx="1008">
                  <c:v>27.9</c:v>
                </c:pt>
                <c:pt idx="1009">
                  <c:v>24.1</c:v>
                </c:pt>
                <c:pt idx="1010">
                  <c:v>20.1</c:v>
                </c:pt>
                <c:pt idx="1011">
                  <c:v>19.7</c:v>
                </c:pt>
                <c:pt idx="1012">
                  <c:v>20.8</c:v>
                </c:pt>
                <c:pt idx="1013">
                  <c:v>22.8</c:v>
                </c:pt>
                <c:pt idx="1014">
                  <c:v>23.9</c:v>
                </c:pt>
                <c:pt idx="1015">
                  <c:v>24.4</c:v>
                </c:pt>
                <c:pt idx="1016">
                  <c:v>24.8</c:v>
                </c:pt>
                <c:pt idx="1017">
                  <c:v>25.1</c:v>
                </c:pt>
                <c:pt idx="1018">
                  <c:v>24.8</c:v>
                </c:pt>
                <c:pt idx="1019">
                  <c:v>24.6</c:v>
                </c:pt>
                <c:pt idx="1020">
                  <c:v>25.2</c:v>
                </c:pt>
                <c:pt idx="1021">
                  <c:v>25.6</c:v>
                </c:pt>
                <c:pt idx="1022">
                  <c:v>25.8</c:v>
                </c:pt>
                <c:pt idx="1023">
                  <c:v>26</c:v>
                </c:pt>
                <c:pt idx="1024">
                  <c:v>26.4</c:v>
                </c:pt>
                <c:pt idx="1025">
                  <c:v>26.5</c:v>
                </c:pt>
                <c:pt idx="1026">
                  <c:v>26.3</c:v>
                </c:pt>
                <c:pt idx="1027">
                  <c:v>26.2</c:v>
                </c:pt>
                <c:pt idx="1028">
                  <c:v>26</c:v>
                </c:pt>
                <c:pt idx="1029">
                  <c:v>26.7</c:v>
                </c:pt>
                <c:pt idx="1030">
                  <c:v>28</c:v>
                </c:pt>
                <c:pt idx="1031">
                  <c:v>28.5</c:v>
                </c:pt>
                <c:pt idx="1032">
                  <c:v>29.6</c:v>
                </c:pt>
                <c:pt idx="1033">
                  <c:v>30.7</c:v>
                </c:pt>
                <c:pt idx="1034">
                  <c:v>32.9</c:v>
                </c:pt>
                <c:pt idx="1035">
                  <c:v>37.9</c:v>
                </c:pt>
                <c:pt idx="1036">
                  <c:v>42.9</c:v>
                </c:pt>
                <c:pt idx="1037">
                  <c:v>46</c:v>
                </c:pt>
                <c:pt idx="1038">
                  <c:v>48.1</c:v>
                </c:pt>
                <c:pt idx="1039">
                  <c:v>49.6</c:v>
                </c:pt>
                <c:pt idx="1040">
                  <c:v>51</c:v>
                </c:pt>
                <c:pt idx="1041">
                  <c:v>51.9</c:v>
                </c:pt>
                <c:pt idx="1042">
                  <c:v>52.6</c:v>
                </c:pt>
                <c:pt idx="1043">
                  <c:v>52.1</c:v>
                </c:pt>
                <c:pt idx="1044">
                  <c:v>49.4</c:v>
                </c:pt>
                <c:pt idx="1045">
                  <c:v>44.8</c:v>
                </c:pt>
                <c:pt idx="1046">
                  <c:v>41.1</c:v>
                </c:pt>
                <c:pt idx="1047">
                  <c:v>40.8</c:v>
                </c:pt>
                <c:pt idx="1048">
                  <c:v>44</c:v>
                </c:pt>
                <c:pt idx="1049">
                  <c:v>48.2</c:v>
                </c:pt>
                <c:pt idx="1050">
                  <c:v>48.6</c:v>
                </c:pt>
                <c:pt idx="1051">
                  <c:v>43.4</c:v>
                </c:pt>
                <c:pt idx="1052">
                  <c:v>40.3</c:v>
                </c:pt>
                <c:pt idx="1053">
                  <c:v>40.1</c:v>
                </c:pt>
                <c:pt idx="1054">
                  <c:v>45.2</c:v>
                </c:pt>
                <c:pt idx="1055">
                  <c:v>45.8</c:v>
                </c:pt>
                <c:pt idx="1056">
                  <c:v>44.4</c:v>
                </c:pt>
                <c:pt idx="1057">
                  <c:v>47.8</c:v>
                </c:pt>
                <c:pt idx="1058">
                  <c:v>50.1</c:v>
                </c:pt>
                <c:pt idx="1059">
                  <c:v>51</c:v>
                </c:pt>
                <c:pt idx="1060">
                  <c:v>50.7</c:v>
                </c:pt>
                <c:pt idx="1061">
                  <c:v>49.7</c:v>
                </c:pt>
                <c:pt idx="1062">
                  <c:v>51.4</c:v>
                </c:pt>
                <c:pt idx="1063">
                  <c:v>53.1</c:v>
                </c:pt>
                <c:pt idx="1064">
                  <c:v>53.7</c:v>
                </c:pt>
                <c:pt idx="1065">
                  <c:v>53.8</c:v>
                </c:pt>
                <c:pt idx="1066">
                  <c:v>53.7</c:v>
                </c:pt>
                <c:pt idx="1067">
                  <c:v>53.6</c:v>
                </c:pt>
                <c:pt idx="1068">
                  <c:v>53.3</c:v>
                </c:pt>
                <c:pt idx="1069">
                  <c:v>53.3</c:v>
                </c:pt>
                <c:pt idx="1070">
                  <c:v>52.7</c:v>
                </c:pt>
                <c:pt idx="1071">
                  <c:v>54</c:v>
                </c:pt>
                <c:pt idx="1072">
                  <c:v>55.8</c:v>
                </c:pt>
                <c:pt idx="1073">
                  <c:v>57.6</c:v>
                </c:pt>
                <c:pt idx="1074">
                  <c:v>58.7</c:v>
                </c:pt>
                <c:pt idx="1075">
                  <c:v>58.8</c:v>
                </c:pt>
                <c:pt idx="1076">
                  <c:v>58.6</c:v>
                </c:pt>
                <c:pt idx="1077">
                  <c:v>58.5</c:v>
                </c:pt>
                <c:pt idx="1078">
                  <c:v>57.3</c:v>
                </c:pt>
                <c:pt idx="1079">
                  <c:v>56.8</c:v>
                </c:pt>
                <c:pt idx="1080">
                  <c:v>57.2</c:v>
                </c:pt>
                <c:pt idx="1081">
                  <c:v>57.8</c:v>
                </c:pt>
                <c:pt idx="1082">
                  <c:v>58.3</c:v>
                </c:pt>
                <c:pt idx="1083">
                  <c:v>58.5</c:v>
                </c:pt>
                <c:pt idx="1084">
                  <c:v>58.6</c:v>
                </c:pt>
                <c:pt idx="1085">
                  <c:v>59.9</c:v>
                </c:pt>
                <c:pt idx="1086">
                  <c:v>60.6</c:v>
                </c:pt>
                <c:pt idx="1087">
                  <c:v>60.5</c:v>
                </c:pt>
                <c:pt idx="1088">
                  <c:v>58.8</c:v>
                </c:pt>
                <c:pt idx="1089">
                  <c:v>59.4</c:v>
                </c:pt>
                <c:pt idx="1090">
                  <c:v>59.8</c:v>
                </c:pt>
                <c:pt idx="1091">
                  <c:v>60.5</c:v>
                </c:pt>
                <c:pt idx="1092">
                  <c:v>61.9</c:v>
                </c:pt>
                <c:pt idx="1093">
                  <c:v>62.1</c:v>
                </c:pt>
                <c:pt idx="1094">
                  <c:v>61.6</c:v>
                </c:pt>
                <c:pt idx="1095">
                  <c:v>61.2</c:v>
                </c:pt>
                <c:pt idx="1096">
                  <c:v>61.2</c:v>
                </c:pt>
                <c:pt idx="1097">
                  <c:v>61.8</c:v>
                </c:pt>
                <c:pt idx="1098">
                  <c:v>62.1</c:v>
                </c:pt>
                <c:pt idx="1099">
                  <c:v>62.2</c:v>
                </c:pt>
                <c:pt idx="1100">
                  <c:v>61.5</c:v>
                </c:pt>
                <c:pt idx="1101">
                  <c:v>60.9</c:v>
                </c:pt>
                <c:pt idx="1102">
                  <c:v>60.5</c:v>
                </c:pt>
                <c:pt idx="1103">
                  <c:v>60.1</c:v>
                </c:pt>
                <c:pt idx="1104">
                  <c:v>60.1</c:v>
                </c:pt>
                <c:pt idx="1105">
                  <c:v>60.6</c:v>
                </c:pt>
                <c:pt idx="1106">
                  <c:v>60.9</c:v>
                </c:pt>
                <c:pt idx="1107">
                  <c:v>61.8</c:v>
                </c:pt>
                <c:pt idx="1108">
                  <c:v>62.6</c:v>
                </c:pt>
                <c:pt idx="1109">
                  <c:v>62.4</c:v>
                </c:pt>
                <c:pt idx="1110">
                  <c:v>61.7</c:v>
                </c:pt>
                <c:pt idx="1111">
                  <c:v>60.8</c:v>
                </c:pt>
                <c:pt idx="1112">
                  <c:v>60.7</c:v>
                </c:pt>
                <c:pt idx="1113">
                  <c:v>60.9</c:v>
                </c:pt>
                <c:pt idx="1114">
                  <c:v>59.2</c:v>
                </c:pt>
                <c:pt idx="1115">
                  <c:v>58.7</c:v>
                </c:pt>
                <c:pt idx="1116">
                  <c:v>58.7</c:v>
                </c:pt>
                <c:pt idx="1117">
                  <c:v>59</c:v>
                </c:pt>
                <c:pt idx="1118">
                  <c:v>59.4</c:v>
                </c:pt>
                <c:pt idx="1119">
                  <c:v>59.8</c:v>
                </c:pt>
                <c:pt idx="1120">
                  <c:v>59.1</c:v>
                </c:pt>
                <c:pt idx="1121">
                  <c:v>59.6</c:v>
                </c:pt>
                <c:pt idx="1122">
                  <c:v>59.1</c:v>
                </c:pt>
                <c:pt idx="1123">
                  <c:v>58.6</c:v>
                </c:pt>
                <c:pt idx="1124">
                  <c:v>58</c:v>
                </c:pt>
                <c:pt idx="1125">
                  <c:v>58.4</c:v>
                </c:pt>
                <c:pt idx="1126">
                  <c:v>57.9</c:v>
                </c:pt>
                <c:pt idx="1127">
                  <c:v>58.4</c:v>
                </c:pt>
                <c:pt idx="1128">
                  <c:v>58.7</c:v>
                </c:pt>
                <c:pt idx="1129">
                  <c:v>58.6</c:v>
                </c:pt>
                <c:pt idx="1130">
                  <c:v>58.4</c:v>
                </c:pt>
                <c:pt idx="1131">
                  <c:v>57.2</c:v>
                </c:pt>
                <c:pt idx="1132">
                  <c:v>58.5</c:v>
                </c:pt>
                <c:pt idx="1133">
                  <c:v>58.8</c:v>
                </c:pt>
                <c:pt idx="1134">
                  <c:v>59.3</c:v>
                </c:pt>
                <c:pt idx="1135">
                  <c:v>59.4</c:v>
                </c:pt>
                <c:pt idx="1136">
                  <c:v>59.3</c:v>
                </c:pt>
                <c:pt idx="1137">
                  <c:v>58</c:v>
                </c:pt>
                <c:pt idx="1138">
                  <c:v>58</c:v>
                </c:pt>
                <c:pt idx="1139">
                  <c:v>58.3</c:v>
                </c:pt>
                <c:pt idx="1140">
                  <c:v>58.7</c:v>
                </c:pt>
                <c:pt idx="1141">
                  <c:v>59.1</c:v>
                </c:pt>
                <c:pt idx="1142">
                  <c:v>59.3</c:v>
                </c:pt>
                <c:pt idx="1143">
                  <c:v>59.3</c:v>
                </c:pt>
                <c:pt idx="1144">
                  <c:v>59.1</c:v>
                </c:pt>
                <c:pt idx="1145">
                  <c:v>59.1</c:v>
                </c:pt>
                <c:pt idx="1146">
                  <c:v>58.9</c:v>
                </c:pt>
                <c:pt idx="1147">
                  <c:v>58.7</c:v>
                </c:pt>
                <c:pt idx="1148">
                  <c:v>58.6</c:v>
                </c:pt>
                <c:pt idx="1149">
                  <c:v>58.3</c:v>
                </c:pt>
                <c:pt idx="1150">
                  <c:v>58</c:v>
                </c:pt>
                <c:pt idx="1151">
                  <c:v>57.9</c:v>
                </c:pt>
                <c:pt idx="1152">
                  <c:v>59.1</c:v>
                </c:pt>
                <c:pt idx="1153">
                  <c:v>60.8</c:v>
                </c:pt>
                <c:pt idx="1154">
                  <c:v>61</c:v>
                </c:pt>
                <c:pt idx="1155">
                  <c:v>60.3</c:v>
                </c:pt>
                <c:pt idx="1156">
                  <c:v>60.7</c:v>
                </c:pt>
                <c:pt idx="1157">
                  <c:v>60.3</c:v>
                </c:pt>
                <c:pt idx="1158">
                  <c:v>59.8</c:v>
                </c:pt>
                <c:pt idx="1159">
                  <c:v>60.3</c:v>
                </c:pt>
                <c:pt idx="1160">
                  <c:v>59.7</c:v>
                </c:pt>
                <c:pt idx="1161">
                  <c:v>61.1</c:v>
                </c:pt>
                <c:pt idx="1162">
                  <c:v>61</c:v>
                </c:pt>
                <c:pt idx="1163">
                  <c:v>60.4</c:v>
                </c:pt>
                <c:pt idx="1164">
                  <c:v>59.9</c:v>
                </c:pt>
                <c:pt idx="1165">
                  <c:v>59.8</c:v>
                </c:pt>
                <c:pt idx="1166">
                  <c:v>59.7</c:v>
                </c:pt>
                <c:pt idx="1167">
                  <c:v>59.6</c:v>
                </c:pt>
                <c:pt idx="1168">
                  <c:v>59.4</c:v>
                </c:pt>
                <c:pt idx="1169">
                  <c:v>58.1</c:v>
                </c:pt>
                <c:pt idx="1170">
                  <c:v>58.4</c:v>
                </c:pt>
                <c:pt idx="1171">
                  <c:v>57.9</c:v>
                </c:pt>
                <c:pt idx="1172">
                  <c:v>57.6</c:v>
                </c:pt>
                <c:pt idx="1173">
                  <c:v>57.9</c:v>
                </c:pt>
                <c:pt idx="1174">
                  <c:v>59.6</c:v>
                </c:pt>
                <c:pt idx="1175">
                  <c:v>59.7</c:v>
                </c:pt>
                <c:pt idx="1176">
                  <c:v>60.4</c:v>
                </c:pt>
                <c:pt idx="1177">
                  <c:v>61</c:v>
                </c:pt>
                <c:pt idx="1178">
                  <c:v>61.2</c:v>
                </c:pt>
              </c:numCache>
            </c:numRef>
          </c:yVal>
          <c:smooth val="0"/>
        </c:ser>
        <c:axId val="8715448"/>
        <c:axId val="11330169"/>
      </c:scatterChart>
      <c:valAx>
        <c:axId val="8715448"/>
        <c:scaling>
          <c:orientation val="minMax"/>
          <c:max val="0.755"/>
          <c:min val="0.6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30169"/>
        <c:crosses val="autoZero"/>
        <c:crossBetween val="midCat"/>
        <c:dispUnits/>
      </c:valAx>
      <c:valAx>
        <c:axId val="1133016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87154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2000 - MARCH-Atlantic: RF-02 01/08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Data!$S$1:$S$6</c:f>
              <c:strCache>
                <c:ptCount val="1"/>
                <c:pt idx="0">
                  <c:v>RAMMPP: University of Maryland Research Aircraft Flights RF-02 2000 MARCH-Atlantic Study Latest Revision: 01/12/2002 Bruce Doddridge; Principal Investigator: 301-405-7628(P); 301-314-9482(F); bruce@atmos.umd.edu Data are PRELIMINARY and not to be used or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Data!$V$7:$V$1187</c:f>
              <c:numCache>
                <c:ptCount val="1181"/>
                <c:pt idx="0">
                  <c:v>0</c:v>
                </c:pt>
                <c:pt idx="1">
                  <c:v>0</c:v>
                </c:pt>
                <c:pt idx="44">
                  <c:v>0.191</c:v>
                </c:pt>
                <c:pt idx="45">
                  <c:v>0.2</c:v>
                </c:pt>
                <c:pt idx="46">
                  <c:v>0.181</c:v>
                </c:pt>
                <c:pt idx="47">
                  <c:v>0.171</c:v>
                </c:pt>
                <c:pt idx="48">
                  <c:v>0.181</c:v>
                </c:pt>
                <c:pt idx="49">
                  <c:v>0.201</c:v>
                </c:pt>
                <c:pt idx="50">
                  <c:v>0.17</c:v>
                </c:pt>
                <c:pt idx="51">
                  <c:v>0.18</c:v>
                </c:pt>
                <c:pt idx="52">
                  <c:v>0.181</c:v>
                </c:pt>
                <c:pt idx="53">
                  <c:v>0.191</c:v>
                </c:pt>
                <c:pt idx="54">
                  <c:v>0.171</c:v>
                </c:pt>
                <c:pt idx="55">
                  <c:v>0.149</c:v>
                </c:pt>
                <c:pt idx="56">
                  <c:v>0.179</c:v>
                </c:pt>
                <c:pt idx="57">
                  <c:v>0.182</c:v>
                </c:pt>
                <c:pt idx="58">
                  <c:v>0.162</c:v>
                </c:pt>
                <c:pt idx="59">
                  <c:v>0.201</c:v>
                </c:pt>
                <c:pt idx="60">
                  <c:v>0.191</c:v>
                </c:pt>
                <c:pt idx="61">
                  <c:v>0.171</c:v>
                </c:pt>
                <c:pt idx="62">
                  <c:v>0.171</c:v>
                </c:pt>
                <c:pt idx="63">
                  <c:v>0.171</c:v>
                </c:pt>
                <c:pt idx="64">
                  <c:v>0.171</c:v>
                </c:pt>
                <c:pt idx="65">
                  <c:v>0.191</c:v>
                </c:pt>
                <c:pt idx="66">
                  <c:v>0.2</c:v>
                </c:pt>
                <c:pt idx="67">
                  <c:v>0.181</c:v>
                </c:pt>
                <c:pt idx="68">
                  <c:v>0.171</c:v>
                </c:pt>
                <c:pt idx="69">
                  <c:v>0.181</c:v>
                </c:pt>
                <c:pt idx="70">
                  <c:v>0.201</c:v>
                </c:pt>
                <c:pt idx="71">
                  <c:v>0.17</c:v>
                </c:pt>
                <c:pt idx="72">
                  <c:v>0.18</c:v>
                </c:pt>
                <c:pt idx="73">
                  <c:v>0.181</c:v>
                </c:pt>
                <c:pt idx="74">
                  <c:v>0.191</c:v>
                </c:pt>
                <c:pt idx="75">
                  <c:v>0.171</c:v>
                </c:pt>
                <c:pt idx="76">
                  <c:v>0.149</c:v>
                </c:pt>
                <c:pt idx="77">
                  <c:v>0.179</c:v>
                </c:pt>
                <c:pt idx="78">
                  <c:v>0.182</c:v>
                </c:pt>
                <c:pt idx="79">
                  <c:v>0.162</c:v>
                </c:pt>
                <c:pt idx="80">
                  <c:v>0.201</c:v>
                </c:pt>
                <c:pt idx="81">
                  <c:v>0.191</c:v>
                </c:pt>
                <c:pt idx="82">
                  <c:v>0.171</c:v>
                </c:pt>
                <c:pt idx="83">
                  <c:v>0.171</c:v>
                </c:pt>
                <c:pt idx="84">
                  <c:v>0.171</c:v>
                </c:pt>
                <c:pt idx="85">
                  <c:v>0.171</c:v>
                </c:pt>
                <c:pt idx="86">
                  <c:v>0.7</c:v>
                </c:pt>
                <c:pt idx="87">
                  <c:v>1.019</c:v>
                </c:pt>
                <c:pt idx="88">
                  <c:v>1.151</c:v>
                </c:pt>
                <c:pt idx="89">
                  <c:v>1.24</c:v>
                </c:pt>
                <c:pt idx="90">
                  <c:v>1.199</c:v>
                </c:pt>
                <c:pt idx="91">
                  <c:v>1.029</c:v>
                </c:pt>
                <c:pt idx="92">
                  <c:v>0.849</c:v>
                </c:pt>
                <c:pt idx="93">
                  <c:v>0.771</c:v>
                </c:pt>
                <c:pt idx="94">
                  <c:v>0.72</c:v>
                </c:pt>
                <c:pt idx="95">
                  <c:v>0.679</c:v>
                </c:pt>
                <c:pt idx="96">
                  <c:v>0.669</c:v>
                </c:pt>
                <c:pt idx="97">
                  <c:v>0.64</c:v>
                </c:pt>
                <c:pt idx="98">
                  <c:v>0.591</c:v>
                </c:pt>
                <c:pt idx="99">
                  <c:v>0.551</c:v>
                </c:pt>
                <c:pt idx="100">
                  <c:v>0.569</c:v>
                </c:pt>
                <c:pt idx="101">
                  <c:v>0.589</c:v>
                </c:pt>
                <c:pt idx="102">
                  <c:v>0.53</c:v>
                </c:pt>
                <c:pt idx="103">
                  <c:v>0.54</c:v>
                </c:pt>
                <c:pt idx="104">
                  <c:v>0.551</c:v>
                </c:pt>
                <c:pt idx="105">
                  <c:v>0.57</c:v>
                </c:pt>
                <c:pt idx="106">
                  <c:v>0.579</c:v>
                </c:pt>
                <c:pt idx="107">
                  <c:v>0.7</c:v>
                </c:pt>
                <c:pt idx="108">
                  <c:v>0.796</c:v>
                </c:pt>
                <c:pt idx="109">
                  <c:v>0.83</c:v>
                </c:pt>
                <c:pt idx="110">
                  <c:v>0.769</c:v>
                </c:pt>
                <c:pt idx="111">
                  <c:v>0.789</c:v>
                </c:pt>
                <c:pt idx="112">
                  <c:v>0.831</c:v>
                </c:pt>
                <c:pt idx="113">
                  <c:v>0.83</c:v>
                </c:pt>
                <c:pt idx="114">
                  <c:v>0.84</c:v>
                </c:pt>
                <c:pt idx="115">
                  <c:v>0.835</c:v>
                </c:pt>
                <c:pt idx="116">
                  <c:v>0.919</c:v>
                </c:pt>
                <c:pt idx="117">
                  <c:v>1.52</c:v>
                </c:pt>
                <c:pt idx="118">
                  <c:v>2.648</c:v>
                </c:pt>
                <c:pt idx="119">
                  <c:v>3.246</c:v>
                </c:pt>
                <c:pt idx="120">
                  <c:v>3.586</c:v>
                </c:pt>
                <c:pt idx="121">
                  <c:v>3.366</c:v>
                </c:pt>
                <c:pt idx="122">
                  <c:v>3.376</c:v>
                </c:pt>
                <c:pt idx="123">
                  <c:v>3.577</c:v>
                </c:pt>
                <c:pt idx="124">
                  <c:v>3.485</c:v>
                </c:pt>
                <c:pt idx="125">
                  <c:v>3.796</c:v>
                </c:pt>
                <c:pt idx="126">
                  <c:v>4.145</c:v>
                </c:pt>
                <c:pt idx="127">
                  <c:v>4.314</c:v>
                </c:pt>
                <c:pt idx="128">
                  <c:v>4.505</c:v>
                </c:pt>
                <c:pt idx="129">
                  <c:v>4.812</c:v>
                </c:pt>
                <c:pt idx="130">
                  <c:v>3.866</c:v>
                </c:pt>
                <c:pt idx="131">
                  <c:v>2.887</c:v>
                </c:pt>
                <c:pt idx="132">
                  <c:v>1.989</c:v>
                </c:pt>
                <c:pt idx="133">
                  <c:v>1.578</c:v>
                </c:pt>
                <c:pt idx="134">
                  <c:v>1.339</c:v>
                </c:pt>
                <c:pt idx="135">
                  <c:v>1.149</c:v>
                </c:pt>
                <c:pt idx="136">
                  <c:v>1.079</c:v>
                </c:pt>
                <c:pt idx="137">
                  <c:v>1.069</c:v>
                </c:pt>
                <c:pt idx="138">
                  <c:v>1.02</c:v>
                </c:pt>
                <c:pt idx="139">
                  <c:v>1.029</c:v>
                </c:pt>
                <c:pt idx="140">
                  <c:v>1.019</c:v>
                </c:pt>
                <c:pt idx="141">
                  <c:v>0.981</c:v>
                </c:pt>
                <c:pt idx="142">
                  <c:v>0.971</c:v>
                </c:pt>
                <c:pt idx="143">
                  <c:v>0.981</c:v>
                </c:pt>
                <c:pt idx="144">
                  <c:v>1.009</c:v>
                </c:pt>
                <c:pt idx="145">
                  <c:v>1.039</c:v>
                </c:pt>
                <c:pt idx="146">
                  <c:v>0.97</c:v>
                </c:pt>
                <c:pt idx="147">
                  <c:v>0.961</c:v>
                </c:pt>
                <c:pt idx="148">
                  <c:v>0.891</c:v>
                </c:pt>
                <c:pt idx="149">
                  <c:v>0.839</c:v>
                </c:pt>
                <c:pt idx="150">
                  <c:v>0.799</c:v>
                </c:pt>
                <c:pt idx="151">
                  <c:v>0.75</c:v>
                </c:pt>
                <c:pt idx="152">
                  <c:v>0.671</c:v>
                </c:pt>
                <c:pt idx="153">
                  <c:v>0.671</c:v>
                </c:pt>
                <c:pt idx="154">
                  <c:v>0.629</c:v>
                </c:pt>
                <c:pt idx="155">
                  <c:v>0.599</c:v>
                </c:pt>
                <c:pt idx="156">
                  <c:v>0.641</c:v>
                </c:pt>
                <c:pt idx="157">
                  <c:v>0.641</c:v>
                </c:pt>
                <c:pt idx="158">
                  <c:v>0.66</c:v>
                </c:pt>
                <c:pt idx="159">
                  <c:v>0.671</c:v>
                </c:pt>
                <c:pt idx="160">
                  <c:v>0.639</c:v>
                </c:pt>
                <c:pt idx="161">
                  <c:v>0.631</c:v>
                </c:pt>
                <c:pt idx="162">
                  <c:v>0.64</c:v>
                </c:pt>
                <c:pt idx="163">
                  <c:v>0.699</c:v>
                </c:pt>
                <c:pt idx="164">
                  <c:v>0.689</c:v>
                </c:pt>
                <c:pt idx="165">
                  <c:v>0.669</c:v>
                </c:pt>
                <c:pt idx="166">
                  <c:v>0.581</c:v>
                </c:pt>
                <c:pt idx="167">
                  <c:v>0.5</c:v>
                </c:pt>
                <c:pt idx="168">
                  <c:v>0.391</c:v>
                </c:pt>
                <c:pt idx="169">
                  <c:v>0.321</c:v>
                </c:pt>
                <c:pt idx="170">
                  <c:v>0.25</c:v>
                </c:pt>
                <c:pt idx="171">
                  <c:v>0.241</c:v>
                </c:pt>
                <c:pt idx="172">
                  <c:v>0.22</c:v>
                </c:pt>
                <c:pt idx="173">
                  <c:v>0.171</c:v>
                </c:pt>
                <c:pt idx="174">
                  <c:v>0.17</c:v>
                </c:pt>
                <c:pt idx="175">
                  <c:v>0.181</c:v>
                </c:pt>
                <c:pt idx="176">
                  <c:v>0.151</c:v>
                </c:pt>
                <c:pt idx="177">
                  <c:v>0.151</c:v>
                </c:pt>
                <c:pt idx="178">
                  <c:v>0.13</c:v>
                </c:pt>
                <c:pt idx="179">
                  <c:v>0.13</c:v>
                </c:pt>
                <c:pt idx="180">
                  <c:v>0.141</c:v>
                </c:pt>
                <c:pt idx="181">
                  <c:v>0.161</c:v>
                </c:pt>
                <c:pt idx="182">
                  <c:v>0.161</c:v>
                </c:pt>
                <c:pt idx="183">
                  <c:v>0.15</c:v>
                </c:pt>
                <c:pt idx="184">
                  <c:v>0.161</c:v>
                </c:pt>
                <c:pt idx="185">
                  <c:v>0.162</c:v>
                </c:pt>
                <c:pt idx="186">
                  <c:v>0.151</c:v>
                </c:pt>
                <c:pt idx="187">
                  <c:v>0.152</c:v>
                </c:pt>
                <c:pt idx="188">
                  <c:v>0.139</c:v>
                </c:pt>
                <c:pt idx="189">
                  <c:v>0.161</c:v>
                </c:pt>
                <c:pt idx="190">
                  <c:v>0.151</c:v>
                </c:pt>
                <c:pt idx="191">
                  <c:v>0.141</c:v>
                </c:pt>
                <c:pt idx="192">
                  <c:v>0.142</c:v>
                </c:pt>
                <c:pt idx="193">
                  <c:v>0.15</c:v>
                </c:pt>
                <c:pt idx="194">
                  <c:v>0.161</c:v>
                </c:pt>
                <c:pt idx="195">
                  <c:v>0.142</c:v>
                </c:pt>
                <c:pt idx="196">
                  <c:v>0.132</c:v>
                </c:pt>
                <c:pt idx="197">
                  <c:v>0.181</c:v>
                </c:pt>
                <c:pt idx="198">
                  <c:v>0.18</c:v>
                </c:pt>
                <c:pt idx="199">
                  <c:v>0.199</c:v>
                </c:pt>
                <c:pt idx="200">
                  <c:v>0.201</c:v>
                </c:pt>
                <c:pt idx="201">
                  <c:v>0.222</c:v>
                </c:pt>
                <c:pt idx="202">
                  <c:v>0.25</c:v>
                </c:pt>
                <c:pt idx="203">
                  <c:v>0.28</c:v>
                </c:pt>
                <c:pt idx="204">
                  <c:v>0.331</c:v>
                </c:pt>
                <c:pt idx="205">
                  <c:v>0.331</c:v>
                </c:pt>
                <c:pt idx="206">
                  <c:v>0.26</c:v>
                </c:pt>
                <c:pt idx="207">
                  <c:v>0.26</c:v>
                </c:pt>
                <c:pt idx="208">
                  <c:v>0.216</c:v>
                </c:pt>
                <c:pt idx="209">
                  <c:v>0.161</c:v>
                </c:pt>
                <c:pt idx="210">
                  <c:v>0.121</c:v>
                </c:pt>
                <c:pt idx="211">
                  <c:v>0.101</c:v>
                </c:pt>
                <c:pt idx="212">
                  <c:v>0.122</c:v>
                </c:pt>
                <c:pt idx="213">
                  <c:v>0.111</c:v>
                </c:pt>
                <c:pt idx="214">
                  <c:v>0.111</c:v>
                </c:pt>
                <c:pt idx="215">
                  <c:v>0.113</c:v>
                </c:pt>
                <c:pt idx="216">
                  <c:v>0.111</c:v>
                </c:pt>
                <c:pt idx="217">
                  <c:v>0.112</c:v>
                </c:pt>
                <c:pt idx="218">
                  <c:v>0.122</c:v>
                </c:pt>
                <c:pt idx="219">
                  <c:v>0.111</c:v>
                </c:pt>
                <c:pt idx="220">
                  <c:v>0.102</c:v>
                </c:pt>
                <c:pt idx="221">
                  <c:v>0.101</c:v>
                </c:pt>
                <c:pt idx="222">
                  <c:v>0.099</c:v>
                </c:pt>
                <c:pt idx="223">
                  <c:v>0.101</c:v>
                </c:pt>
                <c:pt idx="224">
                  <c:v>0.112</c:v>
                </c:pt>
                <c:pt idx="225">
                  <c:v>0.111</c:v>
                </c:pt>
                <c:pt idx="226">
                  <c:v>0.112</c:v>
                </c:pt>
                <c:pt idx="227">
                  <c:v>0.121</c:v>
                </c:pt>
                <c:pt idx="228">
                  <c:v>0.111</c:v>
                </c:pt>
                <c:pt idx="229">
                  <c:v>0.111</c:v>
                </c:pt>
                <c:pt idx="230">
                  <c:v>0.112</c:v>
                </c:pt>
                <c:pt idx="231">
                  <c:v>0.111</c:v>
                </c:pt>
                <c:pt idx="232">
                  <c:v>0.12</c:v>
                </c:pt>
                <c:pt idx="233">
                  <c:v>0.112</c:v>
                </c:pt>
                <c:pt idx="234">
                  <c:v>0.101</c:v>
                </c:pt>
                <c:pt idx="235">
                  <c:v>0.101</c:v>
                </c:pt>
                <c:pt idx="236">
                  <c:v>0.111</c:v>
                </c:pt>
                <c:pt idx="237">
                  <c:v>0.101</c:v>
                </c:pt>
                <c:pt idx="238">
                  <c:v>0.111</c:v>
                </c:pt>
                <c:pt idx="239">
                  <c:v>0.122</c:v>
                </c:pt>
                <c:pt idx="240">
                  <c:v>0.101</c:v>
                </c:pt>
                <c:pt idx="241">
                  <c:v>0.091</c:v>
                </c:pt>
                <c:pt idx="242">
                  <c:v>0.112</c:v>
                </c:pt>
                <c:pt idx="243">
                  <c:v>0.12</c:v>
                </c:pt>
                <c:pt idx="244">
                  <c:v>0.122</c:v>
                </c:pt>
                <c:pt idx="245">
                  <c:v>0.111</c:v>
                </c:pt>
                <c:pt idx="246">
                  <c:v>0.081</c:v>
                </c:pt>
                <c:pt idx="247">
                  <c:v>0.101</c:v>
                </c:pt>
                <c:pt idx="248">
                  <c:v>0.101</c:v>
                </c:pt>
                <c:pt idx="249">
                  <c:v>0.132</c:v>
                </c:pt>
                <c:pt idx="250">
                  <c:v>0.121</c:v>
                </c:pt>
                <c:pt idx="251">
                  <c:v>0.1</c:v>
                </c:pt>
                <c:pt idx="252">
                  <c:v>0.121</c:v>
                </c:pt>
                <c:pt idx="253">
                  <c:v>0.089</c:v>
                </c:pt>
                <c:pt idx="254">
                  <c:v>0.111</c:v>
                </c:pt>
                <c:pt idx="255">
                  <c:v>0.091</c:v>
                </c:pt>
                <c:pt idx="256">
                  <c:v>0.101</c:v>
                </c:pt>
                <c:pt idx="257">
                  <c:v>0.1</c:v>
                </c:pt>
                <c:pt idx="258">
                  <c:v>0.122</c:v>
                </c:pt>
                <c:pt idx="259">
                  <c:v>0.122</c:v>
                </c:pt>
                <c:pt idx="260">
                  <c:v>0.111</c:v>
                </c:pt>
                <c:pt idx="261">
                  <c:v>0.111</c:v>
                </c:pt>
                <c:pt idx="262">
                  <c:v>0.109</c:v>
                </c:pt>
                <c:pt idx="263">
                  <c:v>0.112</c:v>
                </c:pt>
                <c:pt idx="264">
                  <c:v>0.091</c:v>
                </c:pt>
                <c:pt idx="265">
                  <c:v>0.111</c:v>
                </c:pt>
                <c:pt idx="266">
                  <c:v>0.11</c:v>
                </c:pt>
                <c:pt idx="267">
                  <c:v>0.089</c:v>
                </c:pt>
                <c:pt idx="268">
                  <c:v>0.112</c:v>
                </c:pt>
                <c:pt idx="269">
                  <c:v>0.102</c:v>
                </c:pt>
                <c:pt idx="270">
                  <c:v>0.081</c:v>
                </c:pt>
                <c:pt idx="271">
                  <c:v>0.101</c:v>
                </c:pt>
                <c:pt idx="272">
                  <c:v>0.111</c:v>
                </c:pt>
                <c:pt idx="273">
                  <c:v>0.101</c:v>
                </c:pt>
                <c:pt idx="274">
                  <c:v>0.111</c:v>
                </c:pt>
                <c:pt idx="275">
                  <c:v>0.111</c:v>
                </c:pt>
                <c:pt idx="276">
                  <c:v>0.091</c:v>
                </c:pt>
                <c:pt idx="277">
                  <c:v>0.101</c:v>
                </c:pt>
                <c:pt idx="278">
                  <c:v>0.091</c:v>
                </c:pt>
                <c:pt idx="279">
                  <c:v>0.111</c:v>
                </c:pt>
                <c:pt idx="280">
                  <c:v>0.102</c:v>
                </c:pt>
                <c:pt idx="281">
                  <c:v>0.101</c:v>
                </c:pt>
                <c:pt idx="282">
                  <c:v>0.141</c:v>
                </c:pt>
                <c:pt idx="283">
                  <c:v>0.131</c:v>
                </c:pt>
                <c:pt idx="284">
                  <c:v>0.148</c:v>
                </c:pt>
                <c:pt idx="285">
                  <c:v>0.111</c:v>
                </c:pt>
                <c:pt idx="286">
                  <c:v>0.121</c:v>
                </c:pt>
                <c:pt idx="287">
                  <c:v>0.1</c:v>
                </c:pt>
                <c:pt idx="288">
                  <c:v>0.101</c:v>
                </c:pt>
                <c:pt idx="289">
                  <c:v>0.112</c:v>
                </c:pt>
                <c:pt idx="290">
                  <c:v>0.111</c:v>
                </c:pt>
                <c:pt idx="291">
                  <c:v>0.121</c:v>
                </c:pt>
                <c:pt idx="292">
                  <c:v>0.122</c:v>
                </c:pt>
                <c:pt idx="293">
                  <c:v>0.112</c:v>
                </c:pt>
                <c:pt idx="294">
                  <c:v>0.131</c:v>
                </c:pt>
                <c:pt idx="295">
                  <c:v>0.14</c:v>
                </c:pt>
                <c:pt idx="296">
                  <c:v>0.16</c:v>
                </c:pt>
                <c:pt idx="297">
                  <c:v>0.151</c:v>
                </c:pt>
                <c:pt idx="298">
                  <c:v>0.111</c:v>
                </c:pt>
                <c:pt idx="299">
                  <c:v>0.11</c:v>
                </c:pt>
                <c:pt idx="300">
                  <c:v>0.101</c:v>
                </c:pt>
                <c:pt idx="301">
                  <c:v>0.101</c:v>
                </c:pt>
                <c:pt idx="302">
                  <c:v>0.121</c:v>
                </c:pt>
                <c:pt idx="303">
                  <c:v>0.129</c:v>
                </c:pt>
                <c:pt idx="304">
                  <c:v>0.131</c:v>
                </c:pt>
                <c:pt idx="305">
                  <c:v>0.111</c:v>
                </c:pt>
                <c:pt idx="306">
                  <c:v>0.121</c:v>
                </c:pt>
                <c:pt idx="307">
                  <c:v>0.101</c:v>
                </c:pt>
                <c:pt idx="308">
                  <c:v>0.121</c:v>
                </c:pt>
                <c:pt idx="309">
                  <c:v>0.101</c:v>
                </c:pt>
                <c:pt idx="310">
                  <c:v>0.122</c:v>
                </c:pt>
                <c:pt idx="311">
                  <c:v>0.101</c:v>
                </c:pt>
                <c:pt idx="312">
                  <c:v>0.091</c:v>
                </c:pt>
                <c:pt idx="313">
                  <c:v>0.111</c:v>
                </c:pt>
                <c:pt idx="314">
                  <c:v>0.091</c:v>
                </c:pt>
                <c:pt idx="315">
                  <c:v>0.091</c:v>
                </c:pt>
                <c:pt idx="316">
                  <c:v>0.109</c:v>
                </c:pt>
                <c:pt idx="317">
                  <c:v>0.111</c:v>
                </c:pt>
                <c:pt idx="318">
                  <c:v>0.132</c:v>
                </c:pt>
                <c:pt idx="319">
                  <c:v>0.13</c:v>
                </c:pt>
                <c:pt idx="320">
                  <c:v>0.101</c:v>
                </c:pt>
                <c:pt idx="321">
                  <c:v>0.101</c:v>
                </c:pt>
                <c:pt idx="322">
                  <c:v>0.101</c:v>
                </c:pt>
                <c:pt idx="323">
                  <c:v>0.111</c:v>
                </c:pt>
                <c:pt idx="324">
                  <c:v>0.1</c:v>
                </c:pt>
                <c:pt idx="325">
                  <c:v>0.101</c:v>
                </c:pt>
                <c:pt idx="326">
                  <c:v>0.112</c:v>
                </c:pt>
                <c:pt idx="327">
                  <c:v>0.12</c:v>
                </c:pt>
                <c:pt idx="328">
                  <c:v>0.121</c:v>
                </c:pt>
                <c:pt idx="329">
                  <c:v>0.121</c:v>
                </c:pt>
                <c:pt idx="330">
                  <c:v>0.111</c:v>
                </c:pt>
                <c:pt idx="331">
                  <c:v>0.131</c:v>
                </c:pt>
                <c:pt idx="332">
                  <c:v>0.111</c:v>
                </c:pt>
                <c:pt idx="333">
                  <c:v>0.131</c:v>
                </c:pt>
                <c:pt idx="334">
                  <c:v>0.111</c:v>
                </c:pt>
                <c:pt idx="335">
                  <c:v>0.121</c:v>
                </c:pt>
                <c:pt idx="336">
                  <c:v>0.111</c:v>
                </c:pt>
                <c:pt idx="337">
                  <c:v>0.141</c:v>
                </c:pt>
                <c:pt idx="338">
                  <c:v>0.111</c:v>
                </c:pt>
                <c:pt idx="339">
                  <c:v>0.123</c:v>
                </c:pt>
                <c:pt idx="340">
                  <c:v>0.121</c:v>
                </c:pt>
                <c:pt idx="341">
                  <c:v>0.114</c:v>
                </c:pt>
                <c:pt idx="342">
                  <c:v>0.131</c:v>
                </c:pt>
                <c:pt idx="343">
                  <c:v>0.092</c:v>
                </c:pt>
                <c:pt idx="344">
                  <c:v>0.1</c:v>
                </c:pt>
                <c:pt idx="345">
                  <c:v>0.101</c:v>
                </c:pt>
                <c:pt idx="346">
                  <c:v>0.132</c:v>
                </c:pt>
                <c:pt idx="347">
                  <c:v>0.111</c:v>
                </c:pt>
                <c:pt idx="348">
                  <c:v>0.121</c:v>
                </c:pt>
                <c:pt idx="349">
                  <c:v>0.1</c:v>
                </c:pt>
                <c:pt idx="350">
                  <c:v>0.11</c:v>
                </c:pt>
                <c:pt idx="351">
                  <c:v>0.101</c:v>
                </c:pt>
                <c:pt idx="352">
                  <c:v>0.111</c:v>
                </c:pt>
                <c:pt idx="353">
                  <c:v>0.091</c:v>
                </c:pt>
                <c:pt idx="354">
                  <c:v>0.121</c:v>
                </c:pt>
                <c:pt idx="355">
                  <c:v>0.101</c:v>
                </c:pt>
                <c:pt idx="356">
                  <c:v>0.082</c:v>
                </c:pt>
                <c:pt idx="357">
                  <c:v>0.102</c:v>
                </c:pt>
                <c:pt idx="358">
                  <c:v>0.101</c:v>
                </c:pt>
                <c:pt idx="359">
                  <c:v>0.121</c:v>
                </c:pt>
                <c:pt idx="360">
                  <c:v>0.111</c:v>
                </c:pt>
                <c:pt idx="361">
                  <c:v>0.131</c:v>
                </c:pt>
                <c:pt idx="362">
                  <c:v>0.123</c:v>
                </c:pt>
                <c:pt idx="363">
                  <c:v>0.111</c:v>
                </c:pt>
                <c:pt idx="364">
                  <c:v>0.121</c:v>
                </c:pt>
                <c:pt idx="365">
                  <c:v>0.101</c:v>
                </c:pt>
                <c:pt idx="366">
                  <c:v>0.101</c:v>
                </c:pt>
                <c:pt idx="367">
                  <c:v>0.101</c:v>
                </c:pt>
                <c:pt idx="368">
                  <c:v>0.101</c:v>
                </c:pt>
                <c:pt idx="369">
                  <c:v>0.1</c:v>
                </c:pt>
                <c:pt idx="370">
                  <c:v>0.14</c:v>
                </c:pt>
                <c:pt idx="371">
                  <c:v>0.103</c:v>
                </c:pt>
                <c:pt idx="372">
                  <c:v>0.122</c:v>
                </c:pt>
                <c:pt idx="373">
                  <c:v>0.101</c:v>
                </c:pt>
                <c:pt idx="374">
                  <c:v>0.101</c:v>
                </c:pt>
                <c:pt idx="375">
                  <c:v>0.111</c:v>
                </c:pt>
                <c:pt idx="376">
                  <c:v>0.103</c:v>
                </c:pt>
                <c:pt idx="377">
                  <c:v>0.111</c:v>
                </c:pt>
                <c:pt idx="378">
                  <c:v>0.1</c:v>
                </c:pt>
                <c:pt idx="379">
                  <c:v>0.1</c:v>
                </c:pt>
                <c:pt idx="380">
                  <c:v>0.112</c:v>
                </c:pt>
                <c:pt idx="381">
                  <c:v>0.115</c:v>
                </c:pt>
                <c:pt idx="382">
                  <c:v>0.122</c:v>
                </c:pt>
                <c:pt idx="383">
                  <c:v>0.119</c:v>
                </c:pt>
                <c:pt idx="384">
                  <c:v>0.111</c:v>
                </c:pt>
                <c:pt idx="385">
                  <c:v>0.111</c:v>
                </c:pt>
                <c:pt idx="386">
                  <c:v>0.102</c:v>
                </c:pt>
                <c:pt idx="387">
                  <c:v>0.122</c:v>
                </c:pt>
                <c:pt idx="388">
                  <c:v>0.111</c:v>
                </c:pt>
                <c:pt idx="389">
                  <c:v>0.122</c:v>
                </c:pt>
                <c:pt idx="390">
                  <c:v>0.121</c:v>
                </c:pt>
                <c:pt idx="391">
                  <c:v>0.121</c:v>
                </c:pt>
                <c:pt idx="392">
                  <c:v>0.131</c:v>
                </c:pt>
                <c:pt idx="393">
                  <c:v>0.111</c:v>
                </c:pt>
                <c:pt idx="394">
                  <c:v>0.13</c:v>
                </c:pt>
                <c:pt idx="395">
                  <c:v>0.111</c:v>
                </c:pt>
                <c:pt idx="396">
                  <c:v>0.111</c:v>
                </c:pt>
                <c:pt idx="397">
                  <c:v>0.111</c:v>
                </c:pt>
                <c:pt idx="398">
                  <c:v>0.11</c:v>
                </c:pt>
                <c:pt idx="399">
                  <c:v>0.1</c:v>
                </c:pt>
                <c:pt idx="400">
                  <c:v>0.111</c:v>
                </c:pt>
                <c:pt idx="401">
                  <c:v>0.111</c:v>
                </c:pt>
                <c:pt idx="402">
                  <c:v>0.11</c:v>
                </c:pt>
                <c:pt idx="403">
                  <c:v>0.111</c:v>
                </c:pt>
                <c:pt idx="404">
                  <c:v>0.13</c:v>
                </c:pt>
                <c:pt idx="405">
                  <c:v>0.121</c:v>
                </c:pt>
                <c:pt idx="406">
                  <c:v>0.121</c:v>
                </c:pt>
                <c:pt idx="407">
                  <c:v>0.101</c:v>
                </c:pt>
                <c:pt idx="408">
                  <c:v>0.131</c:v>
                </c:pt>
                <c:pt idx="409">
                  <c:v>0.11</c:v>
                </c:pt>
                <c:pt idx="410">
                  <c:v>0.092</c:v>
                </c:pt>
                <c:pt idx="411">
                  <c:v>0.121</c:v>
                </c:pt>
                <c:pt idx="412">
                  <c:v>0.11</c:v>
                </c:pt>
                <c:pt idx="413">
                  <c:v>0.121</c:v>
                </c:pt>
                <c:pt idx="414">
                  <c:v>0.099</c:v>
                </c:pt>
                <c:pt idx="415">
                  <c:v>0.12</c:v>
                </c:pt>
                <c:pt idx="416">
                  <c:v>0.111</c:v>
                </c:pt>
                <c:pt idx="417">
                  <c:v>0.121</c:v>
                </c:pt>
                <c:pt idx="418">
                  <c:v>0.111</c:v>
                </c:pt>
                <c:pt idx="419">
                  <c:v>0.112</c:v>
                </c:pt>
                <c:pt idx="420">
                  <c:v>0.142</c:v>
                </c:pt>
                <c:pt idx="421">
                  <c:v>0.101</c:v>
                </c:pt>
                <c:pt idx="422">
                  <c:v>0.11</c:v>
                </c:pt>
                <c:pt idx="423">
                  <c:v>0.121</c:v>
                </c:pt>
                <c:pt idx="424">
                  <c:v>0.103</c:v>
                </c:pt>
                <c:pt idx="425">
                  <c:v>0.122</c:v>
                </c:pt>
                <c:pt idx="426">
                  <c:v>0.111</c:v>
                </c:pt>
                <c:pt idx="427">
                  <c:v>0.121</c:v>
                </c:pt>
                <c:pt idx="428">
                  <c:v>0.12</c:v>
                </c:pt>
                <c:pt idx="429">
                  <c:v>0.112</c:v>
                </c:pt>
                <c:pt idx="430">
                  <c:v>0.121</c:v>
                </c:pt>
                <c:pt idx="431">
                  <c:v>0.132</c:v>
                </c:pt>
                <c:pt idx="432">
                  <c:v>0.131</c:v>
                </c:pt>
                <c:pt idx="433">
                  <c:v>0.109</c:v>
                </c:pt>
                <c:pt idx="434">
                  <c:v>0.111</c:v>
                </c:pt>
                <c:pt idx="435">
                  <c:v>0.131</c:v>
                </c:pt>
                <c:pt idx="436">
                  <c:v>0.111</c:v>
                </c:pt>
                <c:pt idx="437">
                  <c:v>0.13</c:v>
                </c:pt>
                <c:pt idx="438">
                  <c:v>0.121</c:v>
                </c:pt>
                <c:pt idx="439">
                  <c:v>0.121</c:v>
                </c:pt>
                <c:pt idx="440">
                  <c:v>0.113</c:v>
                </c:pt>
                <c:pt idx="441">
                  <c:v>0.131</c:v>
                </c:pt>
                <c:pt idx="442">
                  <c:v>0.111</c:v>
                </c:pt>
                <c:pt idx="443">
                  <c:v>0.121</c:v>
                </c:pt>
                <c:pt idx="444">
                  <c:v>0.131</c:v>
                </c:pt>
                <c:pt idx="445">
                  <c:v>0.121</c:v>
                </c:pt>
                <c:pt idx="446">
                  <c:v>0.141</c:v>
                </c:pt>
                <c:pt idx="447">
                  <c:v>0.121</c:v>
                </c:pt>
                <c:pt idx="448">
                  <c:v>0.131</c:v>
                </c:pt>
                <c:pt idx="449">
                  <c:v>0.111</c:v>
                </c:pt>
                <c:pt idx="450">
                  <c:v>0.111</c:v>
                </c:pt>
                <c:pt idx="451">
                  <c:v>0.111</c:v>
                </c:pt>
                <c:pt idx="452">
                  <c:v>0.121</c:v>
                </c:pt>
                <c:pt idx="453">
                  <c:v>0.121</c:v>
                </c:pt>
                <c:pt idx="454">
                  <c:v>0.111</c:v>
                </c:pt>
                <c:pt idx="455">
                  <c:v>0.111</c:v>
                </c:pt>
                <c:pt idx="456">
                  <c:v>0.131</c:v>
                </c:pt>
                <c:pt idx="457">
                  <c:v>0.119</c:v>
                </c:pt>
                <c:pt idx="458">
                  <c:v>0.111</c:v>
                </c:pt>
                <c:pt idx="459">
                  <c:v>0.131</c:v>
                </c:pt>
                <c:pt idx="460">
                  <c:v>0.121</c:v>
                </c:pt>
                <c:pt idx="461">
                  <c:v>0.131</c:v>
                </c:pt>
                <c:pt idx="462">
                  <c:v>0.121</c:v>
                </c:pt>
                <c:pt idx="463">
                  <c:v>0.131</c:v>
                </c:pt>
                <c:pt idx="464">
                  <c:v>0.141</c:v>
                </c:pt>
                <c:pt idx="465">
                  <c:v>0.131</c:v>
                </c:pt>
                <c:pt idx="466">
                  <c:v>0.141</c:v>
                </c:pt>
                <c:pt idx="467">
                  <c:v>0.131</c:v>
                </c:pt>
                <c:pt idx="468">
                  <c:v>0.111</c:v>
                </c:pt>
                <c:pt idx="469">
                  <c:v>0.131</c:v>
                </c:pt>
                <c:pt idx="470">
                  <c:v>0.121</c:v>
                </c:pt>
                <c:pt idx="471">
                  <c:v>0.12</c:v>
                </c:pt>
                <c:pt idx="472">
                  <c:v>0.121</c:v>
                </c:pt>
                <c:pt idx="473">
                  <c:v>0.102</c:v>
                </c:pt>
                <c:pt idx="474">
                  <c:v>0.111</c:v>
                </c:pt>
                <c:pt idx="475">
                  <c:v>0.111</c:v>
                </c:pt>
                <c:pt idx="476">
                  <c:v>0.121</c:v>
                </c:pt>
                <c:pt idx="477">
                  <c:v>0.13</c:v>
                </c:pt>
                <c:pt idx="478">
                  <c:v>0.121</c:v>
                </c:pt>
                <c:pt idx="479">
                  <c:v>0.152</c:v>
                </c:pt>
                <c:pt idx="480">
                  <c:v>0.121</c:v>
                </c:pt>
                <c:pt idx="481">
                  <c:v>0.111</c:v>
                </c:pt>
                <c:pt idx="482">
                  <c:v>0.111</c:v>
                </c:pt>
                <c:pt idx="483">
                  <c:v>0.121</c:v>
                </c:pt>
                <c:pt idx="484">
                  <c:v>0.111</c:v>
                </c:pt>
                <c:pt idx="485">
                  <c:v>0.121</c:v>
                </c:pt>
                <c:pt idx="486">
                  <c:v>0.121</c:v>
                </c:pt>
                <c:pt idx="487">
                  <c:v>0.141</c:v>
                </c:pt>
                <c:pt idx="488">
                  <c:v>0.111</c:v>
                </c:pt>
                <c:pt idx="489">
                  <c:v>0.122</c:v>
                </c:pt>
                <c:pt idx="490">
                  <c:v>0.11</c:v>
                </c:pt>
                <c:pt idx="491">
                  <c:v>0.131</c:v>
                </c:pt>
                <c:pt idx="492">
                  <c:v>0.121</c:v>
                </c:pt>
                <c:pt idx="493">
                  <c:v>0.133</c:v>
                </c:pt>
                <c:pt idx="494">
                  <c:v>0.121</c:v>
                </c:pt>
                <c:pt idx="495">
                  <c:v>0.12</c:v>
                </c:pt>
                <c:pt idx="496">
                  <c:v>0.12</c:v>
                </c:pt>
                <c:pt idx="497">
                  <c:v>0.122</c:v>
                </c:pt>
                <c:pt idx="498">
                  <c:v>0.131</c:v>
                </c:pt>
                <c:pt idx="499">
                  <c:v>0.121</c:v>
                </c:pt>
                <c:pt idx="500">
                  <c:v>0.13</c:v>
                </c:pt>
                <c:pt idx="501">
                  <c:v>0.121</c:v>
                </c:pt>
                <c:pt idx="502">
                  <c:v>0.122</c:v>
                </c:pt>
                <c:pt idx="503">
                  <c:v>0.131</c:v>
                </c:pt>
                <c:pt idx="504">
                  <c:v>0.121</c:v>
                </c:pt>
                <c:pt idx="505">
                  <c:v>0.151</c:v>
                </c:pt>
                <c:pt idx="506">
                  <c:v>0.131</c:v>
                </c:pt>
                <c:pt idx="507">
                  <c:v>0.114</c:v>
                </c:pt>
                <c:pt idx="508">
                  <c:v>0.121</c:v>
                </c:pt>
                <c:pt idx="509">
                  <c:v>0.112</c:v>
                </c:pt>
                <c:pt idx="510">
                  <c:v>0.13</c:v>
                </c:pt>
                <c:pt idx="511">
                  <c:v>0.141</c:v>
                </c:pt>
                <c:pt idx="512">
                  <c:v>0.121</c:v>
                </c:pt>
                <c:pt idx="513">
                  <c:v>0.141</c:v>
                </c:pt>
                <c:pt idx="514">
                  <c:v>0.101</c:v>
                </c:pt>
                <c:pt idx="515">
                  <c:v>0.121</c:v>
                </c:pt>
                <c:pt idx="516">
                  <c:v>0.101</c:v>
                </c:pt>
                <c:pt idx="517">
                  <c:v>0.121</c:v>
                </c:pt>
                <c:pt idx="518">
                  <c:v>0.102</c:v>
                </c:pt>
                <c:pt idx="519">
                  <c:v>0.112</c:v>
                </c:pt>
                <c:pt idx="520">
                  <c:v>0.142</c:v>
                </c:pt>
                <c:pt idx="521">
                  <c:v>0.111</c:v>
                </c:pt>
                <c:pt idx="522">
                  <c:v>0.122</c:v>
                </c:pt>
                <c:pt idx="523">
                  <c:v>0.121</c:v>
                </c:pt>
                <c:pt idx="524">
                  <c:v>0.122</c:v>
                </c:pt>
                <c:pt idx="525">
                  <c:v>0.121</c:v>
                </c:pt>
                <c:pt idx="526">
                  <c:v>0.111</c:v>
                </c:pt>
                <c:pt idx="527">
                  <c:v>0.111</c:v>
                </c:pt>
                <c:pt idx="528">
                  <c:v>0.101</c:v>
                </c:pt>
                <c:pt idx="529">
                  <c:v>0.12</c:v>
                </c:pt>
                <c:pt idx="530">
                  <c:v>0.121</c:v>
                </c:pt>
                <c:pt idx="531">
                  <c:v>0.13</c:v>
                </c:pt>
                <c:pt idx="532">
                  <c:v>0.111</c:v>
                </c:pt>
                <c:pt idx="533">
                  <c:v>0.122</c:v>
                </c:pt>
                <c:pt idx="534">
                  <c:v>0.111</c:v>
                </c:pt>
                <c:pt idx="535">
                  <c:v>0.127</c:v>
                </c:pt>
                <c:pt idx="536">
                  <c:v>0.116</c:v>
                </c:pt>
                <c:pt idx="537">
                  <c:v>0.121</c:v>
                </c:pt>
                <c:pt idx="538">
                  <c:v>0.111</c:v>
                </c:pt>
                <c:pt idx="539">
                  <c:v>0.13</c:v>
                </c:pt>
                <c:pt idx="540">
                  <c:v>0.131</c:v>
                </c:pt>
                <c:pt idx="541">
                  <c:v>0.131</c:v>
                </c:pt>
                <c:pt idx="542">
                  <c:v>0.132</c:v>
                </c:pt>
                <c:pt idx="543">
                  <c:v>0.121</c:v>
                </c:pt>
                <c:pt idx="544">
                  <c:v>0.131</c:v>
                </c:pt>
                <c:pt idx="545">
                  <c:v>0.12</c:v>
                </c:pt>
                <c:pt idx="546">
                  <c:v>0.121</c:v>
                </c:pt>
                <c:pt idx="547">
                  <c:v>0.121</c:v>
                </c:pt>
                <c:pt idx="548">
                  <c:v>0.121</c:v>
                </c:pt>
                <c:pt idx="549">
                  <c:v>0.13</c:v>
                </c:pt>
                <c:pt idx="550">
                  <c:v>0.13</c:v>
                </c:pt>
                <c:pt idx="551">
                  <c:v>0.121</c:v>
                </c:pt>
                <c:pt idx="552">
                  <c:v>0.131</c:v>
                </c:pt>
                <c:pt idx="553">
                  <c:v>0.119</c:v>
                </c:pt>
                <c:pt idx="554">
                  <c:v>0.14</c:v>
                </c:pt>
                <c:pt idx="555">
                  <c:v>0.145</c:v>
                </c:pt>
                <c:pt idx="556">
                  <c:v>0.163</c:v>
                </c:pt>
                <c:pt idx="557">
                  <c:v>0.131</c:v>
                </c:pt>
                <c:pt idx="558">
                  <c:v>0.12</c:v>
                </c:pt>
                <c:pt idx="559">
                  <c:v>0.129</c:v>
                </c:pt>
                <c:pt idx="560">
                  <c:v>0.119</c:v>
                </c:pt>
                <c:pt idx="561">
                  <c:v>0.151</c:v>
                </c:pt>
                <c:pt idx="562">
                  <c:v>0.131</c:v>
                </c:pt>
                <c:pt idx="563">
                  <c:v>0.151</c:v>
                </c:pt>
                <c:pt idx="564">
                  <c:v>0.121</c:v>
                </c:pt>
                <c:pt idx="565">
                  <c:v>0.12</c:v>
                </c:pt>
                <c:pt idx="566">
                  <c:v>0.111</c:v>
                </c:pt>
                <c:pt idx="567">
                  <c:v>0.131</c:v>
                </c:pt>
                <c:pt idx="568">
                  <c:v>0.131</c:v>
                </c:pt>
                <c:pt idx="569">
                  <c:v>0.12</c:v>
                </c:pt>
                <c:pt idx="570">
                  <c:v>0.131</c:v>
                </c:pt>
                <c:pt idx="571">
                  <c:v>0.121</c:v>
                </c:pt>
                <c:pt idx="572">
                  <c:v>0.121</c:v>
                </c:pt>
                <c:pt idx="573">
                  <c:v>0.131</c:v>
                </c:pt>
                <c:pt idx="574">
                  <c:v>0.13</c:v>
                </c:pt>
                <c:pt idx="575">
                  <c:v>0.131</c:v>
                </c:pt>
                <c:pt idx="576">
                  <c:v>0.131</c:v>
                </c:pt>
                <c:pt idx="577">
                  <c:v>0.131</c:v>
                </c:pt>
                <c:pt idx="578">
                  <c:v>0.142</c:v>
                </c:pt>
                <c:pt idx="579">
                  <c:v>0.121</c:v>
                </c:pt>
                <c:pt idx="580">
                  <c:v>0.131</c:v>
                </c:pt>
                <c:pt idx="581">
                  <c:v>0.122</c:v>
                </c:pt>
                <c:pt idx="582">
                  <c:v>0.112</c:v>
                </c:pt>
                <c:pt idx="583">
                  <c:v>0.14</c:v>
                </c:pt>
                <c:pt idx="584">
                  <c:v>0.131</c:v>
                </c:pt>
                <c:pt idx="585">
                  <c:v>0.131</c:v>
                </c:pt>
                <c:pt idx="586">
                  <c:v>0.121</c:v>
                </c:pt>
                <c:pt idx="587">
                  <c:v>0.131</c:v>
                </c:pt>
                <c:pt idx="588">
                  <c:v>0.13</c:v>
                </c:pt>
                <c:pt idx="589">
                  <c:v>0.121</c:v>
                </c:pt>
                <c:pt idx="590">
                  <c:v>0.131</c:v>
                </c:pt>
                <c:pt idx="591">
                  <c:v>0.111</c:v>
                </c:pt>
                <c:pt idx="592">
                  <c:v>0.121</c:v>
                </c:pt>
                <c:pt idx="593">
                  <c:v>0.13</c:v>
                </c:pt>
                <c:pt idx="594">
                  <c:v>0.121</c:v>
                </c:pt>
                <c:pt idx="595">
                  <c:v>0.111</c:v>
                </c:pt>
                <c:pt idx="596">
                  <c:v>0.151</c:v>
                </c:pt>
                <c:pt idx="597">
                  <c:v>0.141</c:v>
                </c:pt>
                <c:pt idx="598">
                  <c:v>0.171</c:v>
                </c:pt>
                <c:pt idx="599">
                  <c:v>0.201</c:v>
                </c:pt>
                <c:pt idx="600">
                  <c:v>0.191</c:v>
                </c:pt>
                <c:pt idx="601">
                  <c:v>0.211</c:v>
                </c:pt>
                <c:pt idx="602">
                  <c:v>0.25</c:v>
                </c:pt>
                <c:pt idx="603">
                  <c:v>0.261</c:v>
                </c:pt>
                <c:pt idx="604">
                  <c:v>0.3</c:v>
                </c:pt>
                <c:pt idx="605">
                  <c:v>0.331</c:v>
                </c:pt>
                <c:pt idx="606">
                  <c:v>0.351</c:v>
                </c:pt>
                <c:pt idx="607">
                  <c:v>0.33</c:v>
                </c:pt>
                <c:pt idx="608">
                  <c:v>0.381</c:v>
                </c:pt>
                <c:pt idx="609">
                  <c:v>0.409</c:v>
                </c:pt>
                <c:pt idx="610">
                  <c:v>0.401</c:v>
                </c:pt>
                <c:pt idx="611">
                  <c:v>0.391</c:v>
                </c:pt>
                <c:pt idx="612">
                  <c:v>0.4</c:v>
                </c:pt>
                <c:pt idx="613">
                  <c:v>0.42</c:v>
                </c:pt>
                <c:pt idx="614">
                  <c:v>0.432</c:v>
                </c:pt>
                <c:pt idx="615">
                  <c:v>0.429</c:v>
                </c:pt>
                <c:pt idx="616">
                  <c:v>0.461</c:v>
                </c:pt>
                <c:pt idx="617">
                  <c:v>0.441</c:v>
                </c:pt>
                <c:pt idx="618">
                  <c:v>0.47</c:v>
                </c:pt>
                <c:pt idx="619">
                  <c:v>0.441</c:v>
                </c:pt>
                <c:pt idx="620">
                  <c:v>0.471</c:v>
                </c:pt>
                <c:pt idx="621">
                  <c:v>0.441</c:v>
                </c:pt>
                <c:pt idx="622">
                  <c:v>0.481</c:v>
                </c:pt>
                <c:pt idx="623">
                  <c:v>0.449</c:v>
                </c:pt>
                <c:pt idx="624">
                  <c:v>0.431</c:v>
                </c:pt>
                <c:pt idx="625">
                  <c:v>0.441</c:v>
                </c:pt>
                <c:pt idx="626">
                  <c:v>0.446</c:v>
                </c:pt>
                <c:pt idx="627">
                  <c:v>0.46</c:v>
                </c:pt>
                <c:pt idx="628">
                  <c:v>0.52</c:v>
                </c:pt>
                <c:pt idx="629">
                  <c:v>0.521</c:v>
                </c:pt>
                <c:pt idx="630">
                  <c:v>0.531</c:v>
                </c:pt>
                <c:pt idx="631">
                  <c:v>0.559</c:v>
                </c:pt>
                <c:pt idx="632">
                  <c:v>0.56</c:v>
                </c:pt>
                <c:pt idx="633">
                  <c:v>0.56</c:v>
                </c:pt>
                <c:pt idx="634">
                  <c:v>0.511</c:v>
                </c:pt>
                <c:pt idx="635">
                  <c:v>0.621</c:v>
                </c:pt>
                <c:pt idx="636">
                  <c:v>0.669</c:v>
                </c:pt>
                <c:pt idx="637">
                  <c:v>0.829</c:v>
                </c:pt>
                <c:pt idx="638">
                  <c:v>0.904</c:v>
                </c:pt>
                <c:pt idx="639">
                  <c:v>1.001</c:v>
                </c:pt>
                <c:pt idx="640">
                  <c:v>1.21</c:v>
                </c:pt>
                <c:pt idx="641">
                  <c:v>1.239</c:v>
                </c:pt>
                <c:pt idx="642">
                  <c:v>1.379</c:v>
                </c:pt>
                <c:pt idx="643">
                  <c:v>1.729</c:v>
                </c:pt>
                <c:pt idx="644">
                  <c:v>2.039</c:v>
                </c:pt>
                <c:pt idx="645">
                  <c:v>2.039</c:v>
                </c:pt>
                <c:pt idx="646">
                  <c:v>2.049</c:v>
                </c:pt>
                <c:pt idx="647">
                  <c:v>1.879</c:v>
                </c:pt>
                <c:pt idx="648">
                  <c:v>2.332</c:v>
                </c:pt>
                <c:pt idx="649">
                  <c:v>2.338</c:v>
                </c:pt>
                <c:pt idx="650">
                  <c:v>1.649</c:v>
                </c:pt>
                <c:pt idx="651">
                  <c:v>1.4</c:v>
                </c:pt>
                <c:pt idx="652">
                  <c:v>1.091</c:v>
                </c:pt>
                <c:pt idx="653">
                  <c:v>0.831</c:v>
                </c:pt>
                <c:pt idx="654">
                  <c:v>0.69</c:v>
                </c:pt>
                <c:pt idx="655">
                  <c:v>0.52</c:v>
                </c:pt>
                <c:pt idx="656">
                  <c:v>0.33</c:v>
                </c:pt>
                <c:pt idx="657">
                  <c:v>0.27</c:v>
                </c:pt>
                <c:pt idx="658">
                  <c:v>0.25</c:v>
                </c:pt>
                <c:pt idx="659">
                  <c:v>0.211</c:v>
                </c:pt>
                <c:pt idx="660">
                  <c:v>0.173</c:v>
                </c:pt>
                <c:pt idx="661">
                  <c:v>0.191</c:v>
                </c:pt>
                <c:pt idx="662">
                  <c:v>0.171</c:v>
                </c:pt>
                <c:pt idx="663">
                  <c:v>0.164</c:v>
                </c:pt>
                <c:pt idx="664">
                  <c:v>0.151</c:v>
                </c:pt>
                <c:pt idx="665">
                  <c:v>0.16</c:v>
                </c:pt>
                <c:pt idx="666">
                  <c:v>0.161</c:v>
                </c:pt>
                <c:pt idx="667">
                  <c:v>0.149</c:v>
                </c:pt>
                <c:pt idx="668">
                  <c:v>0.151</c:v>
                </c:pt>
                <c:pt idx="669">
                  <c:v>0.14</c:v>
                </c:pt>
                <c:pt idx="670">
                  <c:v>0.151</c:v>
                </c:pt>
                <c:pt idx="671">
                  <c:v>0.14</c:v>
                </c:pt>
                <c:pt idx="672">
                  <c:v>0.131</c:v>
                </c:pt>
                <c:pt idx="673">
                  <c:v>0.151</c:v>
                </c:pt>
                <c:pt idx="674">
                  <c:v>0.131</c:v>
                </c:pt>
                <c:pt idx="675">
                  <c:v>0.141</c:v>
                </c:pt>
                <c:pt idx="676">
                  <c:v>0.13</c:v>
                </c:pt>
                <c:pt idx="677">
                  <c:v>0.13</c:v>
                </c:pt>
                <c:pt idx="678">
                  <c:v>0.122</c:v>
                </c:pt>
                <c:pt idx="679">
                  <c:v>0.121</c:v>
                </c:pt>
                <c:pt idx="680">
                  <c:v>0.129</c:v>
                </c:pt>
                <c:pt idx="681">
                  <c:v>0.121</c:v>
                </c:pt>
                <c:pt idx="682">
                  <c:v>0.14</c:v>
                </c:pt>
                <c:pt idx="683">
                  <c:v>0.142</c:v>
                </c:pt>
                <c:pt idx="684">
                  <c:v>0.131</c:v>
                </c:pt>
                <c:pt idx="685">
                  <c:v>0.121</c:v>
                </c:pt>
                <c:pt idx="686">
                  <c:v>0.13</c:v>
                </c:pt>
                <c:pt idx="687">
                  <c:v>0.11</c:v>
                </c:pt>
                <c:pt idx="688">
                  <c:v>0.109</c:v>
                </c:pt>
                <c:pt idx="689">
                  <c:v>0.119</c:v>
                </c:pt>
                <c:pt idx="690">
                  <c:v>0.119</c:v>
                </c:pt>
                <c:pt idx="691">
                  <c:v>0.111</c:v>
                </c:pt>
                <c:pt idx="692">
                  <c:v>0.122</c:v>
                </c:pt>
                <c:pt idx="693">
                  <c:v>0.111</c:v>
                </c:pt>
                <c:pt idx="694">
                  <c:v>0.111</c:v>
                </c:pt>
                <c:pt idx="695">
                  <c:v>0.121</c:v>
                </c:pt>
                <c:pt idx="696">
                  <c:v>0.103</c:v>
                </c:pt>
                <c:pt idx="697">
                  <c:v>0.111</c:v>
                </c:pt>
                <c:pt idx="698">
                  <c:v>0.121</c:v>
                </c:pt>
                <c:pt idx="699">
                  <c:v>0.11</c:v>
                </c:pt>
                <c:pt idx="700">
                  <c:v>0.121</c:v>
                </c:pt>
                <c:pt idx="701">
                  <c:v>0.111</c:v>
                </c:pt>
                <c:pt idx="702">
                  <c:v>0.111</c:v>
                </c:pt>
                <c:pt idx="703">
                  <c:v>0.121</c:v>
                </c:pt>
                <c:pt idx="704">
                  <c:v>0.111</c:v>
                </c:pt>
                <c:pt idx="705">
                  <c:v>0.111</c:v>
                </c:pt>
                <c:pt idx="706">
                  <c:v>0.111</c:v>
                </c:pt>
                <c:pt idx="707">
                  <c:v>0.111</c:v>
                </c:pt>
                <c:pt idx="708">
                  <c:v>0.1</c:v>
                </c:pt>
                <c:pt idx="709">
                  <c:v>0.111</c:v>
                </c:pt>
                <c:pt idx="710">
                  <c:v>0.1</c:v>
                </c:pt>
                <c:pt idx="711">
                  <c:v>0.091</c:v>
                </c:pt>
                <c:pt idx="712">
                  <c:v>0.111</c:v>
                </c:pt>
                <c:pt idx="713">
                  <c:v>0.131</c:v>
                </c:pt>
                <c:pt idx="714">
                  <c:v>0.111</c:v>
                </c:pt>
                <c:pt idx="715">
                  <c:v>0.109</c:v>
                </c:pt>
                <c:pt idx="716">
                  <c:v>0.111</c:v>
                </c:pt>
                <c:pt idx="717">
                  <c:v>0.121</c:v>
                </c:pt>
                <c:pt idx="718">
                  <c:v>0.122</c:v>
                </c:pt>
                <c:pt idx="719">
                  <c:v>0.119</c:v>
                </c:pt>
                <c:pt idx="720">
                  <c:v>0.131</c:v>
                </c:pt>
                <c:pt idx="721">
                  <c:v>0.1</c:v>
                </c:pt>
                <c:pt idx="722">
                  <c:v>0.111</c:v>
                </c:pt>
                <c:pt idx="723">
                  <c:v>0.102</c:v>
                </c:pt>
                <c:pt idx="724">
                  <c:v>0.121</c:v>
                </c:pt>
                <c:pt idx="725">
                  <c:v>0.101</c:v>
                </c:pt>
                <c:pt idx="726">
                  <c:v>0.121</c:v>
                </c:pt>
                <c:pt idx="727">
                  <c:v>0.111</c:v>
                </c:pt>
                <c:pt idx="728">
                  <c:v>0.122</c:v>
                </c:pt>
                <c:pt idx="729">
                  <c:v>0.101</c:v>
                </c:pt>
                <c:pt idx="730">
                  <c:v>0.101</c:v>
                </c:pt>
                <c:pt idx="731">
                  <c:v>0.121</c:v>
                </c:pt>
                <c:pt idx="732">
                  <c:v>0.112</c:v>
                </c:pt>
                <c:pt idx="733">
                  <c:v>0.112</c:v>
                </c:pt>
                <c:pt idx="734">
                  <c:v>0.13</c:v>
                </c:pt>
                <c:pt idx="735">
                  <c:v>0.11</c:v>
                </c:pt>
                <c:pt idx="736">
                  <c:v>0.121</c:v>
                </c:pt>
                <c:pt idx="737">
                  <c:v>0.102</c:v>
                </c:pt>
                <c:pt idx="738">
                  <c:v>0.132</c:v>
                </c:pt>
                <c:pt idx="739">
                  <c:v>0.111</c:v>
                </c:pt>
                <c:pt idx="740">
                  <c:v>0.121</c:v>
                </c:pt>
                <c:pt idx="741">
                  <c:v>0.11</c:v>
                </c:pt>
                <c:pt idx="742">
                  <c:v>0.121</c:v>
                </c:pt>
                <c:pt idx="743">
                  <c:v>0.112</c:v>
                </c:pt>
                <c:pt idx="744">
                  <c:v>0.119</c:v>
                </c:pt>
                <c:pt idx="745">
                  <c:v>0.105</c:v>
                </c:pt>
                <c:pt idx="746">
                  <c:v>0.131</c:v>
                </c:pt>
                <c:pt idx="747">
                  <c:v>0.112</c:v>
                </c:pt>
                <c:pt idx="748">
                  <c:v>0.111</c:v>
                </c:pt>
                <c:pt idx="749">
                  <c:v>0.11</c:v>
                </c:pt>
                <c:pt idx="750">
                  <c:v>0.101</c:v>
                </c:pt>
                <c:pt idx="751">
                  <c:v>0.121</c:v>
                </c:pt>
                <c:pt idx="752">
                  <c:v>0.111</c:v>
                </c:pt>
                <c:pt idx="753">
                  <c:v>0.099</c:v>
                </c:pt>
                <c:pt idx="754">
                  <c:v>0.1</c:v>
                </c:pt>
                <c:pt idx="755">
                  <c:v>0.112</c:v>
                </c:pt>
                <c:pt idx="756">
                  <c:v>0.1</c:v>
                </c:pt>
                <c:pt idx="757">
                  <c:v>0.121</c:v>
                </c:pt>
                <c:pt idx="758">
                  <c:v>0.121</c:v>
                </c:pt>
                <c:pt idx="759">
                  <c:v>0.12</c:v>
                </c:pt>
                <c:pt idx="760">
                  <c:v>0.11</c:v>
                </c:pt>
                <c:pt idx="761">
                  <c:v>0.101</c:v>
                </c:pt>
                <c:pt idx="762">
                  <c:v>0.112</c:v>
                </c:pt>
                <c:pt idx="763">
                  <c:v>0.11</c:v>
                </c:pt>
                <c:pt idx="764">
                  <c:v>0.1</c:v>
                </c:pt>
                <c:pt idx="765">
                  <c:v>0.088</c:v>
                </c:pt>
                <c:pt idx="766">
                  <c:v>0.121</c:v>
                </c:pt>
                <c:pt idx="767">
                  <c:v>0.111</c:v>
                </c:pt>
                <c:pt idx="768">
                  <c:v>0.089</c:v>
                </c:pt>
                <c:pt idx="769">
                  <c:v>0.12</c:v>
                </c:pt>
                <c:pt idx="770">
                  <c:v>0.122</c:v>
                </c:pt>
                <c:pt idx="771">
                  <c:v>0.101</c:v>
                </c:pt>
                <c:pt idx="772">
                  <c:v>0.122</c:v>
                </c:pt>
                <c:pt idx="773">
                  <c:v>0.121</c:v>
                </c:pt>
                <c:pt idx="774">
                  <c:v>0.111</c:v>
                </c:pt>
                <c:pt idx="775">
                  <c:v>0.111</c:v>
                </c:pt>
                <c:pt idx="776">
                  <c:v>0.132</c:v>
                </c:pt>
                <c:pt idx="777">
                  <c:v>0.111</c:v>
                </c:pt>
                <c:pt idx="778">
                  <c:v>0.1</c:v>
                </c:pt>
                <c:pt idx="779">
                  <c:v>0.111</c:v>
                </c:pt>
                <c:pt idx="780">
                  <c:v>0.111</c:v>
                </c:pt>
                <c:pt idx="781">
                  <c:v>0.102</c:v>
                </c:pt>
                <c:pt idx="782">
                  <c:v>0.112</c:v>
                </c:pt>
                <c:pt idx="783">
                  <c:v>0.12</c:v>
                </c:pt>
                <c:pt idx="784">
                  <c:v>0.121</c:v>
                </c:pt>
                <c:pt idx="785">
                  <c:v>0.091</c:v>
                </c:pt>
                <c:pt idx="786">
                  <c:v>0.1</c:v>
                </c:pt>
                <c:pt idx="787">
                  <c:v>0.101</c:v>
                </c:pt>
                <c:pt idx="788">
                  <c:v>0.1</c:v>
                </c:pt>
                <c:pt idx="789">
                  <c:v>0.11</c:v>
                </c:pt>
                <c:pt idx="790">
                  <c:v>0.091</c:v>
                </c:pt>
                <c:pt idx="791">
                  <c:v>0.101</c:v>
                </c:pt>
                <c:pt idx="792">
                  <c:v>0.1</c:v>
                </c:pt>
                <c:pt idx="793">
                  <c:v>0.101</c:v>
                </c:pt>
                <c:pt idx="794">
                  <c:v>0.101</c:v>
                </c:pt>
                <c:pt idx="795">
                  <c:v>0.111</c:v>
                </c:pt>
                <c:pt idx="796">
                  <c:v>0.101</c:v>
                </c:pt>
                <c:pt idx="797">
                  <c:v>0.081</c:v>
                </c:pt>
                <c:pt idx="798">
                  <c:v>0.091</c:v>
                </c:pt>
                <c:pt idx="799">
                  <c:v>0.112</c:v>
                </c:pt>
                <c:pt idx="800">
                  <c:v>0.101</c:v>
                </c:pt>
                <c:pt idx="801">
                  <c:v>0.092</c:v>
                </c:pt>
                <c:pt idx="802">
                  <c:v>0.092</c:v>
                </c:pt>
                <c:pt idx="803">
                  <c:v>0.091</c:v>
                </c:pt>
                <c:pt idx="804">
                  <c:v>0.101</c:v>
                </c:pt>
                <c:pt idx="805">
                  <c:v>0.101</c:v>
                </c:pt>
                <c:pt idx="806">
                  <c:v>0.081</c:v>
                </c:pt>
                <c:pt idx="807">
                  <c:v>0.091</c:v>
                </c:pt>
                <c:pt idx="808">
                  <c:v>0.081</c:v>
                </c:pt>
                <c:pt idx="809">
                  <c:v>0.101</c:v>
                </c:pt>
                <c:pt idx="810">
                  <c:v>0.091</c:v>
                </c:pt>
                <c:pt idx="811">
                  <c:v>0.101</c:v>
                </c:pt>
                <c:pt idx="812">
                  <c:v>0.091</c:v>
                </c:pt>
                <c:pt idx="813">
                  <c:v>0.11</c:v>
                </c:pt>
                <c:pt idx="814">
                  <c:v>0.091</c:v>
                </c:pt>
                <c:pt idx="815">
                  <c:v>0.091</c:v>
                </c:pt>
                <c:pt idx="816">
                  <c:v>0.101</c:v>
                </c:pt>
                <c:pt idx="817">
                  <c:v>0.1</c:v>
                </c:pt>
                <c:pt idx="818">
                  <c:v>0.109</c:v>
                </c:pt>
                <c:pt idx="819">
                  <c:v>0.271</c:v>
                </c:pt>
                <c:pt idx="820">
                  <c:v>0.5</c:v>
                </c:pt>
                <c:pt idx="821">
                  <c:v>0.569</c:v>
                </c:pt>
                <c:pt idx="822">
                  <c:v>0.621</c:v>
                </c:pt>
                <c:pt idx="823">
                  <c:v>0.72</c:v>
                </c:pt>
                <c:pt idx="824">
                  <c:v>0.819</c:v>
                </c:pt>
                <c:pt idx="825">
                  <c:v>0.819</c:v>
                </c:pt>
                <c:pt idx="826">
                  <c:v>0.839</c:v>
                </c:pt>
                <c:pt idx="827">
                  <c:v>0.869</c:v>
                </c:pt>
                <c:pt idx="828">
                  <c:v>0.869</c:v>
                </c:pt>
                <c:pt idx="829">
                  <c:v>0.92</c:v>
                </c:pt>
                <c:pt idx="830">
                  <c:v>1.171</c:v>
                </c:pt>
                <c:pt idx="831">
                  <c:v>1.289</c:v>
                </c:pt>
                <c:pt idx="832">
                  <c:v>1.509</c:v>
                </c:pt>
                <c:pt idx="833">
                  <c:v>1.719</c:v>
                </c:pt>
                <c:pt idx="834">
                  <c:v>1.811</c:v>
                </c:pt>
                <c:pt idx="835">
                  <c:v>1.909</c:v>
                </c:pt>
                <c:pt idx="836">
                  <c:v>2.009</c:v>
                </c:pt>
                <c:pt idx="837">
                  <c:v>2.218</c:v>
                </c:pt>
                <c:pt idx="838">
                  <c:v>2.628</c:v>
                </c:pt>
                <c:pt idx="839">
                  <c:v>2.689</c:v>
                </c:pt>
                <c:pt idx="840">
                  <c:v>2.669</c:v>
                </c:pt>
                <c:pt idx="841">
                  <c:v>2.611</c:v>
                </c:pt>
                <c:pt idx="842">
                  <c:v>2.907</c:v>
                </c:pt>
                <c:pt idx="843">
                  <c:v>3.148</c:v>
                </c:pt>
                <c:pt idx="844">
                  <c:v>3.418</c:v>
                </c:pt>
                <c:pt idx="845">
                  <c:v>3.268</c:v>
                </c:pt>
                <c:pt idx="846">
                  <c:v>2.607</c:v>
                </c:pt>
                <c:pt idx="847">
                  <c:v>2.069</c:v>
                </c:pt>
                <c:pt idx="848">
                  <c:v>1.48</c:v>
                </c:pt>
                <c:pt idx="849">
                  <c:v>1.269</c:v>
                </c:pt>
                <c:pt idx="850">
                  <c:v>1.079</c:v>
                </c:pt>
                <c:pt idx="851">
                  <c:v>0.999</c:v>
                </c:pt>
                <c:pt idx="852">
                  <c:v>0.939</c:v>
                </c:pt>
                <c:pt idx="853">
                  <c:v>0.881</c:v>
                </c:pt>
                <c:pt idx="854">
                  <c:v>0.869</c:v>
                </c:pt>
                <c:pt idx="855">
                  <c:v>0.841</c:v>
                </c:pt>
                <c:pt idx="856">
                  <c:v>0.849</c:v>
                </c:pt>
                <c:pt idx="857">
                  <c:v>0.829</c:v>
                </c:pt>
                <c:pt idx="858">
                  <c:v>0.8</c:v>
                </c:pt>
                <c:pt idx="859">
                  <c:v>0.85</c:v>
                </c:pt>
                <c:pt idx="860">
                  <c:v>0.851</c:v>
                </c:pt>
                <c:pt idx="861">
                  <c:v>0.859</c:v>
                </c:pt>
                <c:pt idx="862">
                  <c:v>0.879</c:v>
                </c:pt>
                <c:pt idx="863">
                  <c:v>0.88</c:v>
                </c:pt>
                <c:pt idx="864">
                  <c:v>0.82</c:v>
                </c:pt>
                <c:pt idx="865">
                  <c:v>0.86</c:v>
                </c:pt>
                <c:pt idx="866">
                  <c:v>0.839</c:v>
                </c:pt>
                <c:pt idx="867">
                  <c:v>0.759</c:v>
                </c:pt>
                <c:pt idx="868">
                  <c:v>0.701</c:v>
                </c:pt>
                <c:pt idx="869">
                  <c:v>0.72</c:v>
                </c:pt>
                <c:pt idx="870">
                  <c:v>0.7</c:v>
                </c:pt>
                <c:pt idx="871">
                  <c:v>0.649</c:v>
                </c:pt>
                <c:pt idx="872">
                  <c:v>0.53</c:v>
                </c:pt>
                <c:pt idx="873">
                  <c:v>0.511</c:v>
                </c:pt>
                <c:pt idx="874">
                  <c:v>0.55</c:v>
                </c:pt>
                <c:pt idx="875">
                  <c:v>0.539</c:v>
                </c:pt>
                <c:pt idx="876">
                  <c:v>0.53</c:v>
                </c:pt>
                <c:pt idx="877">
                  <c:v>0.46</c:v>
                </c:pt>
                <c:pt idx="878">
                  <c:v>0.431</c:v>
                </c:pt>
                <c:pt idx="879">
                  <c:v>0.421</c:v>
                </c:pt>
                <c:pt idx="880">
                  <c:v>0.391</c:v>
                </c:pt>
                <c:pt idx="881">
                  <c:v>0.391</c:v>
                </c:pt>
                <c:pt idx="882">
                  <c:v>0.369</c:v>
                </c:pt>
                <c:pt idx="883">
                  <c:v>0.371</c:v>
                </c:pt>
                <c:pt idx="884">
                  <c:v>0.409</c:v>
                </c:pt>
                <c:pt idx="885">
                  <c:v>0.432</c:v>
                </c:pt>
                <c:pt idx="886">
                  <c:v>0.409</c:v>
                </c:pt>
                <c:pt idx="887">
                  <c:v>0.411</c:v>
                </c:pt>
                <c:pt idx="888">
                  <c:v>0.391</c:v>
                </c:pt>
                <c:pt idx="889">
                  <c:v>0.411</c:v>
                </c:pt>
                <c:pt idx="890">
                  <c:v>0.361</c:v>
                </c:pt>
                <c:pt idx="891">
                  <c:v>0.329</c:v>
                </c:pt>
                <c:pt idx="892">
                  <c:v>0.311</c:v>
                </c:pt>
                <c:pt idx="893">
                  <c:v>0.31</c:v>
                </c:pt>
                <c:pt idx="894">
                  <c:v>0.265</c:v>
                </c:pt>
                <c:pt idx="895">
                  <c:v>0.259</c:v>
                </c:pt>
                <c:pt idx="896">
                  <c:v>0.26</c:v>
                </c:pt>
                <c:pt idx="897">
                  <c:v>0.211</c:v>
                </c:pt>
                <c:pt idx="898">
                  <c:v>0.171</c:v>
                </c:pt>
                <c:pt idx="899">
                  <c:v>0.161</c:v>
                </c:pt>
                <c:pt idx="900">
                  <c:v>0.13</c:v>
                </c:pt>
                <c:pt idx="901">
                  <c:v>0.13</c:v>
                </c:pt>
                <c:pt idx="902">
                  <c:v>0.111</c:v>
                </c:pt>
                <c:pt idx="903">
                  <c:v>0.111</c:v>
                </c:pt>
                <c:pt idx="904">
                  <c:v>0.101</c:v>
                </c:pt>
                <c:pt idx="905">
                  <c:v>0.101</c:v>
                </c:pt>
                <c:pt idx="906">
                  <c:v>0.11</c:v>
                </c:pt>
                <c:pt idx="907">
                  <c:v>0.112</c:v>
                </c:pt>
                <c:pt idx="908">
                  <c:v>0.101</c:v>
                </c:pt>
                <c:pt idx="909">
                  <c:v>0.09</c:v>
                </c:pt>
                <c:pt idx="910">
                  <c:v>0.111</c:v>
                </c:pt>
                <c:pt idx="911">
                  <c:v>0.1</c:v>
                </c:pt>
                <c:pt idx="912">
                  <c:v>0.101</c:v>
                </c:pt>
                <c:pt idx="913">
                  <c:v>0.101</c:v>
                </c:pt>
                <c:pt idx="914">
                  <c:v>0.111</c:v>
                </c:pt>
                <c:pt idx="915">
                  <c:v>0.111</c:v>
                </c:pt>
                <c:pt idx="916">
                  <c:v>0.099</c:v>
                </c:pt>
                <c:pt idx="917">
                  <c:v>0.111</c:v>
                </c:pt>
                <c:pt idx="918">
                  <c:v>0.111</c:v>
                </c:pt>
                <c:pt idx="919">
                  <c:v>0.101</c:v>
                </c:pt>
                <c:pt idx="920">
                  <c:v>0.1</c:v>
                </c:pt>
                <c:pt idx="921">
                  <c:v>0.111</c:v>
                </c:pt>
                <c:pt idx="922">
                  <c:v>0.111</c:v>
                </c:pt>
                <c:pt idx="923">
                  <c:v>0.111</c:v>
                </c:pt>
                <c:pt idx="924">
                  <c:v>0.1</c:v>
                </c:pt>
                <c:pt idx="925">
                  <c:v>0.109</c:v>
                </c:pt>
                <c:pt idx="926">
                  <c:v>0.101</c:v>
                </c:pt>
                <c:pt idx="927">
                  <c:v>0.121</c:v>
                </c:pt>
                <c:pt idx="928">
                  <c:v>0.102</c:v>
                </c:pt>
                <c:pt idx="929">
                  <c:v>0.122</c:v>
                </c:pt>
                <c:pt idx="930">
                  <c:v>0.11</c:v>
                </c:pt>
                <c:pt idx="931">
                  <c:v>0.091</c:v>
                </c:pt>
                <c:pt idx="932">
                  <c:v>0.101</c:v>
                </c:pt>
                <c:pt idx="933">
                  <c:v>0.101</c:v>
                </c:pt>
                <c:pt idx="934">
                  <c:v>0.105</c:v>
                </c:pt>
                <c:pt idx="935">
                  <c:v>0.09</c:v>
                </c:pt>
                <c:pt idx="936">
                  <c:v>0.101</c:v>
                </c:pt>
                <c:pt idx="937">
                  <c:v>0.101</c:v>
                </c:pt>
                <c:pt idx="938">
                  <c:v>0.091</c:v>
                </c:pt>
                <c:pt idx="939">
                  <c:v>0.081</c:v>
                </c:pt>
                <c:pt idx="940">
                  <c:v>0.091</c:v>
                </c:pt>
                <c:pt idx="941">
                  <c:v>0.092</c:v>
                </c:pt>
                <c:pt idx="942">
                  <c:v>0.101</c:v>
                </c:pt>
                <c:pt idx="943">
                  <c:v>0.111</c:v>
                </c:pt>
                <c:pt idx="944">
                  <c:v>0.091</c:v>
                </c:pt>
                <c:pt idx="945">
                  <c:v>0.09</c:v>
                </c:pt>
                <c:pt idx="946">
                  <c:v>0.092</c:v>
                </c:pt>
                <c:pt idx="947">
                  <c:v>0.101</c:v>
                </c:pt>
                <c:pt idx="948">
                  <c:v>0.091</c:v>
                </c:pt>
                <c:pt idx="949">
                  <c:v>0.101</c:v>
                </c:pt>
                <c:pt idx="950">
                  <c:v>0.1</c:v>
                </c:pt>
                <c:pt idx="951">
                  <c:v>0.103</c:v>
                </c:pt>
                <c:pt idx="952">
                  <c:v>0.081</c:v>
                </c:pt>
                <c:pt idx="953">
                  <c:v>0.091</c:v>
                </c:pt>
                <c:pt idx="954">
                  <c:v>0.09</c:v>
                </c:pt>
                <c:pt idx="955">
                  <c:v>0.081</c:v>
                </c:pt>
                <c:pt idx="956">
                  <c:v>0.101</c:v>
                </c:pt>
                <c:pt idx="957">
                  <c:v>0.091</c:v>
                </c:pt>
                <c:pt idx="958">
                  <c:v>0.101</c:v>
                </c:pt>
                <c:pt idx="959">
                  <c:v>0.07</c:v>
                </c:pt>
                <c:pt idx="960">
                  <c:v>0.099</c:v>
                </c:pt>
                <c:pt idx="961">
                  <c:v>0.101</c:v>
                </c:pt>
                <c:pt idx="962">
                  <c:v>0.121</c:v>
                </c:pt>
                <c:pt idx="963">
                  <c:v>0.11</c:v>
                </c:pt>
                <c:pt idx="964">
                  <c:v>0.089</c:v>
                </c:pt>
                <c:pt idx="965">
                  <c:v>0.081</c:v>
                </c:pt>
                <c:pt idx="966">
                  <c:v>0.082</c:v>
                </c:pt>
                <c:pt idx="967">
                  <c:v>0.081</c:v>
                </c:pt>
                <c:pt idx="968">
                  <c:v>0.091</c:v>
                </c:pt>
                <c:pt idx="969">
                  <c:v>0.08</c:v>
                </c:pt>
                <c:pt idx="970">
                  <c:v>0.092</c:v>
                </c:pt>
                <c:pt idx="971">
                  <c:v>0.101</c:v>
                </c:pt>
                <c:pt idx="972">
                  <c:v>0.101</c:v>
                </c:pt>
                <c:pt idx="973">
                  <c:v>0.101</c:v>
                </c:pt>
                <c:pt idx="974">
                  <c:v>0.099</c:v>
                </c:pt>
                <c:pt idx="975">
                  <c:v>0.102</c:v>
                </c:pt>
                <c:pt idx="976">
                  <c:v>0.101</c:v>
                </c:pt>
                <c:pt idx="977">
                  <c:v>0.111</c:v>
                </c:pt>
                <c:pt idx="978">
                  <c:v>0.1</c:v>
                </c:pt>
                <c:pt idx="979">
                  <c:v>0.101</c:v>
                </c:pt>
                <c:pt idx="980">
                  <c:v>0.121</c:v>
                </c:pt>
                <c:pt idx="981">
                  <c:v>0.101</c:v>
                </c:pt>
                <c:pt idx="982">
                  <c:v>0.111</c:v>
                </c:pt>
                <c:pt idx="983">
                  <c:v>0.111</c:v>
                </c:pt>
                <c:pt idx="984">
                  <c:v>0.11</c:v>
                </c:pt>
                <c:pt idx="985">
                  <c:v>0.111</c:v>
                </c:pt>
                <c:pt idx="986">
                  <c:v>0.122</c:v>
                </c:pt>
                <c:pt idx="987">
                  <c:v>0.1</c:v>
                </c:pt>
                <c:pt idx="988">
                  <c:v>0.111</c:v>
                </c:pt>
                <c:pt idx="989">
                  <c:v>0.111</c:v>
                </c:pt>
                <c:pt idx="990">
                  <c:v>0.101</c:v>
                </c:pt>
                <c:pt idx="991">
                  <c:v>0.102</c:v>
                </c:pt>
                <c:pt idx="992">
                  <c:v>0.101</c:v>
                </c:pt>
                <c:pt idx="993">
                  <c:v>0.109</c:v>
                </c:pt>
                <c:pt idx="994">
                  <c:v>0.101</c:v>
                </c:pt>
                <c:pt idx="995">
                  <c:v>0.121</c:v>
                </c:pt>
                <c:pt idx="996">
                  <c:v>0.092</c:v>
                </c:pt>
                <c:pt idx="997">
                  <c:v>0.1</c:v>
                </c:pt>
                <c:pt idx="998">
                  <c:v>0.101</c:v>
                </c:pt>
                <c:pt idx="999">
                  <c:v>0.101</c:v>
                </c:pt>
                <c:pt idx="1000">
                  <c:v>0.101</c:v>
                </c:pt>
                <c:pt idx="1001">
                  <c:v>0.111</c:v>
                </c:pt>
                <c:pt idx="1002">
                  <c:v>0.111</c:v>
                </c:pt>
                <c:pt idx="1003">
                  <c:v>0.099</c:v>
                </c:pt>
                <c:pt idx="1004">
                  <c:v>0.101</c:v>
                </c:pt>
                <c:pt idx="1005">
                  <c:v>0.122</c:v>
                </c:pt>
                <c:pt idx="1006">
                  <c:v>0.121</c:v>
                </c:pt>
                <c:pt idx="1007">
                  <c:v>0.121</c:v>
                </c:pt>
                <c:pt idx="1008">
                  <c:v>0.12</c:v>
                </c:pt>
                <c:pt idx="1009">
                  <c:v>0.092</c:v>
                </c:pt>
                <c:pt idx="1010">
                  <c:v>0.111</c:v>
                </c:pt>
                <c:pt idx="1011">
                  <c:v>0.121</c:v>
                </c:pt>
                <c:pt idx="1012">
                  <c:v>0.101</c:v>
                </c:pt>
                <c:pt idx="1013">
                  <c:v>0.109</c:v>
                </c:pt>
                <c:pt idx="1014">
                  <c:v>0.091</c:v>
                </c:pt>
                <c:pt idx="1015">
                  <c:v>0.122</c:v>
                </c:pt>
                <c:pt idx="1016">
                  <c:v>0.101</c:v>
                </c:pt>
                <c:pt idx="1017">
                  <c:v>0.11</c:v>
                </c:pt>
                <c:pt idx="1018">
                  <c:v>0.09</c:v>
                </c:pt>
                <c:pt idx="1019">
                  <c:v>0.111</c:v>
                </c:pt>
                <c:pt idx="1020">
                  <c:v>0.111</c:v>
                </c:pt>
                <c:pt idx="1021">
                  <c:v>0.091</c:v>
                </c:pt>
                <c:pt idx="1022">
                  <c:v>0.11</c:v>
                </c:pt>
                <c:pt idx="1023">
                  <c:v>0.101</c:v>
                </c:pt>
                <c:pt idx="1024">
                  <c:v>0.121</c:v>
                </c:pt>
                <c:pt idx="1025">
                  <c:v>0.101</c:v>
                </c:pt>
                <c:pt idx="1026">
                  <c:v>0.1</c:v>
                </c:pt>
                <c:pt idx="1027">
                  <c:v>0.1</c:v>
                </c:pt>
                <c:pt idx="1028">
                  <c:v>0.121</c:v>
                </c:pt>
                <c:pt idx="1029">
                  <c:v>0.111</c:v>
                </c:pt>
                <c:pt idx="1030">
                  <c:v>0.111</c:v>
                </c:pt>
                <c:pt idx="1031">
                  <c:v>0.12</c:v>
                </c:pt>
                <c:pt idx="1032">
                  <c:v>0.089</c:v>
                </c:pt>
                <c:pt idx="1033">
                  <c:v>0.111</c:v>
                </c:pt>
                <c:pt idx="1034">
                  <c:v>0.121</c:v>
                </c:pt>
                <c:pt idx="1035">
                  <c:v>0.111</c:v>
                </c:pt>
                <c:pt idx="1036">
                  <c:v>0.124</c:v>
                </c:pt>
                <c:pt idx="1037">
                  <c:v>0.13</c:v>
                </c:pt>
                <c:pt idx="1038">
                  <c:v>0.161</c:v>
                </c:pt>
                <c:pt idx="1039">
                  <c:v>0.191</c:v>
                </c:pt>
                <c:pt idx="1040">
                  <c:v>0.241</c:v>
                </c:pt>
                <c:pt idx="1041">
                  <c:v>0.299</c:v>
                </c:pt>
                <c:pt idx="1042">
                  <c:v>0.33</c:v>
                </c:pt>
                <c:pt idx="1043">
                  <c:v>0.359</c:v>
                </c:pt>
                <c:pt idx="1044">
                  <c:v>0.38</c:v>
                </c:pt>
                <c:pt idx="1045">
                  <c:v>0.392</c:v>
                </c:pt>
                <c:pt idx="1046">
                  <c:v>0.439</c:v>
                </c:pt>
                <c:pt idx="1047">
                  <c:v>0.421</c:v>
                </c:pt>
                <c:pt idx="1048">
                  <c:v>0.43</c:v>
                </c:pt>
                <c:pt idx="1049">
                  <c:v>0.41</c:v>
                </c:pt>
                <c:pt idx="1050">
                  <c:v>0.37</c:v>
                </c:pt>
                <c:pt idx="1051">
                  <c:v>0.349</c:v>
                </c:pt>
                <c:pt idx="1052">
                  <c:v>0.33</c:v>
                </c:pt>
                <c:pt idx="1053">
                  <c:v>0.371</c:v>
                </c:pt>
                <c:pt idx="1054">
                  <c:v>0.421</c:v>
                </c:pt>
                <c:pt idx="1055">
                  <c:v>0.4</c:v>
                </c:pt>
                <c:pt idx="1056">
                  <c:v>0.39</c:v>
                </c:pt>
                <c:pt idx="1057">
                  <c:v>0.37</c:v>
                </c:pt>
                <c:pt idx="1058">
                  <c:v>0.391</c:v>
                </c:pt>
                <c:pt idx="1059">
                  <c:v>0.381</c:v>
                </c:pt>
                <c:pt idx="1060">
                  <c:v>0.411</c:v>
                </c:pt>
                <c:pt idx="1061">
                  <c:v>0.389</c:v>
                </c:pt>
                <c:pt idx="1062">
                  <c:v>0.409</c:v>
                </c:pt>
                <c:pt idx="1063">
                  <c:v>0.491</c:v>
                </c:pt>
                <c:pt idx="1064">
                  <c:v>0.479</c:v>
                </c:pt>
                <c:pt idx="1065">
                  <c:v>0.449</c:v>
                </c:pt>
                <c:pt idx="1066">
                  <c:v>0.469</c:v>
                </c:pt>
                <c:pt idx="1067">
                  <c:v>0.469</c:v>
                </c:pt>
                <c:pt idx="1068">
                  <c:v>0.5</c:v>
                </c:pt>
                <c:pt idx="1069">
                  <c:v>0.51</c:v>
                </c:pt>
                <c:pt idx="1070">
                  <c:v>0.509</c:v>
                </c:pt>
                <c:pt idx="1071">
                  <c:v>0.569</c:v>
                </c:pt>
                <c:pt idx="1072">
                  <c:v>0.52</c:v>
                </c:pt>
                <c:pt idx="1073">
                  <c:v>0.51</c:v>
                </c:pt>
                <c:pt idx="1074">
                  <c:v>0.53</c:v>
                </c:pt>
                <c:pt idx="1075">
                  <c:v>0.519</c:v>
                </c:pt>
                <c:pt idx="1076">
                  <c:v>0.489</c:v>
                </c:pt>
                <c:pt idx="1077">
                  <c:v>0.569</c:v>
                </c:pt>
                <c:pt idx="1078">
                  <c:v>0.591</c:v>
                </c:pt>
                <c:pt idx="1079">
                  <c:v>0.61</c:v>
                </c:pt>
                <c:pt idx="1080">
                  <c:v>0.63</c:v>
                </c:pt>
                <c:pt idx="1081">
                  <c:v>0.619</c:v>
                </c:pt>
                <c:pt idx="1082">
                  <c:v>0.619</c:v>
                </c:pt>
                <c:pt idx="1083">
                  <c:v>0.611</c:v>
                </c:pt>
                <c:pt idx="1084">
                  <c:v>0.611</c:v>
                </c:pt>
                <c:pt idx="1085">
                  <c:v>0.609</c:v>
                </c:pt>
                <c:pt idx="1086">
                  <c:v>0.66</c:v>
                </c:pt>
                <c:pt idx="1087">
                  <c:v>0.641</c:v>
                </c:pt>
                <c:pt idx="1088">
                  <c:v>0.689</c:v>
                </c:pt>
                <c:pt idx="1089">
                  <c:v>0.711</c:v>
                </c:pt>
                <c:pt idx="1090">
                  <c:v>0.766</c:v>
                </c:pt>
                <c:pt idx="1091">
                  <c:v>0.759</c:v>
                </c:pt>
                <c:pt idx="1092">
                  <c:v>0.731</c:v>
                </c:pt>
                <c:pt idx="1093">
                  <c:v>0.751</c:v>
                </c:pt>
                <c:pt idx="1094">
                  <c:v>0.781</c:v>
                </c:pt>
                <c:pt idx="1095">
                  <c:v>0.74</c:v>
                </c:pt>
                <c:pt idx="1096">
                  <c:v>0.789</c:v>
                </c:pt>
                <c:pt idx="1097">
                  <c:v>0.78</c:v>
                </c:pt>
                <c:pt idx="1098">
                  <c:v>0.78</c:v>
                </c:pt>
                <c:pt idx="1099">
                  <c:v>0.801</c:v>
                </c:pt>
                <c:pt idx="1100">
                  <c:v>0.769</c:v>
                </c:pt>
                <c:pt idx="1101">
                  <c:v>0.791</c:v>
                </c:pt>
                <c:pt idx="1102">
                  <c:v>0.791</c:v>
                </c:pt>
                <c:pt idx="1103">
                  <c:v>0.79</c:v>
                </c:pt>
                <c:pt idx="1104">
                  <c:v>0.76</c:v>
                </c:pt>
                <c:pt idx="1105">
                  <c:v>0.759</c:v>
                </c:pt>
                <c:pt idx="1106">
                  <c:v>0.769</c:v>
                </c:pt>
                <c:pt idx="1107">
                  <c:v>0.8</c:v>
                </c:pt>
                <c:pt idx="1108">
                  <c:v>0.819</c:v>
                </c:pt>
                <c:pt idx="1109">
                  <c:v>0.819</c:v>
                </c:pt>
                <c:pt idx="1110">
                  <c:v>0.869</c:v>
                </c:pt>
                <c:pt idx="1111">
                  <c:v>0.87</c:v>
                </c:pt>
                <c:pt idx="1112">
                  <c:v>0.87</c:v>
                </c:pt>
                <c:pt idx="1113">
                  <c:v>0.87</c:v>
                </c:pt>
                <c:pt idx="1114">
                  <c:v>0.879</c:v>
                </c:pt>
                <c:pt idx="1115">
                  <c:v>0.869</c:v>
                </c:pt>
                <c:pt idx="1116">
                  <c:v>0.849</c:v>
                </c:pt>
                <c:pt idx="1117">
                  <c:v>0.93</c:v>
                </c:pt>
                <c:pt idx="1118">
                  <c:v>1.34</c:v>
                </c:pt>
                <c:pt idx="1119">
                  <c:v>1.779</c:v>
                </c:pt>
                <c:pt idx="1120">
                  <c:v>2.288</c:v>
                </c:pt>
                <c:pt idx="1121">
                  <c:v>2.828</c:v>
                </c:pt>
                <c:pt idx="1122">
                  <c:v>3.661</c:v>
                </c:pt>
                <c:pt idx="1123">
                  <c:v>4.415</c:v>
                </c:pt>
                <c:pt idx="1124">
                  <c:v>4.674</c:v>
                </c:pt>
                <c:pt idx="1125">
                  <c:v>4.384</c:v>
                </c:pt>
                <c:pt idx="1126">
                  <c:v>3.756</c:v>
                </c:pt>
                <c:pt idx="1127">
                  <c:v>3.198</c:v>
                </c:pt>
                <c:pt idx="1128">
                  <c:v>2.708</c:v>
                </c:pt>
                <c:pt idx="1129">
                  <c:v>2.638</c:v>
                </c:pt>
                <c:pt idx="1130">
                  <c:v>0.121</c:v>
                </c:pt>
                <c:pt idx="1131">
                  <c:v>0.121</c:v>
                </c:pt>
                <c:pt idx="1132">
                  <c:v>0.101</c:v>
                </c:pt>
                <c:pt idx="1133">
                  <c:v>0.131</c:v>
                </c:pt>
                <c:pt idx="1134">
                  <c:v>0.1</c:v>
                </c:pt>
                <c:pt idx="1135">
                  <c:v>0.111</c:v>
                </c:pt>
                <c:pt idx="1136">
                  <c:v>0.111</c:v>
                </c:pt>
                <c:pt idx="1137">
                  <c:v>0.121</c:v>
                </c:pt>
                <c:pt idx="1138">
                  <c:v>0.12</c:v>
                </c:pt>
                <c:pt idx="1139">
                  <c:v>0.121</c:v>
                </c:pt>
                <c:pt idx="1140">
                  <c:v>0.121</c:v>
                </c:pt>
                <c:pt idx="1141">
                  <c:v>0.121</c:v>
                </c:pt>
                <c:pt idx="1142">
                  <c:v>0.101</c:v>
                </c:pt>
                <c:pt idx="1143">
                  <c:v>0.131</c:v>
                </c:pt>
                <c:pt idx="1144">
                  <c:v>0.1</c:v>
                </c:pt>
                <c:pt idx="1145">
                  <c:v>0.111</c:v>
                </c:pt>
                <c:pt idx="1146">
                  <c:v>0.111</c:v>
                </c:pt>
                <c:pt idx="1147">
                  <c:v>0.121</c:v>
                </c:pt>
                <c:pt idx="1148">
                  <c:v>0.12</c:v>
                </c:pt>
                <c:pt idx="1149">
                  <c:v>0.121</c:v>
                </c:pt>
                <c:pt idx="1150">
                  <c:v>0.121</c:v>
                </c:pt>
                <c:pt idx="1151">
                  <c:v>0.102</c:v>
                </c:pt>
                <c:pt idx="1152">
                  <c:v>0.121</c:v>
                </c:pt>
                <c:pt idx="1153">
                  <c:v>0.121</c:v>
                </c:pt>
                <c:pt idx="1154">
                  <c:v>0.101</c:v>
                </c:pt>
                <c:pt idx="1155">
                  <c:v>0.131</c:v>
                </c:pt>
                <c:pt idx="1156">
                  <c:v>0.1</c:v>
                </c:pt>
                <c:pt idx="1157">
                  <c:v>0.111</c:v>
                </c:pt>
                <c:pt idx="1158">
                  <c:v>0.111</c:v>
                </c:pt>
                <c:pt idx="1159">
                  <c:v>0.121</c:v>
                </c:pt>
                <c:pt idx="1160">
                  <c:v>0.12</c:v>
                </c:pt>
                <c:pt idx="1161">
                  <c:v>0.121</c:v>
                </c:pt>
              </c:numCache>
            </c:numRef>
          </c:yVal>
          <c:smooth val="0"/>
        </c:ser>
        <c:axId val="18415244"/>
        <c:axId val="31519469"/>
      </c:scatterChart>
      <c:valAx>
        <c:axId val="18415244"/>
        <c:scaling>
          <c:orientation val="minMax"/>
          <c:max val="1200"/>
        </c:scaling>
        <c:axPos val="b"/>
        <c:delete val="0"/>
        <c:numFmt formatCode="General" sourceLinked="1"/>
        <c:majorTickMark val="out"/>
        <c:minorTickMark val="none"/>
        <c:tickLblPos val="nextTo"/>
        <c:crossAx val="31519469"/>
        <c:crosses val="autoZero"/>
        <c:crossBetween val="midCat"/>
        <c:dispUnits/>
      </c:valAx>
      <c:valAx>
        <c:axId val="3151946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841524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FME Profile 1508-1522 UT 01/08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Data!$O$132:$O$215</c:f>
              <c:numCache>
                <c:ptCount val="84"/>
                <c:pt idx="0">
                  <c:v>3</c:v>
                </c:pt>
                <c:pt idx="1">
                  <c:v>3</c:v>
                </c:pt>
                <c:pt idx="2">
                  <c:v>2.4</c:v>
                </c:pt>
                <c:pt idx="3">
                  <c:v>2</c:v>
                </c:pt>
                <c:pt idx="4">
                  <c:v>1.7</c:v>
                </c:pt>
                <c:pt idx="5">
                  <c:v>1.2</c:v>
                </c:pt>
                <c:pt idx="6">
                  <c:v>0.8</c:v>
                </c:pt>
                <c:pt idx="7">
                  <c:v>0.8</c:v>
                </c:pt>
                <c:pt idx="8">
                  <c:v>0.7</c:v>
                </c:pt>
                <c:pt idx="9">
                  <c:v>0.7</c:v>
                </c:pt>
                <c:pt idx="10">
                  <c:v>0.2</c:v>
                </c:pt>
                <c:pt idx="11">
                  <c:v>0</c:v>
                </c:pt>
                <c:pt idx="12">
                  <c:v>0.3</c:v>
                </c:pt>
                <c:pt idx="13">
                  <c:v>0.4</c:v>
                </c:pt>
                <c:pt idx="14">
                  <c:v>0.9</c:v>
                </c:pt>
                <c:pt idx="15">
                  <c:v>1.6</c:v>
                </c:pt>
                <c:pt idx="16">
                  <c:v>1.5</c:v>
                </c:pt>
                <c:pt idx="17">
                  <c:v>1.6</c:v>
                </c:pt>
                <c:pt idx="18">
                  <c:v>1.3</c:v>
                </c:pt>
                <c:pt idx="19">
                  <c:v>1.2</c:v>
                </c:pt>
                <c:pt idx="20">
                  <c:v>1</c:v>
                </c:pt>
                <c:pt idx="21">
                  <c:v>0.9</c:v>
                </c:pt>
                <c:pt idx="22">
                  <c:v>1</c:v>
                </c:pt>
                <c:pt idx="23">
                  <c:v>1.1</c:v>
                </c:pt>
                <c:pt idx="24">
                  <c:v>1</c:v>
                </c:pt>
                <c:pt idx="25">
                  <c:v>0.9</c:v>
                </c:pt>
                <c:pt idx="26">
                  <c:v>0.8</c:v>
                </c:pt>
                <c:pt idx="27">
                  <c:v>0.8</c:v>
                </c:pt>
                <c:pt idx="28">
                  <c:v>0.6</c:v>
                </c:pt>
                <c:pt idx="29">
                  <c:v>0.5</c:v>
                </c:pt>
                <c:pt idx="30">
                  <c:v>0.1</c:v>
                </c:pt>
                <c:pt idx="31">
                  <c:v>-0.1</c:v>
                </c:pt>
                <c:pt idx="32">
                  <c:v>-0.1</c:v>
                </c:pt>
                <c:pt idx="33">
                  <c:v>-0.3</c:v>
                </c:pt>
                <c:pt idx="34">
                  <c:v>-0.4</c:v>
                </c:pt>
                <c:pt idx="35">
                  <c:v>-0.6</c:v>
                </c:pt>
                <c:pt idx="36">
                  <c:v>-0.8</c:v>
                </c:pt>
                <c:pt idx="37">
                  <c:v>-1.1</c:v>
                </c:pt>
                <c:pt idx="38">
                  <c:v>-1</c:v>
                </c:pt>
                <c:pt idx="39">
                  <c:v>-0.9</c:v>
                </c:pt>
                <c:pt idx="40">
                  <c:v>-0.9</c:v>
                </c:pt>
                <c:pt idx="41">
                  <c:v>-0.9</c:v>
                </c:pt>
                <c:pt idx="42">
                  <c:v>-0.9</c:v>
                </c:pt>
                <c:pt idx="43">
                  <c:v>-0.9</c:v>
                </c:pt>
                <c:pt idx="44">
                  <c:v>-1</c:v>
                </c:pt>
                <c:pt idx="45">
                  <c:v>-1.1</c:v>
                </c:pt>
                <c:pt idx="46">
                  <c:v>-1.3</c:v>
                </c:pt>
                <c:pt idx="47">
                  <c:v>-1.2</c:v>
                </c:pt>
                <c:pt idx="48">
                  <c:v>-1.1</c:v>
                </c:pt>
                <c:pt idx="49">
                  <c:v>-1.3</c:v>
                </c:pt>
                <c:pt idx="50">
                  <c:v>-1.5</c:v>
                </c:pt>
                <c:pt idx="51">
                  <c:v>-1.5</c:v>
                </c:pt>
                <c:pt idx="52">
                  <c:v>-1.6</c:v>
                </c:pt>
                <c:pt idx="53">
                  <c:v>-1.7</c:v>
                </c:pt>
                <c:pt idx="54">
                  <c:v>-1.6</c:v>
                </c:pt>
                <c:pt idx="55">
                  <c:v>-1.9</c:v>
                </c:pt>
                <c:pt idx="56">
                  <c:v>-2</c:v>
                </c:pt>
                <c:pt idx="57">
                  <c:v>-1.8</c:v>
                </c:pt>
                <c:pt idx="58">
                  <c:v>-1.8</c:v>
                </c:pt>
                <c:pt idx="59">
                  <c:v>-2.1</c:v>
                </c:pt>
                <c:pt idx="60">
                  <c:v>-2.1</c:v>
                </c:pt>
                <c:pt idx="61">
                  <c:v>-2.2</c:v>
                </c:pt>
                <c:pt idx="62">
                  <c:v>-2</c:v>
                </c:pt>
                <c:pt idx="63">
                  <c:v>-2</c:v>
                </c:pt>
                <c:pt idx="64">
                  <c:v>-2</c:v>
                </c:pt>
                <c:pt idx="65">
                  <c:v>-1.8</c:v>
                </c:pt>
                <c:pt idx="66">
                  <c:v>-0.9</c:v>
                </c:pt>
                <c:pt idx="67">
                  <c:v>-0.3</c:v>
                </c:pt>
                <c:pt idx="68">
                  <c:v>-0.5</c:v>
                </c:pt>
                <c:pt idx="69">
                  <c:v>-0.7</c:v>
                </c:pt>
                <c:pt idx="70">
                  <c:v>-0.8</c:v>
                </c:pt>
                <c:pt idx="71">
                  <c:v>-0.9</c:v>
                </c:pt>
                <c:pt idx="72">
                  <c:v>-1.1</c:v>
                </c:pt>
                <c:pt idx="73">
                  <c:v>-1.2</c:v>
                </c:pt>
                <c:pt idx="74">
                  <c:v>-1.3</c:v>
                </c:pt>
                <c:pt idx="75">
                  <c:v>-1.3</c:v>
                </c:pt>
                <c:pt idx="76">
                  <c:v>-1.4</c:v>
                </c:pt>
                <c:pt idx="77">
                  <c:v>-1.5</c:v>
                </c:pt>
                <c:pt idx="78">
                  <c:v>-1.6</c:v>
                </c:pt>
                <c:pt idx="79">
                  <c:v>-1.6</c:v>
                </c:pt>
                <c:pt idx="80">
                  <c:v>-1.5</c:v>
                </c:pt>
                <c:pt idx="81">
                  <c:v>-1.3</c:v>
                </c:pt>
                <c:pt idx="82">
                  <c:v>-1.2</c:v>
                </c:pt>
                <c:pt idx="83">
                  <c:v>-1</c:v>
                </c:pt>
              </c:numCache>
            </c:numRef>
          </c:xVal>
          <c:yVal>
            <c:numRef>
              <c:f>Data!$Z$132:$Z$215</c:f>
              <c:numCache>
                <c:ptCount val="84"/>
                <c:pt idx="0">
                  <c:v>37.763202559837275</c:v>
                </c:pt>
                <c:pt idx="1">
                  <c:v>77.58103000228326</c:v>
                </c:pt>
                <c:pt idx="2">
                  <c:v>146.287532362712</c:v>
                </c:pt>
                <c:pt idx="3">
                  <c:v>206.46195367005174</c:v>
                </c:pt>
                <c:pt idx="4">
                  <c:v>262.0769459813833</c:v>
                </c:pt>
                <c:pt idx="5">
                  <c:v>332.33359117602606</c:v>
                </c:pt>
                <c:pt idx="6">
                  <c:v>388.8009140774668</c:v>
                </c:pt>
                <c:pt idx="7">
                  <c:v>427.79304026299224</c:v>
                </c:pt>
                <c:pt idx="8">
                  <c:v>452.46946557745565</c:v>
                </c:pt>
                <c:pt idx="9">
                  <c:v>466.9691224341688</c:v>
                </c:pt>
                <c:pt idx="10">
                  <c:v>495.18799596662575</c:v>
                </c:pt>
                <c:pt idx="11">
                  <c:v>513.1955184678734</c:v>
                </c:pt>
                <c:pt idx="12">
                  <c:v>532.1025197415415</c:v>
                </c:pt>
                <c:pt idx="13">
                  <c:v>552.7775551048094</c:v>
                </c:pt>
                <c:pt idx="14">
                  <c:v>574.3689290410148</c:v>
                </c:pt>
                <c:pt idx="15">
                  <c:v>597.7508430435637</c:v>
                </c:pt>
                <c:pt idx="16">
                  <c:v>624.6781872733843</c:v>
                </c:pt>
                <c:pt idx="17">
                  <c:v>641.2253066218236</c:v>
                </c:pt>
                <c:pt idx="18">
                  <c:v>669.1688881998482</c:v>
                </c:pt>
                <c:pt idx="19">
                  <c:v>692.8196480818244</c:v>
                </c:pt>
                <c:pt idx="20">
                  <c:v>713.8992448779379</c:v>
                </c:pt>
                <c:pt idx="21">
                  <c:v>735.0324884831514</c:v>
                </c:pt>
                <c:pt idx="22">
                  <c:v>754.4519894550779</c:v>
                </c:pt>
                <c:pt idx="23">
                  <c:v>766.8335410714046</c:v>
                </c:pt>
                <c:pt idx="24">
                  <c:v>789.8769455818419</c:v>
                </c:pt>
                <c:pt idx="25">
                  <c:v>811.2046865265424</c:v>
                </c:pt>
                <c:pt idx="26">
                  <c:v>833.4794865545002</c:v>
                </c:pt>
                <c:pt idx="27">
                  <c:v>846.8731034303323</c:v>
                </c:pt>
                <c:pt idx="28">
                  <c:v>866.5562348242202</c:v>
                </c:pt>
                <c:pt idx="29">
                  <c:v>885.3883014287533</c:v>
                </c:pt>
                <c:pt idx="30">
                  <c:v>916.8702982157602</c:v>
                </c:pt>
                <c:pt idx="31">
                  <c:v>937.6236456353604</c:v>
                </c:pt>
                <c:pt idx="32">
                  <c:v>955.7122914967065</c:v>
                </c:pt>
                <c:pt idx="33">
                  <c:v>977.4708070057936</c:v>
                </c:pt>
                <c:pt idx="34">
                  <c:v>995.6465565346914</c:v>
                </c:pt>
                <c:pt idx="35">
                  <c:v>1019.3346634952217</c:v>
                </c:pt>
                <c:pt idx="36">
                  <c:v>1046.7513265807002</c:v>
                </c:pt>
                <c:pt idx="37">
                  <c:v>1077.9333682848824</c:v>
                </c:pt>
                <c:pt idx="38">
                  <c:v>1101.8577161657263</c:v>
                </c:pt>
                <c:pt idx="39">
                  <c:v>1124.9270821793139</c:v>
                </c:pt>
                <c:pt idx="40">
                  <c:v>1153.6223913116837</c:v>
                </c:pt>
                <c:pt idx="41">
                  <c:v>1170.3298015681594</c:v>
                </c:pt>
                <c:pt idx="42">
                  <c:v>1188.0019457023718</c:v>
                </c:pt>
                <c:pt idx="43">
                  <c:v>1199.1827086302271</c:v>
                </c:pt>
                <c:pt idx="44">
                  <c:v>1215.047937084731</c:v>
                </c:pt>
                <c:pt idx="45">
                  <c:v>1233.7518019465995</c:v>
                </c:pt>
                <c:pt idx="46">
                  <c:v>1258.129979392914</c:v>
                </c:pt>
                <c:pt idx="47">
                  <c:v>1274.1083398587862</c:v>
                </c:pt>
                <c:pt idx="48">
                  <c:v>1296.7184955193748</c:v>
                </c:pt>
                <c:pt idx="49">
                  <c:v>1311.8262070858366</c:v>
                </c:pt>
                <c:pt idx="50">
                  <c:v>1330.7495810560556</c:v>
                </c:pt>
                <c:pt idx="51">
                  <c:v>1354.4646024063136</c:v>
                </c:pt>
                <c:pt idx="52">
                  <c:v>1370.6295897419434</c:v>
                </c:pt>
                <c:pt idx="53">
                  <c:v>1390.6416467096492</c:v>
                </c:pt>
                <c:pt idx="54">
                  <c:v>1418.356871114914</c:v>
                </c:pt>
                <c:pt idx="55">
                  <c:v>1439.444091877862</c:v>
                </c:pt>
                <c:pt idx="56">
                  <c:v>1461.5472286251647</c:v>
                </c:pt>
                <c:pt idx="57">
                  <c:v>1491.4318070819422</c:v>
                </c:pt>
                <c:pt idx="58">
                  <c:v>1530.1521578126094</c:v>
                </c:pt>
                <c:pt idx="59">
                  <c:v>1555.4175523204924</c:v>
                </c:pt>
                <c:pt idx="60">
                  <c:v>1587.5962695658832</c:v>
                </c:pt>
                <c:pt idx="61">
                  <c:v>1618.919413468023</c:v>
                </c:pt>
                <c:pt idx="62">
                  <c:v>1644.456755660545</c:v>
                </c:pt>
                <c:pt idx="63">
                  <c:v>1675.0081249985926</c:v>
                </c:pt>
                <c:pt idx="64">
                  <c:v>1702.6998564416674</c:v>
                </c:pt>
                <c:pt idx="65">
                  <c:v>1719.5578583055096</c:v>
                </c:pt>
                <c:pt idx="66">
                  <c:v>1749.391017089508</c:v>
                </c:pt>
                <c:pt idx="67">
                  <c:v>1766.3441716075738</c:v>
                </c:pt>
                <c:pt idx="68">
                  <c:v>1787.3342017790303</c:v>
                </c:pt>
                <c:pt idx="69">
                  <c:v>1811.3879556447757</c:v>
                </c:pt>
                <c:pt idx="70">
                  <c:v>1829.4741063373765</c:v>
                </c:pt>
                <c:pt idx="71">
                  <c:v>1858.6960163594579</c:v>
                </c:pt>
                <c:pt idx="72">
                  <c:v>1871.8289486745637</c:v>
                </c:pt>
                <c:pt idx="73">
                  <c:v>1893.0876588933493</c:v>
                </c:pt>
                <c:pt idx="74">
                  <c:v>1912.3687385780968</c:v>
                </c:pt>
                <c:pt idx="75">
                  <c:v>1924.5693696712053</c:v>
                </c:pt>
                <c:pt idx="76">
                  <c:v>1948.004136762363</c:v>
                </c:pt>
                <c:pt idx="77">
                  <c:v>1958.213830639544</c:v>
                </c:pt>
                <c:pt idx="78">
                  <c:v>1996.0992217917087</c:v>
                </c:pt>
                <c:pt idx="79">
                  <c:v>2012.5357788506951</c:v>
                </c:pt>
                <c:pt idx="80">
                  <c:v>2038.2832085123462</c:v>
                </c:pt>
                <c:pt idx="81">
                  <c:v>2043.4422882965769</c:v>
                </c:pt>
                <c:pt idx="82">
                  <c:v>2045.5068180103585</c:v>
                </c:pt>
                <c:pt idx="83">
                  <c:v>2061.007173508394</c:v>
                </c:pt>
              </c:numCache>
            </c:numRef>
          </c:yVal>
          <c:smooth val="0"/>
        </c:ser>
        <c:axId val="34862658"/>
        <c:axId val="45328467"/>
      </c:scatterChart>
      <c:valAx>
        <c:axId val="34862658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5328467"/>
        <c:crosses val="autoZero"/>
        <c:crossBetween val="midCat"/>
        <c:dispUnits/>
      </c:valAx>
      <c:valAx>
        <c:axId val="45328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62658"/>
        <c:crossesAt val="-3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FME Profile 1508-1522 UT 01/0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Data!$P$132:$P$215</c:f>
              <c:numCache>
                <c:ptCount val="84"/>
                <c:pt idx="0">
                  <c:v>60.4</c:v>
                </c:pt>
                <c:pt idx="1">
                  <c:v>59.8</c:v>
                </c:pt>
                <c:pt idx="2">
                  <c:v>59.3</c:v>
                </c:pt>
                <c:pt idx="3">
                  <c:v>59.3</c:v>
                </c:pt>
                <c:pt idx="4">
                  <c:v>59.8</c:v>
                </c:pt>
                <c:pt idx="5">
                  <c:v>60.4</c:v>
                </c:pt>
                <c:pt idx="6">
                  <c:v>60.5</c:v>
                </c:pt>
                <c:pt idx="7">
                  <c:v>59.2</c:v>
                </c:pt>
                <c:pt idx="8">
                  <c:v>58.8</c:v>
                </c:pt>
                <c:pt idx="9">
                  <c:v>59.3</c:v>
                </c:pt>
                <c:pt idx="10">
                  <c:v>59.6</c:v>
                </c:pt>
                <c:pt idx="11">
                  <c:v>59.6</c:v>
                </c:pt>
                <c:pt idx="12">
                  <c:v>57.8</c:v>
                </c:pt>
                <c:pt idx="13">
                  <c:v>57.1</c:v>
                </c:pt>
                <c:pt idx="14">
                  <c:v>55.8</c:v>
                </c:pt>
                <c:pt idx="15">
                  <c:v>53.4</c:v>
                </c:pt>
                <c:pt idx="16">
                  <c:v>52</c:v>
                </c:pt>
                <c:pt idx="17">
                  <c:v>52.7</c:v>
                </c:pt>
                <c:pt idx="18">
                  <c:v>53</c:v>
                </c:pt>
                <c:pt idx="19">
                  <c:v>53.8</c:v>
                </c:pt>
                <c:pt idx="20">
                  <c:v>54.6</c:v>
                </c:pt>
                <c:pt idx="21">
                  <c:v>54.5</c:v>
                </c:pt>
                <c:pt idx="22">
                  <c:v>55.3</c:v>
                </c:pt>
                <c:pt idx="23">
                  <c:v>55.1</c:v>
                </c:pt>
                <c:pt idx="24">
                  <c:v>54.4</c:v>
                </c:pt>
                <c:pt idx="25">
                  <c:v>52.6</c:v>
                </c:pt>
                <c:pt idx="26">
                  <c:v>50.5</c:v>
                </c:pt>
                <c:pt idx="27">
                  <c:v>49</c:v>
                </c:pt>
                <c:pt idx="28">
                  <c:v>47.8</c:v>
                </c:pt>
                <c:pt idx="29">
                  <c:v>47.1</c:v>
                </c:pt>
                <c:pt idx="30">
                  <c:v>47.2</c:v>
                </c:pt>
                <c:pt idx="31">
                  <c:v>47.3</c:v>
                </c:pt>
                <c:pt idx="32">
                  <c:v>46.7</c:v>
                </c:pt>
                <c:pt idx="33">
                  <c:v>46.4</c:v>
                </c:pt>
                <c:pt idx="34">
                  <c:v>45.7</c:v>
                </c:pt>
                <c:pt idx="35">
                  <c:v>43.9</c:v>
                </c:pt>
                <c:pt idx="36">
                  <c:v>41.3</c:v>
                </c:pt>
                <c:pt idx="37">
                  <c:v>38.8</c:v>
                </c:pt>
                <c:pt idx="38">
                  <c:v>34.5</c:v>
                </c:pt>
                <c:pt idx="39">
                  <c:v>29.4</c:v>
                </c:pt>
                <c:pt idx="40">
                  <c:v>27.5</c:v>
                </c:pt>
                <c:pt idx="41">
                  <c:v>25.4</c:v>
                </c:pt>
                <c:pt idx="42">
                  <c:v>21.3</c:v>
                </c:pt>
                <c:pt idx="43">
                  <c:v>18.9</c:v>
                </c:pt>
                <c:pt idx="44">
                  <c:v>17.5</c:v>
                </c:pt>
                <c:pt idx="45">
                  <c:v>17.4</c:v>
                </c:pt>
                <c:pt idx="46">
                  <c:v>17.6</c:v>
                </c:pt>
                <c:pt idx="47">
                  <c:v>19.3</c:v>
                </c:pt>
                <c:pt idx="48">
                  <c:v>20.5</c:v>
                </c:pt>
                <c:pt idx="49">
                  <c:v>21.2</c:v>
                </c:pt>
                <c:pt idx="50">
                  <c:v>21.2</c:v>
                </c:pt>
                <c:pt idx="51">
                  <c:v>22.5</c:v>
                </c:pt>
                <c:pt idx="52">
                  <c:v>26</c:v>
                </c:pt>
                <c:pt idx="53">
                  <c:v>27.8</c:v>
                </c:pt>
                <c:pt idx="54">
                  <c:v>29</c:v>
                </c:pt>
                <c:pt idx="55">
                  <c:v>29.8</c:v>
                </c:pt>
                <c:pt idx="56">
                  <c:v>30.5</c:v>
                </c:pt>
                <c:pt idx="57">
                  <c:v>29.5</c:v>
                </c:pt>
                <c:pt idx="58">
                  <c:v>28.1</c:v>
                </c:pt>
                <c:pt idx="59">
                  <c:v>27.3</c:v>
                </c:pt>
                <c:pt idx="60">
                  <c:v>26.9</c:v>
                </c:pt>
                <c:pt idx="61">
                  <c:v>26.8</c:v>
                </c:pt>
                <c:pt idx="62">
                  <c:v>26.5</c:v>
                </c:pt>
                <c:pt idx="63">
                  <c:v>26</c:v>
                </c:pt>
                <c:pt idx="64">
                  <c:v>24.8</c:v>
                </c:pt>
                <c:pt idx="65">
                  <c:v>23.6</c:v>
                </c:pt>
                <c:pt idx="66">
                  <c:v>20.1</c:v>
                </c:pt>
                <c:pt idx="67">
                  <c:v>17.7</c:v>
                </c:pt>
                <c:pt idx="68">
                  <c:v>16.2</c:v>
                </c:pt>
                <c:pt idx="69">
                  <c:v>16.3</c:v>
                </c:pt>
                <c:pt idx="70">
                  <c:v>18.2</c:v>
                </c:pt>
                <c:pt idx="71">
                  <c:v>20</c:v>
                </c:pt>
                <c:pt idx="72">
                  <c:v>20.5</c:v>
                </c:pt>
                <c:pt idx="73">
                  <c:v>21.4</c:v>
                </c:pt>
                <c:pt idx="74">
                  <c:v>26</c:v>
                </c:pt>
                <c:pt idx="75">
                  <c:v>32.7</c:v>
                </c:pt>
                <c:pt idx="76">
                  <c:v>38.7</c:v>
                </c:pt>
                <c:pt idx="77">
                  <c:v>42.4</c:v>
                </c:pt>
                <c:pt idx="78">
                  <c:v>44.8</c:v>
                </c:pt>
                <c:pt idx="79">
                  <c:v>46.1</c:v>
                </c:pt>
                <c:pt idx="80">
                  <c:v>46.5</c:v>
                </c:pt>
                <c:pt idx="81">
                  <c:v>46.3</c:v>
                </c:pt>
                <c:pt idx="82">
                  <c:v>45.8</c:v>
                </c:pt>
                <c:pt idx="83">
                  <c:v>45.2</c:v>
                </c:pt>
              </c:numCache>
            </c:numRef>
          </c:xVal>
          <c:yVal>
            <c:numRef>
              <c:f>Data!$Z$132:$Z$215</c:f>
              <c:numCache>
                <c:ptCount val="84"/>
                <c:pt idx="0">
                  <c:v>37.763202559837275</c:v>
                </c:pt>
                <c:pt idx="1">
                  <c:v>77.58103000228326</c:v>
                </c:pt>
                <c:pt idx="2">
                  <c:v>146.287532362712</c:v>
                </c:pt>
                <c:pt idx="3">
                  <c:v>206.46195367005174</c:v>
                </c:pt>
                <c:pt idx="4">
                  <c:v>262.0769459813833</c:v>
                </c:pt>
                <c:pt idx="5">
                  <c:v>332.33359117602606</c:v>
                </c:pt>
                <c:pt idx="6">
                  <c:v>388.8009140774668</c:v>
                </c:pt>
                <c:pt idx="7">
                  <c:v>427.79304026299224</c:v>
                </c:pt>
                <c:pt idx="8">
                  <c:v>452.46946557745565</c:v>
                </c:pt>
                <c:pt idx="9">
                  <c:v>466.9691224341688</c:v>
                </c:pt>
                <c:pt idx="10">
                  <c:v>495.18799596662575</c:v>
                </c:pt>
                <c:pt idx="11">
                  <c:v>513.1955184678734</c:v>
                </c:pt>
                <c:pt idx="12">
                  <c:v>532.1025197415415</c:v>
                </c:pt>
                <c:pt idx="13">
                  <c:v>552.7775551048094</c:v>
                </c:pt>
                <c:pt idx="14">
                  <c:v>574.3689290410148</c:v>
                </c:pt>
                <c:pt idx="15">
                  <c:v>597.7508430435637</c:v>
                </c:pt>
                <c:pt idx="16">
                  <c:v>624.6781872733843</c:v>
                </c:pt>
                <c:pt idx="17">
                  <c:v>641.2253066218236</c:v>
                </c:pt>
                <c:pt idx="18">
                  <c:v>669.1688881998482</c:v>
                </c:pt>
                <c:pt idx="19">
                  <c:v>692.8196480818244</c:v>
                </c:pt>
                <c:pt idx="20">
                  <c:v>713.8992448779379</c:v>
                </c:pt>
                <c:pt idx="21">
                  <c:v>735.0324884831514</c:v>
                </c:pt>
                <c:pt idx="22">
                  <c:v>754.4519894550779</c:v>
                </c:pt>
                <c:pt idx="23">
                  <c:v>766.8335410714046</c:v>
                </c:pt>
                <c:pt idx="24">
                  <c:v>789.8769455818419</c:v>
                </c:pt>
                <c:pt idx="25">
                  <c:v>811.2046865265424</c:v>
                </c:pt>
                <c:pt idx="26">
                  <c:v>833.4794865545002</c:v>
                </c:pt>
                <c:pt idx="27">
                  <c:v>846.8731034303323</c:v>
                </c:pt>
                <c:pt idx="28">
                  <c:v>866.5562348242202</c:v>
                </c:pt>
                <c:pt idx="29">
                  <c:v>885.3883014287533</c:v>
                </c:pt>
                <c:pt idx="30">
                  <c:v>916.8702982157602</c:v>
                </c:pt>
                <c:pt idx="31">
                  <c:v>937.6236456353604</c:v>
                </c:pt>
                <c:pt idx="32">
                  <c:v>955.7122914967065</c:v>
                </c:pt>
                <c:pt idx="33">
                  <c:v>977.4708070057936</c:v>
                </c:pt>
                <c:pt idx="34">
                  <c:v>995.6465565346914</c:v>
                </c:pt>
                <c:pt idx="35">
                  <c:v>1019.3346634952217</c:v>
                </c:pt>
                <c:pt idx="36">
                  <c:v>1046.7513265807002</c:v>
                </c:pt>
                <c:pt idx="37">
                  <c:v>1077.9333682848824</c:v>
                </c:pt>
                <c:pt idx="38">
                  <c:v>1101.8577161657263</c:v>
                </c:pt>
                <c:pt idx="39">
                  <c:v>1124.9270821793139</c:v>
                </c:pt>
                <c:pt idx="40">
                  <c:v>1153.6223913116837</c:v>
                </c:pt>
                <c:pt idx="41">
                  <c:v>1170.3298015681594</c:v>
                </c:pt>
                <c:pt idx="42">
                  <c:v>1188.0019457023718</c:v>
                </c:pt>
                <c:pt idx="43">
                  <c:v>1199.1827086302271</c:v>
                </c:pt>
                <c:pt idx="44">
                  <c:v>1215.047937084731</c:v>
                </c:pt>
                <c:pt idx="45">
                  <c:v>1233.7518019465995</c:v>
                </c:pt>
                <c:pt idx="46">
                  <c:v>1258.129979392914</c:v>
                </c:pt>
                <c:pt idx="47">
                  <c:v>1274.1083398587862</c:v>
                </c:pt>
                <c:pt idx="48">
                  <c:v>1296.7184955193748</c:v>
                </c:pt>
                <c:pt idx="49">
                  <c:v>1311.8262070858366</c:v>
                </c:pt>
                <c:pt idx="50">
                  <c:v>1330.7495810560556</c:v>
                </c:pt>
                <c:pt idx="51">
                  <c:v>1354.4646024063136</c:v>
                </c:pt>
                <c:pt idx="52">
                  <c:v>1370.6295897419434</c:v>
                </c:pt>
                <c:pt idx="53">
                  <c:v>1390.6416467096492</c:v>
                </c:pt>
                <c:pt idx="54">
                  <c:v>1418.356871114914</c:v>
                </c:pt>
                <c:pt idx="55">
                  <c:v>1439.444091877862</c:v>
                </c:pt>
                <c:pt idx="56">
                  <c:v>1461.5472286251647</c:v>
                </c:pt>
                <c:pt idx="57">
                  <c:v>1491.4318070819422</c:v>
                </c:pt>
                <c:pt idx="58">
                  <c:v>1530.1521578126094</c:v>
                </c:pt>
                <c:pt idx="59">
                  <c:v>1555.4175523204924</c:v>
                </c:pt>
                <c:pt idx="60">
                  <c:v>1587.5962695658832</c:v>
                </c:pt>
                <c:pt idx="61">
                  <c:v>1618.919413468023</c:v>
                </c:pt>
                <c:pt idx="62">
                  <c:v>1644.456755660545</c:v>
                </c:pt>
                <c:pt idx="63">
                  <c:v>1675.0081249985926</c:v>
                </c:pt>
                <c:pt idx="64">
                  <c:v>1702.6998564416674</c:v>
                </c:pt>
                <c:pt idx="65">
                  <c:v>1719.5578583055096</c:v>
                </c:pt>
                <c:pt idx="66">
                  <c:v>1749.391017089508</c:v>
                </c:pt>
                <c:pt idx="67">
                  <c:v>1766.3441716075738</c:v>
                </c:pt>
                <c:pt idx="68">
                  <c:v>1787.3342017790303</c:v>
                </c:pt>
                <c:pt idx="69">
                  <c:v>1811.3879556447757</c:v>
                </c:pt>
                <c:pt idx="70">
                  <c:v>1829.4741063373765</c:v>
                </c:pt>
                <c:pt idx="71">
                  <c:v>1858.6960163594579</c:v>
                </c:pt>
                <c:pt idx="72">
                  <c:v>1871.8289486745637</c:v>
                </c:pt>
                <c:pt idx="73">
                  <c:v>1893.0876588933493</c:v>
                </c:pt>
                <c:pt idx="74">
                  <c:v>1912.3687385780968</c:v>
                </c:pt>
                <c:pt idx="75">
                  <c:v>1924.5693696712053</c:v>
                </c:pt>
                <c:pt idx="76">
                  <c:v>1948.004136762363</c:v>
                </c:pt>
                <c:pt idx="77">
                  <c:v>1958.213830639544</c:v>
                </c:pt>
                <c:pt idx="78">
                  <c:v>1996.0992217917087</c:v>
                </c:pt>
                <c:pt idx="79">
                  <c:v>2012.5357788506951</c:v>
                </c:pt>
                <c:pt idx="80">
                  <c:v>2038.2832085123462</c:v>
                </c:pt>
                <c:pt idx="81">
                  <c:v>2043.4422882965769</c:v>
                </c:pt>
                <c:pt idx="82">
                  <c:v>2045.5068180103585</c:v>
                </c:pt>
                <c:pt idx="83">
                  <c:v>2061.007173508394</c:v>
                </c:pt>
              </c:numCache>
            </c:numRef>
          </c:yVal>
          <c:smooth val="0"/>
        </c:ser>
        <c:axId val="5303020"/>
        <c:axId val="47727181"/>
      </c:scatterChart>
      <c:valAx>
        <c:axId val="5303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7727181"/>
        <c:crosses val="autoZero"/>
        <c:crossBetween val="midCat"/>
        <c:dispUnits/>
      </c:valAx>
      <c:valAx>
        <c:axId val="47727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30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FME Profile 1508-1522 UT 01/0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Data!$Q$132:$Q$215</c:f>
              <c:numCache>
                <c:ptCount val="84"/>
                <c:pt idx="0">
                  <c:v>22.4</c:v>
                </c:pt>
                <c:pt idx="1">
                  <c:v>25.2</c:v>
                </c:pt>
                <c:pt idx="2">
                  <c:v>25.3</c:v>
                </c:pt>
                <c:pt idx="3">
                  <c:v>28.9</c:v>
                </c:pt>
                <c:pt idx="4">
                  <c:v>26.6</c:v>
                </c:pt>
                <c:pt idx="5">
                  <c:v>26.7</c:v>
                </c:pt>
                <c:pt idx="6">
                  <c:v>25.2</c:v>
                </c:pt>
                <c:pt idx="7">
                  <c:v>25.3</c:v>
                </c:pt>
                <c:pt idx="8">
                  <c:v>23.8</c:v>
                </c:pt>
                <c:pt idx="9">
                  <c:v>27.7</c:v>
                </c:pt>
                <c:pt idx="10">
                  <c:v>30.6</c:v>
                </c:pt>
                <c:pt idx="11">
                  <c:v>30.6</c:v>
                </c:pt>
                <c:pt idx="12">
                  <c:v>28.8</c:v>
                </c:pt>
                <c:pt idx="13">
                  <c:v>31.2</c:v>
                </c:pt>
                <c:pt idx="14">
                  <c:v>32.6</c:v>
                </c:pt>
                <c:pt idx="15">
                  <c:v>33.6</c:v>
                </c:pt>
                <c:pt idx="16">
                  <c:v>34.3</c:v>
                </c:pt>
                <c:pt idx="17">
                  <c:v>35.9</c:v>
                </c:pt>
                <c:pt idx="18">
                  <c:v>34.7</c:v>
                </c:pt>
                <c:pt idx="19">
                  <c:v>36.2</c:v>
                </c:pt>
                <c:pt idx="20">
                  <c:v>36.2</c:v>
                </c:pt>
                <c:pt idx="21">
                  <c:v>36.7</c:v>
                </c:pt>
                <c:pt idx="22">
                  <c:v>34.8</c:v>
                </c:pt>
                <c:pt idx="23">
                  <c:v>37.6</c:v>
                </c:pt>
                <c:pt idx="24">
                  <c:v>37.6</c:v>
                </c:pt>
                <c:pt idx="25">
                  <c:v>37.1</c:v>
                </c:pt>
                <c:pt idx="26">
                  <c:v>37.3</c:v>
                </c:pt>
                <c:pt idx="27">
                  <c:v>38.1</c:v>
                </c:pt>
                <c:pt idx="28">
                  <c:v>39.7</c:v>
                </c:pt>
                <c:pt idx="29">
                  <c:v>41</c:v>
                </c:pt>
                <c:pt idx="30">
                  <c:v>40.1</c:v>
                </c:pt>
                <c:pt idx="31">
                  <c:v>42.7</c:v>
                </c:pt>
                <c:pt idx="32">
                  <c:v>42.9</c:v>
                </c:pt>
                <c:pt idx="33">
                  <c:v>43.6</c:v>
                </c:pt>
                <c:pt idx="34">
                  <c:v>44.6</c:v>
                </c:pt>
                <c:pt idx="35">
                  <c:v>43.9</c:v>
                </c:pt>
                <c:pt idx="36">
                  <c:v>43.1</c:v>
                </c:pt>
                <c:pt idx="37">
                  <c:v>43.1</c:v>
                </c:pt>
                <c:pt idx="38">
                  <c:v>45</c:v>
                </c:pt>
                <c:pt idx="39">
                  <c:v>46.9</c:v>
                </c:pt>
                <c:pt idx="40">
                  <c:v>49</c:v>
                </c:pt>
                <c:pt idx="41">
                  <c:v>52.6</c:v>
                </c:pt>
                <c:pt idx="42">
                  <c:v>52.6</c:v>
                </c:pt>
                <c:pt idx="43">
                  <c:v>55.5</c:v>
                </c:pt>
                <c:pt idx="44">
                  <c:v>56.1</c:v>
                </c:pt>
                <c:pt idx="45">
                  <c:v>57.5</c:v>
                </c:pt>
                <c:pt idx="46">
                  <c:v>59</c:v>
                </c:pt>
                <c:pt idx="47">
                  <c:v>59</c:v>
                </c:pt>
                <c:pt idx="48">
                  <c:v>61.4</c:v>
                </c:pt>
                <c:pt idx="49">
                  <c:v>61.4</c:v>
                </c:pt>
                <c:pt idx="50">
                  <c:v>59.6</c:v>
                </c:pt>
                <c:pt idx="51">
                  <c:v>58.6</c:v>
                </c:pt>
                <c:pt idx="52">
                  <c:v>58.5</c:v>
                </c:pt>
                <c:pt idx="53">
                  <c:v>58.9</c:v>
                </c:pt>
                <c:pt idx="54">
                  <c:v>56.4</c:v>
                </c:pt>
                <c:pt idx="55">
                  <c:v>56.6</c:v>
                </c:pt>
                <c:pt idx="56">
                  <c:v>53.6</c:v>
                </c:pt>
                <c:pt idx="57">
                  <c:v>52.6</c:v>
                </c:pt>
                <c:pt idx="58">
                  <c:v>47.9</c:v>
                </c:pt>
                <c:pt idx="59">
                  <c:v>50.4</c:v>
                </c:pt>
                <c:pt idx="60">
                  <c:v>47.6</c:v>
                </c:pt>
                <c:pt idx="61">
                  <c:v>49</c:v>
                </c:pt>
                <c:pt idx="62">
                  <c:v>48.1</c:v>
                </c:pt>
                <c:pt idx="63">
                  <c:v>49.9</c:v>
                </c:pt>
                <c:pt idx="64">
                  <c:v>50</c:v>
                </c:pt>
                <c:pt idx="65">
                  <c:v>50.4</c:v>
                </c:pt>
                <c:pt idx="66">
                  <c:v>50.6</c:v>
                </c:pt>
                <c:pt idx="67">
                  <c:v>53.6</c:v>
                </c:pt>
                <c:pt idx="68">
                  <c:v>54.9</c:v>
                </c:pt>
                <c:pt idx="69">
                  <c:v>58.5</c:v>
                </c:pt>
                <c:pt idx="70">
                  <c:v>57.2</c:v>
                </c:pt>
                <c:pt idx="71">
                  <c:v>62.1</c:v>
                </c:pt>
                <c:pt idx="72">
                  <c:v>62.8</c:v>
                </c:pt>
                <c:pt idx="73">
                  <c:v>60.9</c:v>
                </c:pt>
                <c:pt idx="74">
                  <c:v>58.5</c:v>
                </c:pt>
                <c:pt idx="75">
                  <c:v>58.5</c:v>
                </c:pt>
                <c:pt idx="76">
                  <c:v>58</c:v>
                </c:pt>
                <c:pt idx="77">
                  <c:v>59</c:v>
                </c:pt>
                <c:pt idx="78">
                  <c:v>57.9</c:v>
                </c:pt>
                <c:pt idx="79">
                  <c:v>61.5</c:v>
                </c:pt>
                <c:pt idx="80">
                  <c:v>58</c:v>
                </c:pt>
                <c:pt idx="81">
                  <c:v>58.9</c:v>
                </c:pt>
                <c:pt idx="82">
                  <c:v>54.9</c:v>
                </c:pt>
                <c:pt idx="83">
                  <c:v>51.6</c:v>
                </c:pt>
              </c:numCache>
            </c:numRef>
          </c:xVal>
          <c:yVal>
            <c:numRef>
              <c:f>Data!$Z$132:$Z$215</c:f>
              <c:numCache>
                <c:ptCount val="84"/>
                <c:pt idx="0">
                  <c:v>37.763202559837275</c:v>
                </c:pt>
                <c:pt idx="1">
                  <c:v>77.58103000228326</c:v>
                </c:pt>
                <c:pt idx="2">
                  <c:v>146.287532362712</c:v>
                </c:pt>
                <c:pt idx="3">
                  <c:v>206.46195367005174</c:v>
                </c:pt>
                <c:pt idx="4">
                  <c:v>262.0769459813833</c:v>
                </c:pt>
                <c:pt idx="5">
                  <c:v>332.33359117602606</c:v>
                </c:pt>
                <c:pt idx="6">
                  <c:v>388.8009140774668</c:v>
                </c:pt>
                <c:pt idx="7">
                  <c:v>427.79304026299224</c:v>
                </c:pt>
                <c:pt idx="8">
                  <c:v>452.46946557745565</c:v>
                </c:pt>
                <c:pt idx="9">
                  <c:v>466.9691224341688</c:v>
                </c:pt>
                <c:pt idx="10">
                  <c:v>495.18799596662575</c:v>
                </c:pt>
                <c:pt idx="11">
                  <c:v>513.1955184678734</c:v>
                </c:pt>
                <c:pt idx="12">
                  <c:v>532.1025197415415</c:v>
                </c:pt>
                <c:pt idx="13">
                  <c:v>552.7775551048094</c:v>
                </c:pt>
                <c:pt idx="14">
                  <c:v>574.3689290410148</c:v>
                </c:pt>
                <c:pt idx="15">
                  <c:v>597.7508430435637</c:v>
                </c:pt>
                <c:pt idx="16">
                  <c:v>624.6781872733843</c:v>
                </c:pt>
                <c:pt idx="17">
                  <c:v>641.2253066218236</c:v>
                </c:pt>
                <c:pt idx="18">
                  <c:v>669.1688881998482</c:v>
                </c:pt>
                <c:pt idx="19">
                  <c:v>692.8196480818244</c:v>
                </c:pt>
                <c:pt idx="20">
                  <c:v>713.8992448779379</c:v>
                </c:pt>
                <c:pt idx="21">
                  <c:v>735.0324884831514</c:v>
                </c:pt>
                <c:pt idx="22">
                  <c:v>754.4519894550779</c:v>
                </c:pt>
                <c:pt idx="23">
                  <c:v>766.8335410714046</c:v>
                </c:pt>
                <c:pt idx="24">
                  <c:v>789.8769455818419</c:v>
                </c:pt>
                <c:pt idx="25">
                  <c:v>811.2046865265424</c:v>
                </c:pt>
                <c:pt idx="26">
                  <c:v>833.4794865545002</c:v>
                </c:pt>
                <c:pt idx="27">
                  <c:v>846.8731034303323</c:v>
                </c:pt>
                <c:pt idx="28">
                  <c:v>866.5562348242202</c:v>
                </c:pt>
                <c:pt idx="29">
                  <c:v>885.3883014287533</c:v>
                </c:pt>
                <c:pt idx="30">
                  <c:v>916.8702982157602</c:v>
                </c:pt>
                <c:pt idx="31">
                  <c:v>937.6236456353604</c:v>
                </c:pt>
                <c:pt idx="32">
                  <c:v>955.7122914967065</c:v>
                </c:pt>
                <c:pt idx="33">
                  <c:v>977.4708070057936</c:v>
                </c:pt>
                <c:pt idx="34">
                  <c:v>995.6465565346914</c:v>
                </c:pt>
                <c:pt idx="35">
                  <c:v>1019.3346634952217</c:v>
                </c:pt>
                <c:pt idx="36">
                  <c:v>1046.7513265807002</c:v>
                </c:pt>
                <c:pt idx="37">
                  <c:v>1077.9333682848824</c:v>
                </c:pt>
                <c:pt idx="38">
                  <c:v>1101.8577161657263</c:v>
                </c:pt>
                <c:pt idx="39">
                  <c:v>1124.9270821793139</c:v>
                </c:pt>
                <c:pt idx="40">
                  <c:v>1153.6223913116837</c:v>
                </c:pt>
                <c:pt idx="41">
                  <c:v>1170.3298015681594</c:v>
                </c:pt>
                <c:pt idx="42">
                  <c:v>1188.0019457023718</c:v>
                </c:pt>
                <c:pt idx="43">
                  <c:v>1199.1827086302271</c:v>
                </c:pt>
                <c:pt idx="44">
                  <c:v>1215.047937084731</c:v>
                </c:pt>
                <c:pt idx="45">
                  <c:v>1233.7518019465995</c:v>
                </c:pt>
                <c:pt idx="46">
                  <c:v>1258.129979392914</c:v>
                </c:pt>
                <c:pt idx="47">
                  <c:v>1274.1083398587862</c:v>
                </c:pt>
                <c:pt idx="48">
                  <c:v>1296.7184955193748</c:v>
                </c:pt>
                <c:pt idx="49">
                  <c:v>1311.8262070858366</c:v>
                </c:pt>
                <c:pt idx="50">
                  <c:v>1330.7495810560556</c:v>
                </c:pt>
                <c:pt idx="51">
                  <c:v>1354.4646024063136</c:v>
                </c:pt>
                <c:pt idx="52">
                  <c:v>1370.6295897419434</c:v>
                </c:pt>
                <c:pt idx="53">
                  <c:v>1390.6416467096492</c:v>
                </c:pt>
                <c:pt idx="54">
                  <c:v>1418.356871114914</c:v>
                </c:pt>
                <c:pt idx="55">
                  <c:v>1439.444091877862</c:v>
                </c:pt>
                <c:pt idx="56">
                  <c:v>1461.5472286251647</c:v>
                </c:pt>
                <c:pt idx="57">
                  <c:v>1491.4318070819422</c:v>
                </c:pt>
                <c:pt idx="58">
                  <c:v>1530.1521578126094</c:v>
                </c:pt>
                <c:pt idx="59">
                  <c:v>1555.4175523204924</c:v>
                </c:pt>
                <c:pt idx="60">
                  <c:v>1587.5962695658832</c:v>
                </c:pt>
                <c:pt idx="61">
                  <c:v>1618.919413468023</c:v>
                </c:pt>
                <c:pt idx="62">
                  <c:v>1644.456755660545</c:v>
                </c:pt>
                <c:pt idx="63">
                  <c:v>1675.0081249985926</c:v>
                </c:pt>
                <c:pt idx="64">
                  <c:v>1702.6998564416674</c:v>
                </c:pt>
                <c:pt idx="65">
                  <c:v>1719.5578583055096</c:v>
                </c:pt>
                <c:pt idx="66">
                  <c:v>1749.391017089508</c:v>
                </c:pt>
                <c:pt idx="67">
                  <c:v>1766.3441716075738</c:v>
                </c:pt>
                <c:pt idx="68">
                  <c:v>1787.3342017790303</c:v>
                </c:pt>
                <c:pt idx="69">
                  <c:v>1811.3879556447757</c:v>
                </c:pt>
                <c:pt idx="70">
                  <c:v>1829.4741063373765</c:v>
                </c:pt>
                <c:pt idx="71">
                  <c:v>1858.6960163594579</c:v>
                </c:pt>
                <c:pt idx="72">
                  <c:v>1871.8289486745637</c:v>
                </c:pt>
                <c:pt idx="73">
                  <c:v>1893.0876588933493</c:v>
                </c:pt>
                <c:pt idx="74">
                  <c:v>1912.3687385780968</c:v>
                </c:pt>
                <c:pt idx="75">
                  <c:v>1924.5693696712053</c:v>
                </c:pt>
                <c:pt idx="76">
                  <c:v>1948.004136762363</c:v>
                </c:pt>
                <c:pt idx="77">
                  <c:v>1958.213830639544</c:v>
                </c:pt>
                <c:pt idx="78">
                  <c:v>1996.0992217917087</c:v>
                </c:pt>
                <c:pt idx="79">
                  <c:v>2012.5357788506951</c:v>
                </c:pt>
                <c:pt idx="80">
                  <c:v>2038.2832085123462</c:v>
                </c:pt>
                <c:pt idx="81">
                  <c:v>2043.4422882965769</c:v>
                </c:pt>
                <c:pt idx="82">
                  <c:v>2045.5068180103585</c:v>
                </c:pt>
                <c:pt idx="83">
                  <c:v>2061.007173508394</c:v>
                </c:pt>
              </c:numCache>
            </c:numRef>
          </c:yVal>
          <c:smooth val="0"/>
        </c:ser>
        <c:axId val="26891446"/>
        <c:axId val="40696423"/>
      </c:scatterChart>
      <c:valAx>
        <c:axId val="2689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0696423"/>
        <c:crosses val="autoZero"/>
        <c:crossBetween val="midCat"/>
        <c:dispUnits/>
      </c:valAx>
      <c:valAx>
        <c:axId val="40696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914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FME Profile 1508-1522 UT 01/0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FME_Bap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Data!$R$136:$R$220</c:f>
              <c:numCache>
                <c:ptCount val="85"/>
                <c:pt idx="0">
                  <c:v>1.06E-05</c:v>
                </c:pt>
                <c:pt idx="6">
                  <c:v>4.1E-06</c:v>
                </c:pt>
                <c:pt idx="12">
                  <c:v>-1.74E-06</c:v>
                </c:pt>
                <c:pt idx="18">
                  <c:v>6.82E-06</c:v>
                </c:pt>
                <c:pt idx="24">
                  <c:v>-5.72E-06</c:v>
                </c:pt>
                <c:pt idx="30">
                  <c:v>-7.06E-06</c:v>
                </c:pt>
                <c:pt idx="36">
                  <c:v>-3.88E-05</c:v>
                </c:pt>
                <c:pt idx="42">
                  <c:v>-2.69E-05</c:v>
                </c:pt>
                <c:pt idx="48">
                  <c:v>1.77E-05</c:v>
                </c:pt>
                <c:pt idx="54">
                  <c:v>7.16E-06</c:v>
                </c:pt>
                <c:pt idx="60">
                  <c:v>-1.43E-05</c:v>
                </c:pt>
                <c:pt idx="66">
                  <c:v>-1.75E-05</c:v>
                </c:pt>
                <c:pt idx="72">
                  <c:v>5.65E-05</c:v>
                </c:pt>
                <c:pt idx="78">
                  <c:v>2.64E-05</c:v>
                </c:pt>
                <c:pt idx="84">
                  <c:v>6.51E-06</c:v>
                </c:pt>
              </c:numCache>
            </c:numRef>
          </c:xVal>
          <c:yVal>
            <c:numRef>
              <c:f>Data!$Z$133:$Z$217</c:f>
              <c:numCache>
                <c:ptCount val="85"/>
                <c:pt idx="0">
                  <c:v>77.58103000228326</c:v>
                </c:pt>
                <c:pt idx="1">
                  <c:v>146.287532362712</c:v>
                </c:pt>
                <c:pt idx="2">
                  <c:v>206.46195367005174</c:v>
                </c:pt>
                <c:pt idx="3">
                  <c:v>262.0769459813833</c:v>
                </c:pt>
                <c:pt idx="4">
                  <c:v>332.33359117602606</c:v>
                </c:pt>
                <c:pt idx="5">
                  <c:v>388.8009140774668</c:v>
                </c:pt>
                <c:pt idx="6">
                  <c:v>427.79304026299224</c:v>
                </c:pt>
                <c:pt idx="7">
                  <c:v>452.46946557745565</c:v>
                </c:pt>
                <c:pt idx="8">
                  <c:v>466.9691224341688</c:v>
                </c:pt>
                <c:pt idx="9">
                  <c:v>495.18799596662575</c:v>
                </c:pt>
                <c:pt idx="10">
                  <c:v>513.1955184678734</c:v>
                </c:pt>
                <c:pt idx="11">
                  <c:v>532.1025197415415</c:v>
                </c:pt>
                <c:pt idx="12">
                  <c:v>552.7775551048094</c:v>
                </c:pt>
                <c:pt idx="13">
                  <c:v>574.3689290410148</c:v>
                </c:pt>
                <c:pt idx="14">
                  <c:v>597.7508430435637</c:v>
                </c:pt>
                <c:pt idx="15">
                  <c:v>624.6781872733843</c:v>
                </c:pt>
                <c:pt idx="16">
                  <c:v>641.2253066218236</c:v>
                </c:pt>
                <c:pt idx="17">
                  <c:v>669.1688881998482</c:v>
                </c:pt>
                <c:pt idx="18">
                  <c:v>692.8196480818244</c:v>
                </c:pt>
                <c:pt idx="19">
                  <c:v>713.8992448779379</c:v>
                </c:pt>
                <c:pt idx="20">
                  <c:v>735.0324884831514</c:v>
                </c:pt>
                <c:pt idx="21">
                  <c:v>754.4519894550779</c:v>
                </c:pt>
                <c:pt idx="22">
                  <c:v>766.8335410714046</c:v>
                </c:pt>
                <c:pt idx="23">
                  <c:v>789.8769455818419</c:v>
                </c:pt>
                <c:pt idx="24">
                  <c:v>811.2046865265424</c:v>
                </c:pt>
                <c:pt idx="25">
                  <c:v>833.4794865545002</c:v>
                </c:pt>
                <c:pt idx="26">
                  <c:v>846.8731034303323</c:v>
                </c:pt>
                <c:pt idx="27">
                  <c:v>866.5562348242202</c:v>
                </c:pt>
                <c:pt idx="28">
                  <c:v>885.3883014287533</c:v>
                </c:pt>
                <c:pt idx="29">
                  <c:v>916.8702982157602</c:v>
                </c:pt>
                <c:pt idx="30">
                  <c:v>937.6236456353604</c:v>
                </c:pt>
                <c:pt idx="31">
                  <c:v>955.7122914967065</c:v>
                </c:pt>
                <c:pt idx="32">
                  <c:v>977.4708070057936</c:v>
                </c:pt>
                <c:pt idx="33">
                  <c:v>995.6465565346914</c:v>
                </c:pt>
                <c:pt idx="34">
                  <c:v>1019.3346634952217</c:v>
                </c:pt>
                <c:pt idx="35">
                  <c:v>1046.7513265807002</c:v>
                </c:pt>
                <c:pt idx="36">
                  <c:v>1077.9333682848824</c:v>
                </c:pt>
                <c:pt idx="37">
                  <c:v>1101.8577161657263</c:v>
                </c:pt>
                <c:pt idx="38">
                  <c:v>1124.9270821793139</c:v>
                </c:pt>
                <c:pt idx="39">
                  <c:v>1153.6223913116837</c:v>
                </c:pt>
                <c:pt idx="40">
                  <c:v>1170.3298015681594</c:v>
                </c:pt>
                <c:pt idx="41">
                  <c:v>1188.0019457023718</c:v>
                </c:pt>
                <c:pt idx="42">
                  <c:v>1199.1827086302271</c:v>
                </c:pt>
                <c:pt idx="43">
                  <c:v>1215.047937084731</c:v>
                </c:pt>
                <c:pt idx="44">
                  <c:v>1233.7518019465995</c:v>
                </c:pt>
                <c:pt idx="45">
                  <c:v>1258.129979392914</c:v>
                </c:pt>
                <c:pt idx="46">
                  <c:v>1274.1083398587862</c:v>
                </c:pt>
                <c:pt idx="47">
                  <c:v>1296.7184955193748</c:v>
                </c:pt>
                <c:pt idx="48">
                  <c:v>1311.8262070858366</c:v>
                </c:pt>
                <c:pt idx="49">
                  <c:v>1330.7495810560556</c:v>
                </c:pt>
                <c:pt idx="50">
                  <c:v>1354.4646024063136</c:v>
                </c:pt>
                <c:pt idx="51">
                  <c:v>1370.6295897419434</c:v>
                </c:pt>
                <c:pt idx="52">
                  <c:v>1390.6416467096492</c:v>
                </c:pt>
                <c:pt idx="53">
                  <c:v>1418.356871114914</c:v>
                </c:pt>
                <c:pt idx="54">
                  <c:v>1439.444091877862</c:v>
                </c:pt>
                <c:pt idx="55">
                  <c:v>1461.5472286251647</c:v>
                </c:pt>
                <c:pt idx="56">
                  <c:v>1491.4318070819422</c:v>
                </c:pt>
                <c:pt idx="57">
                  <c:v>1530.1521578126094</c:v>
                </c:pt>
                <c:pt idx="58">
                  <c:v>1555.4175523204924</c:v>
                </c:pt>
                <c:pt idx="59">
                  <c:v>1587.5962695658832</c:v>
                </c:pt>
                <c:pt idx="60">
                  <c:v>1618.919413468023</c:v>
                </c:pt>
                <c:pt idx="61">
                  <c:v>1644.456755660545</c:v>
                </c:pt>
                <c:pt idx="62">
                  <c:v>1675.0081249985926</c:v>
                </c:pt>
                <c:pt idx="63">
                  <c:v>1702.6998564416674</c:v>
                </c:pt>
                <c:pt idx="64">
                  <c:v>1719.5578583055096</c:v>
                </c:pt>
                <c:pt idx="65">
                  <c:v>1749.391017089508</c:v>
                </c:pt>
                <c:pt idx="66">
                  <c:v>1766.3441716075738</c:v>
                </c:pt>
                <c:pt idx="67">
                  <c:v>1787.3342017790303</c:v>
                </c:pt>
                <c:pt idx="68">
                  <c:v>1811.3879556447757</c:v>
                </c:pt>
                <c:pt idx="69">
                  <c:v>1829.4741063373765</c:v>
                </c:pt>
                <c:pt idx="70">
                  <c:v>1858.6960163594579</c:v>
                </c:pt>
                <c:pt idx="71">
                  <c:v>1871.8289486745637</c:v>
                </c:pt>
                <c:pt idx="72">
                  <c:v>1893.0876588933493</c:v>
                </c:pt>
                <c:pt idx="73">
                  <c:v>1912.3687385780968</c:v>
                </c:pt>
                <c:pt idx="74">
                  <c:v>1924.5693696712053</c:v>
                </c:pt>
                <c:pt idx="75">
                  <c:v>1948.004136762363</c:v>
                </c:pt>
                <c:pt idx="76">
                  <c:v>1958.213830639544</c:v>
                </c:pt>
                <c:pt idx="77">
                  <c:v>1996.0992217917087</c:v>
                </c:pt>
                <c:pt idx="78">
                  <c:v>2012.5357788506951</c:v>
                </c:pt>
                <c:pt idx="79">
                  <c:v>2038.2832085123462</c:v>
                </c:pt>
                <c:pt idx="80">
                  <c:v>2043.4422882965769</c:v>
                </c:pt>
                <c:pt idx="81">
                  <c:v>2045.5068180103585</c:v>
                </c:pt>
                <c:pt idx="82">
                  <c:v>2061.007173508394</c:v>
                </c:pt>
                <c:pt idx="83">
                  <c:v>2021.7956594206933</c:v>
                </c:pt>
                <c:pt idx="84">
                  <c:v>2027.9746546994725</c:v>
                </c:pt>
              </c:numCache>
            </c:numRef>
          </c:yVal>
          <c:smooth val="0"/>
        </c:ser>
        <c:axId val="30723488"/>
        <c:axId val="8075937"/>
      </c:scatterChart>
      <c:valAx>
        <c:axId val="3072348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 at 565 nm,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crossAx val="8075937"/>
        <c:crosses val="autoZero"/>
        <c:crossBetween val="midCat"/>
        <c:dispUnits/>
      </c:valAx>
      <c:valAx>
        <c:axId val="80759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23488"/>
        <c:crossesAt val="-6E-05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OKV Profile 1550-1635 UT 01/08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Data!$O$388:$O$654</c:f>
              <c:numCache>
                <c:ptCount val="267"/>
                <c:pt idx="0">
                  <c:v>-1.5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-1.4</c:v>
                </c:pt>
                <c:pt idx="8">
                  <c:v>-1.4</c:v>
                </c:pt>
                <c:pt idx="9">
                  <c:v>-1.4</c:v>
                </c:pt>
                <c:pt idx="10">
                  <c:v>-1.4</c:v>
                </c:pt>
                <c:pt idx="11">
                  <c:v>-1.4</c:v>
                </c:pt>
                <c:pt idx="12">
                  <c:v>-1.4</c:v>
                </c:pt>
                <c:pt idx="13">
                  <c:v>-1.4</c:v>
                </c:pt>
                <c:pt idx="14">
                  <c:v>-1.4</c:v>
                </c:pt>
                <c:pt idx="15">
                  <c:v>-1.4</c:v>
                </c:pt>
                <c:pt idx="16">
                  <c:v>-1.5</c:v>
                </c:pt>
                <c:pt idx="17">
                  <c:v>-1.5</c:v>
                </c:pt>
                <c:pt idx="18">
                  <c:v>-1.4</c:v>
                </c:pt>
                <c:pt idx="19">
                  <c:v>-1.3</c:v>
                </c:pt>
                <c:pt idx="20">
                  <c:v>-1.2</c:v>
                </c:pt>
                <c:pt idx="21">
                  <c:v>-1.3</c:v>
                </c:pt>
                <c:pt idx="22">
                  <c:v>-1.4</c:v>
                </c:pt>
                <c:pt idx="23">
                  <c:v>-1.3</c:v>
                </c:pt>
                <c:pt idx="24">
                  <c:v>-1.1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-0.7</c:v>
                </c:pt>
                <c:pt idx="29">
                  <c:v>-0.5</c:v>
                </c:pt>
                <c:pt idx="30">
                  <c:v>-0.3</c:v>
                </c:pt>
                <c:pt idx="31">
                  <c:v>-0.5</c:v>
                </c:pt>
                <c:pt idx="32">
                  <c:v>-0.9</c:v>
                </c:pt>
                <c:pt idx="33">
                  <c:v>-1.1</c:v>
                </c:pt>
                <c:pt idx="34">
                  <c:v>-1</c:v>
                </c:pt>
                <c:pt idx="35">
                  <c:v>-1</c:v>
                </c:pt>
                <c:pt idx="36">
                  <c:v>-0.9</c:v>
                </c:pt>
                <c:pt idx="37">
                  <c:v>-0.8</c:v>
                </c:pt>
                <c:pt idx="38">
                  <c:v>-0.9</c:v>
                </c:pt>
                <c:pt idx="39">
                  <c:v>-1.2</c:v>
                </c:pt>
                <c:pt idx="40">
                  <c:v>-1.3</c:v>
                </c:pt>
                <c:pt idx="41">
                  <c:v>-1.2</c:v>
                </c:pt>
                <c:pt idx="42">
                  <c:v>-1.1</c:v>
                </c:pt>
                <c:pt idx="43">
                  <c:v>-1.2</c:v>
                </c:pt>
                <c:pt idx="44">
                  <c:v>-1.3</c:v>
                </c:pt>
                <c:pt idx="45">
                  <c:v>-1.6</c:v>
                </c:pt>
                <c:pt idx="46">
                  <c:v>-1.8</c:v>
                </c:pt>
                <c:pt idx="47">
                  <c:v>-1.8</c:v>
                </c:pt>
                <c:pt idx="48">
                  <c:v>-1.8</c:v>
                </c:pt>
                <c:pt idx="49">
                  <c:v>-2.1</c:v>
                </c:pt>
                <c:pt idx="50">
                  <c:v>-2.2</c:v>
                </c:pt>
                <c:pt idx="51">
                  <c:v>-2</c:v>
                </c:pt>
                <c:pt idx="52">
                  <c:v>-1.9</c:v>
                </c:pt>
                <c:pt idx="53">
                  <c:v>-1.9</c:v>
                </c:pt>
                <c:pt idx="54">
                  <c:v>-1.8</c:v>
                </c:pt>
                <c:pt idx="55">
                  <c:v>-1.7</c:v>
                </c:pt>
                <c:pt idx="56">
                  <c:v>-1.7</c:v>
                </c:pt>
                <c:pt idx="57">
                  <c:v>-1.8</c:v>
                </c:pt>
                <c:pt idx="58">
                  <c:v>-1.6</c:v>
                </c:pt>
                <c:pt idx="59">
                  <c:v>-1.6</c:v>
                </c:pt>
                <c:pt idx="60">
                  <c:v>-1.5</c:v>
                </c:pt>
                <c:pt idx="61">
                  <c:v>-1.6</c:v>
                </c:pt>
                <c:pt idx="62">
                  <c:v>-1.7</c:v>
                </c:pt>
                <c:pt idx="63">
                  <c:v>-1.8</c:v>
                </c:pt>
                <c:pt idx="64">
                  <c:v>-1.9</c:v>
                </c:pt>
                <c:pt idx="65">
                  <c:v>-1.9</c:v>
                </c:pt>
                <c:pt idx="66">
                  <c:v>-1.9</c:v>
                </c:pt>
                <c:pt idx="67">
                  <c:v>-1.8</c:v>
                </c:pt>
                <c:pt idx="68">
                  <c:v>-1.7</c:v>
                </c:pt>
                <c:pt idx="69">
                  <c:v>-1.8</c:v>
                </c:pt>
                <c:pt idx="70">
                  <c:v>-1.9</c:v>
                </c:pt>
                <c:pt idx="71">
                  <c:v>-1.9</c:v>
                </c:pt>
                <c:pt idx="72">
                  <c:v>-1.9</c:v>
                </c:pt>
                <c:pt idx="73">
                  <c:v>-1.9</c:v>
                </c:pt>
                <c:pt idx="74">
                  <c:v>-1.8</c:v>
                </c:pt>
                <c:pt idx="75">
                  <c:v>-1.8</c:v>
                </c:pt>
                <c:pt idx="76">
                  <c:v>-1.7</c:v>
                </c:pt>
                <c:pt idx="77">
                  <c:v>-1.8</c:v>
                </c:pt>
                <c:pt idx="78">
                  <c:v>-1.9</c:v>
                </c:pt>
                <c:pt idx="79">
                  <c:v>-1.8</c:v>
                </c:pt>
                <c:pt idx="80">
                  <c:v>-1.6</c:v>
                </c:pt>
                <c:pt idx="81">
                  <c:v>-1.6</c:v>
                </c:pt>
                <c:pt idx="82">
                  <c:v>-1.5</c:v>
                </c:pt>
                <c:pt idx="83">
                  <c:v>-1.3</c:v>
                </c:pt>
                <c:pt idx="84">
                  <c:v>-1.2</c:v>
                </c:pt>
                <c:pt idx="85">
                  <c:v>-1.2</c:v>
                </c:pt>
                <c:pt idx="86">
                  <c:v>-1</c:v>
                </c:pt>
                <c:pt idx="87">
                  <c:v>-1.1</c:v>
                </c:pt>
                <c:pt idx="88">
                  <c:v>-0.9</c:v>
                </c:pt>
                <c:pt idx="89">
                  <c:v>-0.9</c:v>
                </c:pt>
                <c:pt idx="90">
                  <c:v>-0.8</c:v>
                </c:pt>
                <c:pt idx="91">
                  <c:v>-0.7</c:v>
                </c:pt>
                <c:pt idx="92">
                  <c:v>-0.5</c:v>
                </c:pt>
                <c:pt idx="93">
                  <c:v>-0.5</c:v>
                </c:pt>
                <c:pt idx="94">
                  <c:v>-0.5</c:v>
                </c:pt>
                <c:pt idx="95">
                  <c:v>-0.7</c:v>
                </c:pt>
                <c:pt idx="96">
                  <c:v>-0.8</c:v>
                </c:pt>
                <c:pt idx="97">
                  <c:v>-0.7</c:v>
                </c:pt>
                <c:pt idx="98">
                  <c:v>-0.5</c:v>
                </c:pt>
                <c:pt idx="99">
                  <c:v>-0.7</c:v>
                </c:pt>
                <c:pt idx="100">
                  <c:v>-0.7</c:v>
                </c:pt>
                <c:pt idx="101">
                  <c:v>-0.4</c:v>
                </c:pt>
                <c:pt idx="102">
                  <c:v>-0.3</c:v>
                </c:pt>
                <c:pt idx="103">
                  <c:v>-0.5</c:v>
                </c:pt>
                <c:pt idx="104">
                  <c:v>-0.7</c:v>
                </c:pt>
                <c:pt idx="105">
                  <c:v>-0.9</c:v>
                </c:pt>
                <c:pt idx="106">
                  <c:v>-0.8</c:v>
                </c:pt>
                <c:pt idx="107">
                  <c:v>-0.9</c:v>
                </c:pt>
                <c:pt idx="108">
                  <c:v>-0.9</c:v>
                </c:pt>
                <c:pt idx="109">
                  <c:v>-1</c:v>
                </c:pt>
                <c:pt idx="110">
                  <c:v>-1</c:v>
                </c:pt>
                <c:pt idx="111">
                  <c:v>-0.8</c:v>
                </c:pt>
                <c:pt idx="112">
                  <c:v>-0.8</c:v>
                </c:pt>
                <c:pt idx="113">
                  <c:v>-0.6</c:v>
                </c:pt>
                <c:pt idx="114">
                  <c:v>-0.6</c:v>
                </c:pt>
                <c:pt idx="115">
                  <c:v>-0.6</c:v>
                </c:pt>
                <c:pt idx="116">
                  <c:v>-0.5</c:v>
                </c:pt>
                <c:pt idx="117">
                  <c:v>-0.8</c:v>
                </c:pt>
                <c:pt idx="118">
                  <c:v>-1</c:v>
                </c:pt>
                <c:pt idx="119">
                  <c:v>-0.9</c:v>
                </c:pt>
                <c:pt idx="120">
                  <c:v>-1</c:v>
                </c:pt>
                <c:pt idx="121">
                  <c:v>-0.8</c:v>
                </c:pt>
                <c:pt idx="122">
                  <c:v>-0.7</c:v>
                </c:pt>
                <c:pt idx="123">
                  <c:v>-0.7</c:v>
                </c:pt>
                <c:pt idx="124">
                  <c:v>-0.6</c:v>
                </c:pt>
                <c:pt idx="125">
                  <c:v>-0.4</c:v>
                </c:pt>
                <c:pt idx="126">
                  <c:v>-0.3</c:v>
                </c:pt>
                <c:pt idx="127">
                  <c:v>-0.4</c:v>
                </c:pt>
                <c:pt idx="128">
                  <c:v>-0.5</c:v>
                </c:pt>
                <c:pt idx="129">
                  <c:v>-0.4</c:v>
                </c:pt>
                <c:pt idx="130">
                  <c:v>-0.4</c:v>
                </c:pt>
                <c:pt idx="131">
                  <c:v>-0.4</c:v>
                </c:pt>
                <c:pt idx="132">
                  <c:v>-0.3</c:v>
                </c:pt>
                <c:pt idx="133">
                  <c:v>-0.3</c:v>
                </c:pt>
                <c:pt idx="134">
                  <c:v>-0.2</c:v>
                </c:pt>
                <c:pt idx="135">
                  <c:v>-0.6</c:v>
                </c:pt>
                <c:pt idx="136">
                  <c:v>-0.7</c:v>
                </c:pt>
                <c:pt idx="137">
                  <c:v>-0.6</c:v>
                </c:pt>
                <c:pt idx="138">
                  <c:v>-0.7</c:v>
                </c:pt>
                <c:pt idx="139">
                  <c:v>-0.7</c:v>
                </c:pt>
                <c:pt idx="140">
                  <c:v>-0.7</c:v>
                </c:pt>
                <c:pt idx="141">
                  <c:v>-0.4</c:v>
                </c:pt>
                <c:pt idx="142">
                  <c:v>-0.5</c:v>
                </c:pt>
                <c:pt idx="143">
                  <c:v>-0.3</c:v>
                </c:pt>
                <c:pt idx="144">
                  <c:v>-0.3</c:v>
                </c:pt>
                <c:pt idx="145">
                  <c:v>-0.3</c:v>
                </c:pt>
                <c:pt idx="146">
                  <c:v>-0.2</c:v>
                </c:pt>
                <c:pt idx="147">
                  <c:v>-0.4</c:v>
                </c:pt>
                <c:pt idx="148">
                  <c:v>-0.5</c:v>
                </c:pt>
                <c:pt idx="149">
                  <c:v>-0.5</c:v>
                </c:pt>
                <c:pt idx="150">
                  <c:v>-0.6</c:v>
                </c:pt>
                <c:pt idx="151">
                  <c:v>-0.7</c:v>
                </c:pt>
                <c:pt idx="152">
                  <c:v>-0.8</c:v>
                </c:pt>
                <c:pt idx="153">
                  <c:v>-0.7</c:v>
                </c:pt>
                <c:pt idx="154">
                  <c:v>-0.4</c:v>
                </c:pt>
                <c:pt idx="155">
                  <c:v>-0.7</c:v>
                </c:pt>
                <c:pt idx="156">
                  <c:v>-0.3</c:v>
                </c:pt>
                <c:pt idx="157">
                  <c:v>-0.1</c:v>
                </c:pt>
                <c:pt idx="158">
                  <c:v>-0.2</c:v>
                </c:pt>
                <c:pt idx="159">
                  <c:v>-0.4</c:v>
                </c:pt>
                <c:pt idx="160">
                  <c:v>-0.4</c:v>
                </c:pt>
                <c:pt idx="161">
                  <c:v>-0.8</c:v>
                </c:pt>
                <c:pt idx="162">
                  <c:v>-0.8</c:v>
                </c:pt>
                <c:pt idx="163">
                  <c:v>-0.8</c:v>
                </c:pt>
                <c:pt idx="164">
                  <c:v>-0.6</c:v>
                </c:pt>
                <c:pt idx="165">
                  <c:v>-0.4</c:v>
                </c:pt>
                <c:pt idx="166">
                  <c:v>-0.4</c:v>
                </c:pt>
                <c:pt idx="167">
                  <c:v>-0.6</c:v>
                </c:pt>
                <c:pt idx="168">
                  <c:v>-0.2</c:v>
                </c:pt>
                <c:pt idx="169">
                  <c:v>-0.3</c:v>
                </c:pt>
                <c:pt idx="170">
                  <c:v>0</c:v>
                </c:pt>
                <c:pt idx="171">
                  <c:v>0.1</c:v>
                </c:pt>
                <c:pt idx="172">
                  <c:v>0.4</c:v>
                </c:pt>
                <c:pt idx="173">
                  <c:v>0.3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0.6</c:v>
                </c:pt>
                <c:pt idx="178">
                  <c:v>0.7</c:v>
                </c:pt>
                <c:pt idx="179">
                  <c:v>0.7</c:v>
                </c:pt>
                <c:pt idx="180">
                  <c:v>1</c:v>
                </c:pt>
                <c:pt idx="181">
                  <c:v>1</c:v>
                </c:pt>
                <c:pt idx="182">
                  <c:v>0.6</c:v>
                </c:pt>
                <c:pt idx="183">
                  <c:v>0.5</c:v>
                </c:pt>
                <c:pt idx="184">
                  <c:v>0.5</c:v>
                </c:pt>
                <c:pt idx="185">
                  <c:v>1</c:v>
                </c:pt>
                <c:pt idx="186">
                  <c:v>0</c:v>
                </c:pt>
                <c:pt idx="187">
                  <c:v>0</c:v>
                </c:pt>
                <c:pt idx="188">
                  <c:v>0.1</c:v>
                </c:pt>
                <c:pt idx="189">
                  <c:v>0.1</c:v>
                </c:pt>
                <c:pt idx="190">
                  <c:v>0.2</c:v>
                </c:pt>
                <c:pt idx="191">
                  <c:v>0</c:v>
                </c:pt>
                <c:pt idx="192">
                  <c:v>-0.2</c:v>
                </c:pt>
                <c:pt idx="193">
                  <c:v>-0.1</c:v>
                </c:pt>
                <c:pt idx="194">
                  <c:v>0.1</c:v>
                </c:pt>
                <c:pt idx="195">
                  <c:v>0.3</c:v>
                </c:pt>
                <c:pt idx="196">
                  <c:v>0.5</c:v>
                </c:pt>
                <c:pt idx="197">
                  <c:v>0.6</c:v>
                </c:pt>
                <c:pt idx="198">
                  <c:v>0.6</c:v>
                </c:pt>
                <c:pt idx="199">
                  <c:v>0.5</c:v>
                </c:pt>
                <c:pt idx="200">
                  <c:v>0.3</c:v>
                </c:pt>
                <c:pt idx="201">
                  <c:v>0.2</c:v>
                </c:pt>
                <c:pt idx="202">
                  <c:v>0.1</c:v>
                </c:pt>
                <c:pt idx="203">
                  <c:v>-0.1</c:v>
                </c:pt>
                <c:pt idx="204">
                  <c:v>-0.1</c:v>
                </c:pt>
                <c:pt idx="205">
                  <c:v>-0.1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0.2</c:v>
                </c:pt>
                <c:pt idx="210">
                  <c:v>0.2</c:v>
                </c:pt>
                <c:pt idx="211">
                  <c:v>0.5</c:v>
                </c:pt>
                <c:pt idx="212">
                  <c:v>0.4</c:v>
                </c:pt>
                <c:pt idx="213">
                  <c:v>0.5</c:v>
                </c:pt>
                <c:pt idx="214">
                  <c:v>0.6</c:v>
                </c:pt>
                <c:pt idx="215">
                  <c:v>0.8</c:v>
                </c:pt>
                <c:pt idx="216">
                  <c:v>0.7</c:v>
                </c:pt>
                <c:pt idx="217">
                  <c:v>0.8</c:v>
                </c:pt>
                <c:pt idx="218">
                  <c:v>0.9</c:v>
                </c:pt>
                <c:pt idx="219">
                  <c:v>1</c:v>
                </c:pt>
                <c:pt idx="220">
                  <c:v>1.1</c:v>
                </c:pt>
                <c:pt idx="221">
                  <c:v>1.2</c:v>
                </c:pt>
                <c:pt idx="222">
                  <c:v>1.3</c:v>
                </c:pt>
                <c:pt idx="223">
                  <c:v>1.5</c:v>
                </c:pt>
                <c:pt idx="224">
                  <c:v>1.5</c:v>
                </c:pt>
                <c:pt idx="225">
                  <c:v>1.5</c:v>
                </c:pt>
                <c:pt idx="226">
                  <c:v>1.6</c:v>
                </c:pt>
                <c:pt idx="227">
                  <c:v>1.7</c:v>
                </c:pt>
                <c:pt idx="228">
                  <c:v>1.9</c:v>
                </c:pt>
                <c:pt idx="229">
                  <c:v>1.9</c:v>
                </c:pt>
                <c:pt idx="230">
                  <c:v>1.9</c:v>
                </c:pt>
                <c:pt idx="231">
                  <c:v>1.9</c:v>
                </c:pt>
                <c:pt idx="232">
                  <c:v>1.6</c:v>
                </c:pt>
                <c:pt idx="233">
                  <c:v>1.5</c:v>
                </c:pt>
                <c:pt idx="234">
                  <c:v>1.8</c:v>
                </c:pt>
                <c:pt idx="235">
                  <c:v>2</c:v>
                </c:pt>
                <c:pt idx="236">
                  <c:v>2</c:v>
                </c:pt>
                <c:pt idx="237">
                  <c:v>2.4</c:v>
                </c:pt>
                <c:pt idx="238">
                  <c:v>2.5</c:v>
                </c:pt>
                <c:pt idx="239">
                  <c:v>2.6</c:v>
                </c:pt>
                <c:pt idx="240">
                  <c:v>2.7</c:v>
                </c:pt>
                <c:pt idx="241">
                  <c:v>2.7</c:v>
                </c:pt>
                <c:pt idx="242">
                  <c:v>2.4</c:v>
                </c:pt>
                <c:pt idx="243">
                  <c:v>1.8</c:v>
                </c:pt>
                <c:pt idx="244">
                  <c:v>1.9</c:v>
                </c:pt>
                <c:pt idx="245">
                  <c:v>1.6</c:v>
                </c:pt>
                <c:pt idx="246">
                  <c:v>1.8</c:v>
                </c:pt>
                <c:pt idx="247">
                  <c:v>1.9</c:v>
                </c:pt>
                <c:pt idx="248">
                  <c:v>1.7</c:v>
                </c:pt>
                <c:pt idx="249">
                  <c:v>1.6</c:v>
                </c:pt>
                <c:pt idx="250">
                  <c:v>1.8</c:v>
                </c:pt>
                <c:pt idx="251">
                  <c:v>1.2</c:v>
                </c:pt>
                <c:pt idx="252">
                  <c:v>1.3</c:v>
                </c:pt>
                <c:pt idx="253">
                  <c:v>1</c:v>
                </c:pt>
                <c:pt idx="254">
                  <c:v>1.2</c:v>
                </c:pt>
                <c:pt idx="255">
                  <c:v>1.2</c:v>
                </c:pt>
                <c:pt idx="256">
                  <c:v>1.6</c:v>
                </c:pt>
                <c:pt idx="257">
                  <c:v>1.4</c:v>
                </c:pt>
                <c:pt idx="258">
                  <c:v>1.6</c:v>
                </c:pt>
                <c:pt idx="259">
                  <c:v>2.2</c:v>
                </c:pt>
                <c:pt idx="260">
                  <c:v>2.4</c:v>
                </c:pt>
                <c:pt idx="261">
                  <c:v>2.7</c:v>
                </c:pt>
                <c:pt idx="262">
                  <c:v>2.8</c:v>
                </c:pt>
                <c:pt idx="263">
                  <c:v>3.4</c:v>
                </c:pt>
                <c:pt idx="264">
                  <c:v>3.8</c:v>
                </c:pt>
                <c:pt idx="265">
                  <c:v>4.3</c:v>
                </c:pt>
                <c:pt idx="266">
                  <c:v>4.4</c:v>
                </c:pt>
              </c:numCache>
            </c:numRef>
          </c:xVal>
          <c:yVal>
            <c:numRef>
              <c:f>Data!$Z$388:$Z$654</c:f>
              <c:numCache>
                <c:ptCount val="267"/>
                <c:pt idx="0">
                  <c:v>3030.8788146314814</c:v>
                </c:pt>
                <c:pt idx="1">
                  <c:v>3021.584299435537</c:v>
                </c:pt>
                <c:pt idx="2">
                  <c:v>3023.906953112573</c:v>
                </c:pt>
                <c:pt idx="3">
                  <c:v>3022.745545066931</c:v>
                </c:pt>
                <c:pt idx="4">
                  <c:v>3020.4232161729738</c:v>
                </c:pt>
                <c:pt idx="5">
                  <c:v>3020.4232161729738</c:v>
                </c:pt>
                <c:pt idx="6">
                  <c:v>3021.584299435537</c:v>
                </c:pt>
                <c:pt idx="7">
                  <c:v>3009.9807659226203</c:v>
                </c:pt>
                <c:pt idx="8">
                  <c:v>3007.662003656911</c:v>
                </c:pt>
                <c:pt idx="9">
                  <c:v>3007.662003656911</c:v>
                </c:pt>
                <c:pt idx="10">
                  <c:v>3007.662003656911</c:v>
                </c:pt>
                <c:pt idx="11">
                  <c:v>3005.3438886923855</c:v>
                </c:pt>
                <c:pt idx="12">
                  <c:v>3004.1850738351473</c:v>
                </c:pt>
                <c:pt idx="13">
                  <c:v>3005.3438886923855</c:v>
                </c:pt>
                <c:pt idx="14">
                  <c:v>3004.1850738351473</c:v>
                </c:pt>
                <c:pt idx="15">
                  <c:v>3004.1850738351473</c:v>
                </c:pt>
                <c:pt idx="16">
                  <c:v>3012.300175851111</c:v>
                </c:pt>
                <c:pt idx="17">
                  <c:v>3012.300175851111</c:v>
                </c:pt>
                <c:pt idx="18">
                  <c:v>3006.502865284588</c:v>
                </c:pt>
                <c:pt idx="19">
                  <c:v>3006.502865284588</c:v>
                </c:pt>
                <c:pt idx="20">
                  <c:v>3004.1850738351473</c:v>
                </c:pt>
                <c:pt idx="21">
                  <c:v>3007.662003656911</c:v>
                </c:pt>
                <c:pt idx="22">
                  <c:v>3007.662003656911</c:v>
                </c:pt>
                <c:pt idx="23">
                  <c:v>2996.07789462468</c:v>
                </c:pt>
                <c:pt idx="24">
                  <c:v>2979.8872428452455</c:v>
                </c:pt>
                <c:pt idx="25">
                  <c:v>2967.188125257874</c:v>
                </c:pt>
                <c:pt idx="26">
                  <c:v>2960.269510667073</c:v>
                </c:pt>
                <c:pt idx="27">
                  <c:v>2953.3566556695155</c:v>
                </c:pt>
                <c:pt idx="28">
                  <c:v>2930.3552798971155</c:v>
                </c:pt>
                <c:pt idx="29">
                  <c:v>2921.1725394147397</c:v>
                </c:pt>
                <c:pt idx="30">
                  <c:v>2910.854079686694</c:v>
                </c:pt>
                <c:pt idx="31">
                  <c:v>2895.972237266911</c:v>
                </c:pt>
                <c:pt idx="32">
                  <c:v>2892.5417501395336</c:v>
                </c:pt>
                <c:pt idx="33">
                  <c:v>2871.988535106908</c:v>
                </c:pt>
                <c:pt idx="34">
                  <c:v>2859.4532344388776</c:v>
                </c:pt>
                <c:pt idx="35">
                  <c:v>2856.037797640019</c:v>
                </c:pt>
                <c:pt idx="36">
                  <c:v>2840.1176405934657</c:v>
                </c:pt>
                <c:pt idx="37">
                  <c:v>2833.304048472226</c:v>
                </c:pt>
                <c:pt idx="38">
                  <c:v>2829.8993477840936</c:v>
                </c:pt>
                <c:pt idx="39">
                  <c:v>2819.693613477289</c:v>
                </c:pt>
                <c:pt idx="40">
                  <c:v>2809.5004068415988</c:v>
                </c:pt>
                <c:pt idx="41">
                  <c:v>2795.928899072409</c:v>
                </c:pt>
                <c:pt idx="42">
                  <c:v>2790.280643966125</c:v>
                </c:pt>
                <c:pt idx="43">
                  <c:v>2776.740485999151</c:v>
                </c:pt>
                <c:pt idx="44">
                  <c:v>2765.4738618731076</c:v>
                </c:pt>
                <c:pt idx="45">
                  <c:v>2755.3469534311835</c:v>
                </c:pt>
                <c:pt idx="46">
                  <c:v>2741.8635914538477</c:v>
                </c:pt>
                <c:pt idx="47">
                  <c:v>2727.281279714189</c:v>
                </c:pt>
                <c:pt idx="48">
                  <c:v>2714.962370242157</c:v>
                </c:pt>
                <c:pt idx="49">
                  <c:v>2706.01462801334</c:v>
                </c:pt>
                <c:pt idx="50">
                  <c:v>2691.4950789488985</c:v>
                </c:pt>
                <c:pt idx="51">
                  <c:v>2675.886981446824</c:v>
                </c:pt>
                <c:pt idx="52">
                  <c:v>2668.0939202889754</c:v>
                </c:pt>
                <c:pt idx="53">
                  <c:v>2661.419969674949</c:v>
                </c:pt>
                <c:pt idx="54">
                  <c:v>2660.3081658772808</c:v>
                </c:pt>
                <c:pt idx="55">
                  <c:v>2646.9781182728357</c:v>
                </c:pt>
                <c:pt idx="56">
                  <c:v>2646.9781182728357</c:v>
                </c:pt>
                <c:pt idx="57">
                  <c:v>2653.640467291963</c:v>
                </c:pt>
                <c:pt idx="58">
                  <c:v>2624.808813992808</c:v>
                </c:pt>
                <c:pt idx="59">
                  <c:v>2609.325441651214</c:v>
                </c:pt>
                <c:pt idx="60">
                  <c:v>2587.256299121374</c:v>
                </c:pt>
                <c:pt idx="61">
                  <c:v>2575.1432249141785</c:v>
                </c:pt>
                <c:pt idx="62">
                  <c:v>2568.5435334347767</c:v>
                </c:pt>
                <c:pt idx="63">
                  <c:v>2559.752096086168</c:v>
                </c:pt>
                <c:pt idx="64">
                  <c:v>2558.6538205655147</c:v>
                </c:pt>
                <c:pt idx="65">
                  <c:v>2546.5823671066464</c:v>
                </c:pt>
                <c:pt idx="66">
                  <c:v>2532.338691335226</c:v>
                </c:pt>
                <c:pt idx="67">
                  <c:v>2523.5854806562274</c:v>
                </c:pt>
                <c:pt idx="68">
                  <c:v>2508.2895288538025</c:v>
                </c:pt>
                <c:pt idx="69">
                  <c:v>2499.561618470472</c:v>
                </c:pt>
                <c:pt idx="70">
                  <c:v>2489.7536720359703</c:v>
                </c:pt>
                <c:pt idx="71">
                  <c:v>2481.0452119310403</c:v>
                </c:pt>
                <c:pt idx="72">
                  <c:v>2460.3991478181965</c:v>
                </c:pt>
                <c:pt idx="73">
                  <c:v>2443.052714642472</c:v>
                </c:pt>
                <c:pt idx="74">
                  <c:v>2430.066628061267</c:v>
                </c:pt>
                <c:pt idx="75">
                  <c:v>2405.2332504464125</c:v>
                </c:pt>
                <c:pt idx="76">
                  <c:v>2386.925759686123</c:v>
                </c:pt>
                <c:pt idx="77">
                  <c:v>2383.699211689203</c:v>
                </c:pt>
                <c:pt idx="78">
                  <c:v>2368.658542168787</c:v>
                </c:pt>
                <c:pt idx="79">
                  <c:v>2353.6450660631635</c:v>
                </c:pt>
                <c:pt idx="80">
                  <c:v>2338.6586852187975</c:v>
                </c:pt>
                <c:pt idx="81">
                  <c:v>2330.1071666503694</c:v>
                </c:pt>
                <c:pt idx="82">
                  <c:v>2322.631805145012</c:v>
                </c:pt>
                <c:pt idx="83">
                  <c:v>2306.6357978639844</c:v>
                </c:pt>
                <c:pt idx="84">
                  <c:v>2298.1171765055146</c:v>
                </c:pt>
                <c:pt idx="85">
                  <c:v>2292.7974724375604</c:v>
                </c:pt>
                <c:pt idx="86">
                  <c:v>2276.858777275609</c:v>
                </c:pt>
                <c:pt idx="87">
                  <c:v>2263.0699445353007</c:v>
                </c:pt>
                <c:pt idx="88">
                  <c:v>2252.4787087594327</c:v>
                </c:pt>
                <c:pt idx="89">
                  <c:v>2244.015435550469</c:v>
                </c:pt>
                <c:pt idx="90">
                  <c:v>2225.0045495639183</c:v>
                </c:pt>
                <c:pt idx="91">
                  <c:v>2208.1424448851544</c:v>
                </c:pt>
                <c:pt idx="92">
                  <c:v>2185.012817581401</c:v>
                </c:pt>
                <c:pt idx="93">
                  <c:v>2174.520610368272</c:v>
                </c:pt>
                <c:pt idx="94">
                  <c:v>2167.1839453358725</c:v>
                </c:pt>
                <c:pt idx="95">
                  <c:v>2152.5300328421663</c:v>
                </c:pt>
                <c:pt idx="96">
                  <c:v>2145.212762563685</c:v>
                </c:pt>
                <c:pt idx="97">
                  <c:v>2134.770691659018</c:v>
                </c:pt>
                <c:pt idx="98">
                  <c:v>2125.3840414491588</c:v>
                </c:pt>
                <c:pt idx="99">
                  <c:v>2118.0906421165773</c:v>
                </c:pt>
                <c:pt idx="100">
                  <c:v>2118.0906421165773</c:v>
                </c:pt>
                <c:pt idx="101">
                  <c:v>2102.483466579123</c:v>
                </c:pt>
                <c:pt idx="102">
                  <c:v>2085.8680813708224</c:v>
                </c:pt>
                <c:pt idx="103">
                  <c:v>2084.83072283008</c:v>
                </c:pt>
                <c:pt idx="104">
                  <c:v>2078.60929151264</c:v>
                </c:pt>
                <c:pt idx="105">
                  <c:v>2072.3925178852805</c:v>
                </c:pt>
                <c:pt idx="106">
                  <c:v>2053.770073534134</c:v>
                </c:pt>
                <c:pt idx="107">
                  <c:v>2033.127331971739</c:v>
                </c:pt>
                <c:pt idx="108">
                  <c:v>2018.7078851048173</c:v>
                </c:pt>
                <c:pt idx="109">
                  <c:v>2015.6212585324615</c:v>
                </c:pt>
                <c:pt idx="110">
                  <c:v>2011.507540340732</c:v>
                </c:pt>
                <c:pt idx="111">
                  <c:v>2000.2053120041824</c:v>
                </c:pt>
                <c:pt idx="112">
                  <c:v>1996.0992217917087</c:v>
                </c:pt>
                <c:pt idx="113">
                  <c:v>1989.943890882274</c:v>
                </c:pt>
                <c:pt idx="114">
                  <c:v>1986.8679355795987</c:v>
                </c:pt>
                <c:pt idx="115">
                  <c:v>1978.670954141087</c:v>
                </c:pt>
                <c:pt idx="116">
                  <c:v>1970.4820561134238</c:v>
                </c:pt>
                <c:pt idx="117">
                  <c:v>1961.279188205025</c:v>
                </c:pt>
                <c:pt idx="118">
                  <c:v>1931.69469152738</c:v>
                </c:pt>
                <c:pt idx="119">
                  <c:v>1915.417216214361</c:v>
                </c:pt>
                <c:pt idx="120">
                  <c:v>1900.1860070406638</c:v>
                </c:pt>
                <c:pt idx="121">
                  <c:v>1891.0606734140033</c:v>
                </c:pt>
                <c:pt idx="122">
                  <c:v>1884.9826839958525</c:v>
                </c:pt>
                <c:pt idx="123">
                  <c:v>1875.8740330870653</c:v>
                </c:pt>
                <c:pt idx="124">
                  <c:v>1861.724850070771</c:v>
                </c:pt>
                <c:pt idx="125">
                  <c:v>1833.4986060754427</c:v>
                </c:pt>
                <c:pt idx="126">
                  <c:v>1803.3622934625525</c:v>
                </c:pt>
                <c:pt idx="127">
                  <c:v>1773.3349547844093</c:v>
                </c:pt>
                <c:pt idx="128">
                  <c:v>1750.3873039534117</c:v>
                </c:pt>
                <c:pt idx="129">
                  <c:v>1716.5804288653464</c:v>
                </c:pt>
                <c:pt idx="130">
                  <c:v>1703.6905568057684</c:v>
                </c:pt>
                <c:pt idx="131">
                  <c:v>1709.6372423735731</c:v>
                </c:pt>
                <c:pt idx="132">
                  <c:v>1706.6633672667588</c:v>
                </c:pt>
                <c:pt idx="133">
                  <c:v>1713.6040666169688</c:v>
                </c:pt>
                <c:pt idx="134">
                  <c:v>1714.5960688367873</c:v>
                </c:pt>
                <c:pt idx="135">
                  <c:v>1715.5881895768043</c:v>
                </c:pt>
                <c:pt idx="136">
                  <c:v>1720.5505720715896</c:v>
                </c:pt>
                <c:pt idx="137">
                  <c:v>1725.5159218242886</c:v>
                </c:pt>
                <c:pt idx="138">
                  <c:v>1728.496557436521</c:v>
                </c:pt>
                <c:pt idx="139">
                  <c:v>1716.5804288653464</c:v>
                </c:pt>
                <c:pt idx="140">
                  <c:v>1712.6121828890368</c:v>
                </c:pt>
                <c:pt idx="141">
                  <c:v>1706.6633672667588</c:v>
                </c:pt>
                <c:pt idx="142">
                  <c:v>1713.6040666169688</c:v>
                </c:pt>
                <c:pt idx="143">
                  <c:v>1716.5804288653464</c:v>
                </c:pt>
                <c:pt idx="144">
                  <c:v>1717.5727867307462</c:v>
                </c:pt>
                <c:pt idx="145">
                  <c:v>1718.56526320135</c:v>
                </c:pt>
                <c:pt idx="146">
                  <c:v>1719.5578583055096</c:v>
                </c:pt>
                <c:pt idx="147">
                  <c:v>1718.56526320135</c:v>
                </c:pt>
                <c:pt idx="148">
                  <c:v>1719.5578583055096</c:v>
                </c:pt>
                <c:pt idx="149">
                  <c:v>1717.5727867307462</c:v>
                </c:pt>
                <c:pt idx="150">
                  <c:v>1716.5804288653464</c:v>
                </c:pt>
                <c:pt idx="151">
                  <c:v>1722.5363557030253</c:v>
                </c:pt>
                <c:pt idx="152">
                  <c:v>1721.5434045279667</c:v>
                </c:pt>
                <c:pt idx="153">
                  <c:v>1725.5159218242886</c:v>
                </c:pt>
                <c:pt idx="154">
                  <c:v>1731.4782633077652</c:v>
                </c:pt>
                <c:pt idx="155">
                  <c:v>1729.4903404379818</c:v>
                </c:pt>
                <c:pt idx="156">
                  <c:v>1726.5093481581255</c:v>
                </c:pt>
                <c:pt idx="157">
                  <c:v>1725.5159218242886</c:v>
                </c:pt>
                <c:pt idx="158">
                  <c:v>1722.5363557030253</c:v>
                </c:pt>
                <c:pt idx="159">
                  <c:v>1721.5434045279667</c:v>
                </c:pt>
                <c:pt idx="160">
                  <c:v>1730.4842423855712</c:v>
                </c:pt>
                <c:pt idx="161">
                  <c:v>1729.4903404379818</c:v>
                </c:pt>
                <c:pt idx="162">
                  <c:v>1730.4842423855712</c:v>
                </c:pt>
                <c:pt idx="163">
                  <c:v>1733.466662189925</c:v>
                </c:pt>
                <c:pt idx="164">
                  <c:v>1729.4903404379818</c:v>
                </c:pt>
                <c:pt idx="165">
                  <c:v>1722.5363557030253</c:v>
                </c:pt>
                <c:pt idx="166">
                  <c:v>1706.6633672667588</c:v>
                </c:pt>
                <c:pt idx="167">
                  <c:v>1693.7888679334226</c:v>
                </c:pt>
                <c:pt idx="168">
                  <c:v>1662.1825729193254</c:v>
                </c:pt>
                <c:pt idx="169">
                  <c:v>1646.4244234039822</c:v>
                </c:pt>
                <c:pt idx="170">
                  <c:v>1622.8431271857453</c:v>
                </c:pt>
                <c:pt idx="171">
                  <c:v>1605.2009973384438</c:v>
                </c:pt>
                <c:pt idx="172">
                  <c:v>1590.527800223426</c:v>
                </c:pt>
                <c:pt idx="173">
                  <c:v>1570.02878561549</c:v>
                </c:pt>
                <c:pt idx="174">
                  <c:v>1556.3908351041052</c:v>
                </c:pt>
                <c:pt idx="175">
                  <c:v>1545.6909935070275</c:v>
                </c:pt>
                <c:pt idx="176">
                  <c:v>1534.034141601693</c:v>
                </c:pt>
                <c:pt idx="177">
                  <c:v>1523.3630499227886</c:v>
                </c:pt>
                <c:pt idx="178">
                  <c:v>1503.99612794586</c:v>
                </c:pt>
                <c:pt idx="179">
                  <c:v>1482.7445540435265</c:v>
                </c:pt>
                <c:pt idx="180">
                  <c:v>1475.9940793190367</c:v>
                </c:pt>
                <c:pt idx="181">
                  <c:v>1460.5849983118026</c:v>
                </c:pt>
                <c:pt idx="182">
                  <c:v>1435.6060665867624</c:v>
                </c:pt>
                <c:pt idx="183">
                  <c:v>1423.144721298868</c:v>
                </c:pt>
                <c:pt idx="184">
                  <c:v>1412.6150924465255</c:v>
                </c:pt>
                <c:pt idx="185">
                  <c:v>1390.6416467096492</c:v>
                </c:pt>
                <c:pt idx="186">
                  <c:v>1379.2002808029094</c:v>
                </c:pt>
                <c:pt idx="187">
                  <c:v>1372.5334234325642</c:v>
                </c:pt>
                <c:pt idx="188">
                  <c:v>1361.116963123732</c:v>
                </c:pt>
                <c:pt idx="189">
                  <c:v>1349.7161768763585</c:v>
                </c:pt>
                <c:pt idx="190">
                  <c:v>1340.2274638983872</c:v>
                </c:pt>
                <c:pt idx="191">
                  <c:v>1327.9083243858092</c:v>
                </c:pt>
                <c:pt idx="192">
                  <c:v>1318.4444838145891</c:v>
                </c:pt>
                <c:pt idx="193">
                  <c:v>1308.0467015943468</c:v>
                </c:pt>
                <c:pt idx="194">
                  <c:v>1288.2324710553692</c:v>
                </c:pt>
                <c:pt idx="195">
                  <c:v>1270.3459586734948</c:v>
                </c:pt>
                <c:pt idx="196">
                  <c:v>1254.374829139219</c:v>
                </c:pt>
                <c:pt idx="197">
                  <c:v>1243.119556394337</c:v>
                </c:pt>
                <c:pt idx="198">
                  <c:v>1233.7518019465995</c:v>
                </c:pt>
                <c:pt idx="199">
                  <c:v>1221.5894987284632</c:v>
                </c:pt>
                <c:pt idx="200">
                  <c:v>1205.7117792250413</c:v>
                </c:pt>
                <c:pt idx="201">
                  <c:v>1195.4541147136927</c:v>
                </c:pt>
                <c:pt idx="202">
                  <c:v>1173.1176409967538</c:v>
                </c:pt>
                <c:pt idx="203">
                  <c:v>1161.9718945621362</c:v>
                </c:pt>
                <c:pt idx="204">
                  <c:v>1151.768085696368</c:v>
                </c:pt>
                <c:pt idx="205">
                  <c:v>1139.7251817419724</c:v>
                </c:pt>
                <c:pt idx="206">
                  <c:v>1133.2477680699485</c:v>
                </c:pt>
                <c:pt idx="207">
                  <c:v>1126.775403101316</c:v>
                </c:pt>
                <c:pt idx="208">
                  <c:v>1112.9230137881405</c:v>
                </c:pt>
                <c:pt idx="209">
                  <c:v>1102.7792613366337</c:v>
                </c:pt>
                <c:pt idx="210">
                  <c:v>1088.966810622074</c:v>
                </c:pt>
                <c:pt idx="211">
                  <c:v>1075.1772968221294</c:v>
                </c:pt>
                <c:pt idx="212">
                  <c:v>1061.410643885128</c:v>
                </c:pt>
                <c:pt idx="213">
                  <c:v>1044.0055832855044</c:v>
                </c:pt>
                <c:pt idx="214">
                  <c:v>1037.6023774246528</c:v>
                </c:pt>
                <c:pt idx="215">
                  <c:v>1031.2041052939971</c:v>
                </c:pt>
                <c:pt idx="216">
                  <c:v>1022.9849927502154</c:v>
                </c:pt>
                <c:pt idx="217">
                  <c:v>1004.7493718064882</c:v>
                </c:pt>
                <c:pt idx="218">
                  <c:v>988.3714820417206</c:v>
                </c:pt>
                <c:pt idx="219">
                  <c:v>976.5630630011294</c:v>
                </c:pt>
                <c:pt idx="220">
                  <c:v>960.2406163654371</c:v>
                </c:pt>
                <c:pt idx="221">
                  <c:v>943.9501905929317</c:v>
                </c:pt>
                <c:pt idx="222">
                  <c:v>934.0106399995773</c:v>
                </c:pt>
                <c:pt idx="223">
                  <c:v>914.1671596903866</c:v>
                </c:pt>
                <c:pt idx="224">
                  <c:v>904.2631733173423</c:v>
                </c:pt>
                <c:pt idx="225">
                  <c:v>897.067686214026</c:v>
                </c:pt>
                <c:pt idx="226">
                  <c:v>884.4905672499972</c:v>
                </c:pt>
                <c:pt idx="227">
                  <c:v>861.183479419501</c:v>
                </c:pt>
                <c:pt idx="228">
                  <c:v>846.8731034303323</c:v>
                </c:pt>
                <c:pt idx="229">
                  <c:v>837.9416256273598</c:v>
                </c:pt>
                <c:pt idx="230">
                  <c:v>829.9115008627234</c:v>
                </c:pt>
                <c:pt idx="231">
                  <c:v>814.7646417263977</c:v>
                </c:pt>
                <c:pt idx="232">
                  <c:v>804.0893513823146</c:v>
                </c:pt>
                <c:pt idx="233">
                  <c:v>798.7568482309816</c:v>
                </c:pt>
                <c:pt idx="234">
                  <c:v>796.9801078745868</c:v>
                </c:pt>
                <c:pt idx="235">
                  <c:v>797.868430533143</c:v>
                </c:pt>
                <c:pt idx="236">
                  <c:v>789.8769455818419</c:v>
                </c:pt>
                <c:pt idx="237">
                  <c:v>779.2335816894793</c:v>
                </c:pt>
                <c:pt idx="238">
                  <c:v>777.4610132425078</c:v>
                </c:pt>
                <c:pt idx="239">
                  <c:v>764.1787968469157</c:v>
                </c:pt>
                <c:pt idx="240">
                  <c:v>749.1512564376685</c:v>
                </c:pt>
                <c:pt idx="241">
                  <c:v>738.5599306040767</c:v>
                </c:pt>
                <c:pt idx="242">
                  <c:v>729.7441332582443</c:v>
                </c:pt>
                <c:pt idx="243">
                  <c:v>718.2975709015911</c:v>
                </c:pt>
                <c:pt idx="244">
                  <c:v>697.2068201594843</c:v>
                </c:pt>
                <c:pt idx="245">
                  <c:v>676.1695009794294</c:v>
                </c:pt>
                <c:pt idx="246">
                  <c:v>659.5526720801004</c:v>
                </c:pt>
                <c:pt idx="247">
                  <c:v>643.8410264762936</c:v>
                </c:pt>
                <c:pt idx="248">
                  <c:v>645.5852975714124</c:v>
                </c:pt>
                <c:pt idx="249">
                  <c:v>647.329935133138</c:v>
                </c:pt>
                <c:pt idx="250">
                  <c:v>631.641376958157</c:v>
                </c:pt>
                <c:pt idx="251">
                  <c:v>609.9007677904401</c:v>
                </c:pt>
                <c:pt idx="252">
                  <c:v>609.0323262276172</c:v>
                </c:pt>
                <c:pt idx="253">
                  <c:v>605.5594679226388</c:v>
                </c:pt>
                <c:pt idx="254">
                  <c:v>596.0165897955408</c:v>
                </c:pt>
                <c:pt idx="255">
                  <c:v>576.0986666630342</c:v>
                </c:pt>
                <c:pt idx="256">
                  <c:v>562.2708438565701</c:v>
                </c:pt>
                <c:pt idx="257">
                  <c:v>547.6039683541401</c:v>
                </c:pt>
                <c:pt idx="258">
                  <c:v>520.0658118434123</c:v>
                </c:pt>
                <c:pt idx="259">
                  <c:v>493.47502870350223</c:v>
                </c:pt>
                <c:pt idx="260">
                  <c:v>463.55516001553536</c:v>
                </c:pt>
                <c:pt idx="261">
                  <c:v>412.51343946271606</c:v>
                </c:pt>
                <c:pt idx="262">
                  <c:v>363.46955330869025</c:v>
                </c:pt>
                <c:pt idx="263">
                  <c:v>313.03748114287043</c:v>
                </c:pt>
                <c:pt idx="264">
                  <c:v>264.57590316863565</c:v>
                </c:pt>
                <c:pt idx="265">
                  <c:v>252.9205315879912</c:v>
                </c:pt>
                <c:pt idx="266">
                  <c:v>248.76186035452616</c:v>
                </c:pt>
              </c:numCache>
            </c:numRef>
          </c:yVal>
          <c:smooth val="0"/>
        </c:ser>
        <c:axId val="5574570"/>
        <c:axId val="50171131"/>
      </c:scatterChart>
      <c:valAx>
        <c:axId val="5574570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171131"/>
        <c:crosses val="autoZero"/>
        <c:crossBetween val="midCat"/>
        <c:dispUnits/>
      </c:valAx>
      <c:valAx>
        <c:axId val="501711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4570"/>
        <c:crossesAt val="-3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OKV Profile 1550-1635 UT 01/08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Data!$P$388:$P$654</c:f>
              <c:numCache>
                <c:ptCount val="267"/>
                <c:pt idx="0">
                  <c:v>43.2</c:v>
                </c:pt>
                <c:pt idx="1">
                  <c:v>43.5</c:v>
                </c:pt>
                <c:pt idx="2">
                  <c:v>43.7</c:v>
                </c:pt>
                <c:pt idx="3">
                  <c:v>43.6</c:v>
                </c:pt>
                <c:pt idx="4">
                  <c:v>43.5</c:v>
                </c:pt>
                <c:pt idx="5">
                  <c:v>43.4</c:v>
                </c:pt>
                <c:pt idx="6">
                  <c:v>43.2</c:v>
                </c:pt>
                <c:pt idx="7">
                  <c:v>43.3</c:v>
                </c:pt>
                <c:pt idx="8">
                  <c:v>43.2</c:v>
                </c:pt>
                <c:pt idx="9">
                  <c:v>43.3</c:v>
                </c:pt>
                <c:pt idx="10">
                  <c:v>43.3</c:v>
                </c:pt>
                <c:pt idx="11">
                  <c:v>43.4</c:v>
                </c:pt>
                <c:pt idx="12">
                  <c:v>43.5</c:v>
                </c:pt>
                <c:pt idx="13">
                  <c:v>43.5</c:v>
                </c:pt>
                <c:pt idx="14">
                  <c:v>43.5</c:v>
                </c:pt>
                <c:pt idx="15">
                  <c:v>43.7</c:v>
                </c:pt>
                <c:pt idx="16">
                  <c:v>43.6</c:v>
                </c:pt>
                <c:pt idx="17">
                  <c:v>44</c:v>
                </c:pt>
                <c:pt idx="18">
                  <c:v>44.8</c:v>
                </c:pt>
                <c:pt idx="19">
                  <c:v>44.9</c:v>
                </c:pt>
                <c:pt idx="20">
                  <c:v>45</c:v>
                </c:pt>
                <c:pt idx="21">
                  <c:v>45</c:v>
                </c:pt>
                <c:pt idx="22">
                  <c:v>44.8</c:v>
                </c:pt>
                <c:pt idx="23">
                  <c:v>44.8</c:v>
                </c:pt>
                <c:pt idx="24">
                  <c:v>44.6</c:v>
                </c:pt>
                <c:pt idx="25">
                  <c:v>44.3</c:v>
                </c:pt>
                <c:pt idx="26">
                  <c:v>43.8</c:v>
                </c:pt>
                <c:pt idx="27">
                  <c:v>43.4</c:v>
                </c:pt>
                <c:pt idx="28">
                  <c:v>43</c:v>
                </c:pt>
                <c:pt idx="29">
                  <c:v>42.4</c:v>
                </c:pt>
                <c:pt idx="30">
                  <c:v>41.9</c:v>
                </c:pt>
                <c:pt idx="31">
                  <c:v>41.5</c:v>
                </c:pt>
                <c:pt idx="32">
                  <c:v>41.6</c:v>
                </c:pt>
                <c:pt idx="33">
                  <c:v>42.3</c:v>
                </c:pt>
                <c:pt idx="34">
                  <c:v>42.9</c:v>
                </c:pt>
                <c:pt idx="35">
                  <c:v>43.2</c:v>
                </c:pt>
                <c:pt idx="36">
                  <c:v>43.5</c:v>
                </c:pt>
                <c:pt idx="37">
                  <c:v>43.5</c:v>
                </c:pt>
                <c:pt idx="38">
                  <c:v>43.6</c:v>
                </c:pt>
                <c:pt idx="39">
                  <c:v>44.1</c:v>
                </c:pt>
                <c:pt idx="40">
                  <c:v>44.9</c:v>
                </c:pt>
                <c:pt idx="41">
                  <c:v>45.3</c:v>
                </c:pt>
                <c:pt idx="42">
                  <c:v>45.4</c:v>
                </c:pt>
                <c:pt idx="43">
                  <c:v>45.5</c:v>
                </c:pt>
                <c:pt idx="44">
                  <c:v>45.6</c:v>
                </c:pt>
                <c:pt idx="45">
                  <c:v>45.8</c:v>
                </c:pt>
                <c:pt idx="46">
                  <c:v>46</c:v>
                </c:pt>
                <c:pt idx="47">
                  <c:v>46.3</c:v>
                </c:pt>
                <c:pt idx="48">
                  <c:v>46.5</c:v>
                </c:pt>
                <c:pt idx="49">
                  <c:v>46.4</c:v>
                </c:pt>
                <c:pt idx="50">
                  <c:v>46.6</c:v>
                </c:pt>
                <c:pt idx="51">
                  <c:v>46.8</c:v>
                </c:pt>
                <c:pt idx="52">
                  <c:v>46.8</c:v>
                </c:pt>
                <c:pt idx="53">
                  <c:v>46.8</c:v>
                </c:pt>
                <c:pt idx="54">
                  <c:v>46.7</c:v>
                </c:pt>
                <c:pt idx="55">
                  <c:v>46.7</c:v>
                </c:pt>
                <c:pt idx="56">
                  <c:v>46.6</c:v>
                </c:pt>
                <c:pt idx="57">
                  <c:v>46.5</c:v>
                </c:pt>
                <c:pt idx="58">
                  <c:v>46.5</c:v>
                </c:pt>
                <c:pt idx="59">
                  <c:v>46.7</c:v>
                </c:pt>
                <c:pt idx="60">
                  <c:v>46.8</c:v>
                </c:pt>
                <c:pt idx="61">
                  <c:v>46.9</c:v>
                </c:pt>
                <c:pt idx="62">
                  <c:v>47.3</c:v>
                </c:pt>
                <c:pt idx="63">
                  <c:v>47.8</c:v>
                </c:pt>
                <c:pt idx="64">
                  <c:v>48.2</c:v>
                </c:pt>
                <c:pt idx="65">
                  <c:v>48.7</c:v>
                </c:pt>
                <c:pt idx="66">
                  <c:v>49</c:v>
                </c:pt>
                <c:pt idx="67">
                  <c:v>49.1</c:v>
                </c:pt>
                <c:pt idx="68">
                  <c:v>49.2</c:v>
                </c:pt>
                <c:pt idx="69">
                  <c:v>49.2</c:v>
                </c:pt>
                <c:pt idx="70">
                  <c:v>49.2</c:v>
                </c:pt>
                <c:pt idx="71">
                  <c:v>49.2</c:v>
                </c:pt>
                <c:pt idx="72">
                  <c:v>49.3</c:v>
                </c:pt>
                <c:pt idx="73">
                  <c:v>49.1</c:v>
                </c:pt>
                <c:pt idx="74">
                  <c:v>49.1</c:v>
                </c:pt>
                <c:pt idx="75">
                  <c:v>49</c:v>
                </c:pt>
                <c:pt idx="76">
                  <c:v>48.8</c:v>
                </c:pt>
                <c:pt idx="77">
                  <c:v>48.7</c:v>
                </c:pt>
                <c:pt idx="78">
                  <c:v>48.7</c:v>
                </c:pt>
                <c:pt idx="79">
                  <c:v>48.7</c:v>
                </c:pt>
                <c:pt idx="80">
                  <c:v>48.6</c:v>
                </c:pt>
                <c:pt idx="81">
                  <c:v>48.5</c:v>
                </c:pt>
                <c:pt idx="82">
                  <c:v>48.4</c:v>
                </c:pt>
                <c:pt idx="83">
                  <c:v>48.2</c:v>
                </c:pt>
                <c:pt idx="84">
                  <c:v>48</c:v>
                </c:pt>
                <c:pt idx="85">
                  <c:v>47.8</c:v>
                </c:pt>
                <c:pt idx="86">
                  <c:v>47.7</c:v>
                </c:pt>
                <c:pt idx="87">
                  <c:v>47.5</c:v>
                </c:pt>
                <c:pt idx="88">
                  <c:v>47.4</c:v>
                </c:pt>
                <c:pt idx="89">
                  <c:v>47.3</c:v>
                </c:pt>
                <c:pt idx="90">
                  <c:v>47</c:v>
                </c:pt>
                <c:pt idx="91">
                  <c:v>46.6</c:v>
                </c:pt>
                <c:pt idx="92">
                  <c:v>46.2</c:v>
                </c:pt>
                <c:pt idx="93">
                  <c:v>45.9</c:v>
                </c:pt>
                <c:pt idx="94">
                  <c:v>45.8</c:v>
                </c:pt>
                <c:pt idx="95">
                  <c:v>45.7</c:v>
                </c:pt>
                <c:pt idx="96">
                  <c:v>45.6</c:v>
                </c:pt>
                <c:pt idx="97">
                  <c:v>45.6</c:v>
                </c:pt>
                <c:pt idx="98">
                  <c:v>45.6</c:v>
                </c:pt>
                <c:pt idx="99">
                  <c:v>45.4</c:v>
                </c:pt>
                <c:pt idx="100">
                  <c:v>45.3</c:v>
                </c:pt>
                <c:pt idx="101">
                  <c:v>45.2</c:v>
                </c:pt>
                <c:pt idx="102">
                  <c:v>45.1</c:v>
                </c:pt>
                <c:pt idx="103">
                  <c:v>45.1</c:v>
                </c:pt>
                <c:pt idx="104">
                  <c:v>45.4</c:v>
                </c:pt>
                <c:pt idx="105">
                  <c:v>46.1</c:v>
                </c:pt>
                <c:pt idx="106">
                  <c:v>46.5</c:v>
                </c:pt>
                <c:pt idx="107">
                  <c:v>46.6</c:v>
                </c:pt>
                <c:pt idx="108">
                  <c:v>46.6</c:v>
                </c:pt>
                <c:pt idx="109">
                  <c:v>46.6</c:v>
                </c:pt>
                <c:pt idx="110">
                  <c:v>46.7</c:v>
                </c:pt>
                <c:pt idx="111">
                  <c:v>46.7</c:v>
                </c:pt>
                <c:pt idx="112">
                  <c:v>46.6</c:v>
                </c:pt>
                <c:pt idx="113">
                  <c:v>46.5</c:v>
                </c:pt>
                <c:pt idx="114">
                  <c:v>46.5</c:v>
                </c:pt>
                <c:pt idx="115">
                  <c:v>45.8</c:v>
                </c:pt>
                <c:pt idx="116">
                  <c:v>45.4</c:v>
                </c:pt>
                <c:pt idx="117">
                  <c:v>45.4</c:v>
                </c:pt>
                <c:pt idx="118">
                  <c:v>46.5</c:v>
                </c:pt>
                <c:pt idx="119">
                  <c:v>47.5</c:v>
                </c:pt>
                <c:pt idx="120">
                  <c:v>48.3</c:v>
                </c:pt>
                <c:pt idx="121">
                  <c:v>48.8</c:v>
                </c:pt>
                <c:pt idx="122">
                  <c:v>48.9</c:v>
                </c:pt>
                <c:pt idx="123">
                  <c:v>48.7</c:v>
                </c:pt>
                <c:pt idx="124">
                  <c:v>49</c:v>
                </c:pt>
                <c:pt idx="125">
                  <c:v>48.8</c:v>
                </c:pt>
                <c:pt idx="126">
                  <c:v>49</c:v>
                </c:pt>
                <c:pt idx="127">
                  <c:v>49.1</c:v>
                </c:pt>
                <c:pt idx="128">
                  <c:v>49</c:v>
                </c:pt>
                <c:pt idx="129">
                  <c:v>48.3</c:v>
                </c:pt>
                <c:pt idx="130">
                  <c:v>47.4</c:v>
                </c:pt>
                <c:pt idx="131">
                  <c:v>47.7</c:v>
                </c:pt>
                <c:pt idx="132">
                  <c:v>48.6</c:v>
                </c:pt>
                <c:pt idx="133">
                  <c:v>49.2</c:v>
                </c:pt>
                <c:pt idx="134">
                  <c:v>49.3</c:v>
                </c:pt>
                <c:pt idx="135">
                  <c:v>48.9</c:v>
                </c:pt>
                <c:pt idx="136">
                  <c:v>49</c:v>
                </c:pt>
                <c:pt idx="137">
                  <c:v>49.1</c:v>
                </c:pt>
                <c:pt idx="138">
                  <c:v>48.6</c:v>
                </c:pt>
                <c:pt idx="139">
                  <c:v>47.7</c:v>
                </c:pt>
                <c:pt idx="140">
                  <c:v>47.3</c:v>
                </c:pt>
                <c:pt idx="141">
                  <c:v>48.3</c:v>
                </c:pt>
                <c:pt idx="142">
                  <c:v>48.9</c:v>
                </c:pt>
                <c:pt idx="143">
                  <c:v>49.1</c:v>
                </c:pt>
                <c:pt idx="144">
                  <c:v>49.3</c:v>
                </c:pt>
                <c:pt idx="145">
                  <c:v>49.4</c:v>
                </c:pt>
                <c:pt idx="146">
                  <c:v>49.3</c:v>
                </c:pt>
                <c:pt idx="147">
                  <c:v>49.2</c:v>
                </c:pt>
                <c:pt idx="148">
                  <c:v>49.1</c:v>
                </c:pt>
                <c:pt idx="149">
                  <c:v>49.3</c:v>
                </c:pt>
                <c:pt idx="150">
                  <c:v>49.1</c:v>
                </c:pt>
                <c:pt idx="151">
                  <c:v>48.5</c:v>
                </c:pt>
                <c:pt idx="152">
                  <c:v>48</c:v>
                </c:pt>
                <c:pt idx="153">
                  <c:v>47.7</c:v>
                </c:pt>
                <c:pt idx="154">
                  <c:v>48.8</c:v>
                </c:pt>
                <c:pt idx="155">
                  <c:v>49.1</c:v>
                </c:pt>
                <c:pt idx="156">
                  <c:v>49.4</c:v>
                </c:pt>
                <c:pt idx="157">
                  <c:v>49.1</c:v>
                </c:pt>
                <c:pt idx="158">
                  <c:v>49.1</c:v>
                </c:pt>
                <c:pt idx="159">
                  <c:v>49.2</c:v>
                </c:pt>
                <c:pt idx="160">
                  <c:v>49.4</c:v>
                </c:pt>
                <c:pt idx="161">
                  <c:v>48.2</c:v>
                </c:pt>
                <c:pt idx="162">
                  <c:v>47.5</c:v>
                </c:pt>
                <c:pt idx="163">
                  <c:v>47</c:v>
                </c:pt>
                <c:pt idx="164">
                  <c:v>47.5</c:v>
                </c:pt>
                <c:pt idx="165">
                  <c:v>48.5</c:v>
                </c:pt>
                <c:pt idx="166">
                  <c:v>48.8</c:v>
                </c:pt>
                <c:pt idx="167">
                  <c:v>47.6</c:v>
                </c:pt>
                <c:pt idx="168">
                  <c:v>47.1</c:v>
                </c:pt>
                <c:pt idx="169">
                  <c:v>47</c:v>
                </c:pt>
                <c:pt idx="170">
                  <c:v>47.1</c:v>
                </c:pt>
                <c:pt idx="171">
                  <c:v>46.9</c:v>
                </c:pt>
                <c:pt idx="172">
                  <c:v>46.8</c:v>
                </c:pt>
                <c:pt idx="173">
                  <c:v>46.3</c:v>
                </c:pt>
                <c:pt idx="174">
                  <c:v>45.6</c:v>
                </c:pt>
                <c:pt idx="175">
                  <c:v>44.2</c:v>
                </c:pt>
                <c:pt idx="176">
                  <c:v>43.4</c:v>
                </c:pt>
                <c:pt idx="177">
                  <c:v>38.9</c:v>
                </c:pt>
                <c:pt idx="178">
                  <c:v>34.6</c:v>
                </c:pt>
                <c:pt idx="179">
                  <c:v>29.7</c:v>
                </c:pt>
                <c:pt idx="180">
                  <c:v>28.9</c:v>
                </c:pt>
                <c:pt idx="181">
                  <c:v>30.5</c:v>
                </c:pt>
                <c:pt idx="182">
                  <c:v>25.6</c:v>
                </c:pt>
                <c:pt idx="183">
                  <c:v>22.4</c:v>
                </c:pt>
                <c:pt idx="184">
                  <c:v>20.6</c:v>
                </c:pt>
                <c:pt idx="185">
                  <c:v>21</c:v>
                </c:pt>
                <c:pt idx="186">
                  <c:v>22.3</c:v>
                </c:pt>
                <c:pt idx="187">
                  <c:v>23.7</c:v>
                </c:pt>
                <c:pt idx="188">
                  <c:v>23.7</c:v>
                </c:pt>
                <c:pt idx="189">
                  <c:v>24.6</c:v>
                </c:pt>
                <c:pt idx="190">
                  <c:v>25</c:v>
                </c:pt>
                <c:pt idx="191">
                  <c:v>25.1</c:v>
                </c:pt>
                <c:pt idx="192">
                  <c:v>25.2</c:v>
                </c:pt>
                <c:pt idx="193">
                  <c:v>25.3</c:v>
                </c:pt>
                <c:pt idx="194">
                  <c:v>25.3</c:v>
                </c:pt>
                <c:pt idx="195">
                  <c:v>25.3</c:v>
                </c:pt>
                <c:pt idx="196">
                  <c:v>25.2</c:v>
                </c:pt>
                <c:pt idx="197">
                  <c:v>25.1</c:v>
                </c:pt>
                <c:pt idx="198">
                  <c:v>25</c:v>
                </c:pt>
                <c:pt idx="199">
                  <c:v>25.1</c:v>
                </c:pt>
                <c:pt idx="200">
                  <c:v>25.9</c:v>
                </c:pt>
                <c:pt idx="201">
                  <c:v>26.8</c:v>
                </c:pt>
                <c:pt idx="202">
                  <c:v>27.8</c:v>
                </c:pt>
                <c:pt idx="203">
                  <c:v>28.1</c:v>
                </c:pt>
                <c:pt idx="204">
                  <c:v>28.3</c:v>
                </c:pt>
                <c:pt idx="205">
                  <c:v>28.6</c:v>
                </c:pt>
                <c:pt idx="206">
                  <c:v>28.8</c:v>
                </c:pt>
                <c:pt idx="207">
                  <c:v>28.7</c:v>
                </c:pt>
                <c:pt idx="208">
                  <c:v>28.8</c:v>
                </c:pt>
                <c:pt idx="209">
                  <c:v>29</c:v>
                </c:pt>
                <c:pt idx="210">
                  <c:v>29.4</c:v>
                </c:pt>
                <c:pt idx="211">
                  <c:v>29.6</c:v>
                </c:pt>
                <c:pt idx="212">
                  <c:v>30.4</c:v>
                </c:pt>
                <c:pt idx="213">
                  <c:v>32.6</c:v>
                </c:pt>
                <c:pt idx="214">
                  <c:v>33.5</c:v>
                </c:pt>
                <c:pt idx="215">
                  <c:v>33</c:v>
                </c:pt>
                <c:pt idx="216">
                  <c:v>33.7</c:v>
                </c:pt>
                <c:pt idx="217">
                  <c:v>34.1</c:v>
                </c:pt>
                <c:pt idx="218">
                  <c:v>35.9</c:v>
                </c:pt>
                <c:pt idx="219">
                  <c:v>36</c:v>
                </c:pt>
                <c:pt idx="220">
                  <c:v>36</c:v>
                </c:pt>
                <c:pt idx="221">
                  <c:v>37.5</c:v>
                </c:pt>
                <c:pt idx="222">
                  <c:v>37.9</c:v>
                </c:pt>
                <c:pt idx="223">
                  <c:v>38.4</c:v>
                </c:pt>
                <c:pt idx="224">
                  <c:v>39.4</c:v>
                </c:pt>
                <c:pt idx="225">
                  <c:v>39.8</c:v>
                </c:pt>
                <c:pt idx="226">
                  <c:v>39.7</c:v>
                </c:pt>
                <c:pt idx="227">
                  <c:v>40.5</c:v>
                </c:pt>
                <c:pt idx="228">
                  <c:v>40.8</c:v>
                </c:pt>
                <c:pt idx="229">
                  <c:v>41.3</c:v>
                </c:pt>
                <c:pt idx="230">
                  <c:v>41.5</c:v>
                </c:pt>
                <c:pt idx="231">
                  <c:v>43.3</c:v>
                </c:pt>
                <c:pt idx="232">
                  <c:v>46.3</c:v>
                </c:pt>
                <c:pt idx="233">
                  <c:v>48.3</c:v>
                </c:pt>
                <c:pt idx="234">
                  <c:v>47.5</c:v>
                </c:pt>
                <c:pt idx="235">
                  <c:v>46.1</c:v>
                </c:pt>
                <c:pt idx="236">
                  <c:v>45.7</c:v>
                </c:pt>
                <c:pt idx="237">
                  <c:v>44.1</c:v>
                </c:pt>
                <c:pt idx="238">
                  <c:v>42.6</c:v>
                </c:pt>
                <c:pt idx="239">
                  <c:v>41.8</c:v>
                </c:pt>
                <c:pt idx="240">
                  <c:v>40.8</c:v>
                </c:pt>
                <c:pt idx="241">
                  <c:v>41.2</c:v>
                </c:pt>
                <c:pt idx="242">
                  <c:v>44</c:v>
                </c:pt>
                <c:pt idx="243">
                  <c:v>48.1</c:v>
                </c:pt>
                <c:pt idx="244">
                  <c:v>51.3</c:v>
                </c:pt>
                <c:pt idx="245">
                  <c:v>53.1</c:v>
                </c:pt>
                <c:pt idx="246">
                  <c:v>55.3</c:v>
                </c:pt>
                <c:pt idx="247">
                  <c:v>55.9</c:v>
                </c:pt>
                <c:pt idx="248">
                  <c:v>58.2</c:v>
                </c:pt>
                <c:pt idx="249">
                  <c:v>58</c:v>
                </c:pt>
                <c:pt idx="250">
                  <c:v>57.5</c:v>
                </c:pt>
                <c:pt idx="251">
                  <c:v>58</c:v>
                </c:pt>
                <c:pt idx="252">
                  <c:v>59.1</c:v>
                </c:pt>
                <c:pt idx="253">
                  <c:v>60.3</c:v>
                </c:pt>
                <c:pt idx="254">
                  <c:v>60.5</c:v>
                </c:pt>
                <c:pt idx="255">
                  <c:v>60.9</c:v>
                </c:pt>
                <c:pt idx="256">
                  <c:v>61</c:v>
                </c:pt>
                <c:pt idx="257">
                  <c:v>60.6</c:v>
                </c:pt>
                <c:pt idx="258">
                  <c:v>61.3</c:v>
                </c:pt>
                <c:pt idx="259">
                  <c:v>61.1</c:v>
                </c:pt>
                <c:pt idx="260">
                  <c:v>61.1</c:v>
                </c:pt>
                <c:pt idx="261">
                  <c:v>60.8</c:v>
                </c:pt>
                <c:pt idx="262">
                  <c:v>60</c:v>
                </c:pt>
                <c:pt idx="263">
                  <c:v>59.9</c:v>
                </c:pt>
                <c:pt idx="264">
                  <c:v>59.6</c:v>
                </c:pt>
                <c:pt idx="265">
                  <c:v>58.9</c:v>
                </c:pt>
                <c:pt idx="266">
                  <c:v>57.8</c:v>
                </c:pt>
              </c:numCache>
            </c:numRef>
          </c:xVal>
          <c:yVal>
            <c:numRef>
              <c:f>Data!$Z$388:$Z$654</c:f>
              <c:numCache>
                <c:ptCount val="267"/>
                <c:pt idx="0">
                  <c:v>3030.8788146314814</c:v>
                </c:pt>
                <c:pt idx="1">
                  <c:v>3021.584299435537</c:v>
                </c:pt>
                <c:pt idx="2">
                  <c:v>3023.906953112573</c:v>
                </c:pt>
                <c:pt idx="3">
                  <c:v>3022.745545066931</c:v>
                </c:pt>
                <c:pt idx="4">
                  <c:v>3020.4232161729738</c:v>
                </c:pt>
                <c:pt idx="5">
                  <c:v>3020.4232161729738</c:v>
                </c:pt>
                <c:pt idx="6">
                  <c:v>3021.584299435537</c:v>
                </c:pt>
                <c:pt idx="7">
                  <c:v>3009.9807659226203</c:v>
                </c:pt>
                <c:pt idx="8">
                  <c:v>3007.662003656911</c:v>
                </c:pt>
                <c:pt idx="9">
                  <c:v>3007.662003656911</c:v>
                </c:pt>
                <c:pt idx="10">
                  <c:v>3007.662003656911</c:v>
                </c:pt>
                <c:pt idx="11">
                  <c:v>3005.3438886923855</c:v>
                </c:pt>
                <c:pt idx="12">
                  <c:v>3004.1850738351473</c:v>
                </c:pt>
                <c:pt idx="13">
                  <c:v>3005.3438886923855</c:v>
                </c:pt>
                <c:pt idx="14">
                  <c:v>3004.1850738351473</c:v>
                </c:pt>
                <c:pt idx="15">
                  <c:v>3004.1850738351473</c:v>
                </c:pt>
                <c:pt idx="16">
                  <c:v>3012.300175851111</c:v>
                </c:pt>
                <c:pt idx="17">
                  <c:v>3012.300175851111</c:v>
                </c:pt>
                <c:pt idx="18">
                  <c:v>3006.502865284588</c:v>
                </c:pt>
                <c:pt idx="19">
                  <c:v>3006.502865284588</c:v>
                </c:pt>
                <c:pt idx="20">
                  <c:v>3004.1850738351473</c:v>
                </c:pt>
                <c:pt idx="21">
                  <c:v>3007.662003656911</c:v>
                </c:pt>
                <c:pt idx="22">
                  <c:v>3007.662003656911</c:v>
                </c:pt>
                <c:pt idx="23">
                  <c:v>2996.07789462468</c:v>
                </c:pt>
                <c:pt idx="24">
                  <c:v>2979.8872428452455</c:v>
                </c:pt>
                <c:pt idx="25">
                  <c:v>2967.188125257874</c:v>
                </c:pt>
                <c:pt idx="26">
                  <c:v>2960.269510667073</c:v>
                </c:pt>
                <c:pt idx="27">
                  <c:v>2953.3566556695155</c:v>
                </c:pt>
                <c:pt idx="28">
                  <c:v>2930.3552798971155</c:v>
                </c:pt>
                <c:pt idx="29">
                  <c:v>2921.1725394147397</c:v>
                </c:pt>
                <c:pt idx="30">
                  <c:v>2910.854079686694</c:v>
                </c:pt>
                <c:pt idx="31">
                  <c:v>2895.972237266911</c:v>
                </c:pt>
                <c:pt idx="32">
                  <c:v>2892.5417501395336</c:v>
                </c:pt>
                <c:pt idx="33">
                  <c:v>2871.988535106908</c:v>
                </c:pt>
                <c:pt idx="34">
                  <c:v>2859.4532344388776</c:v>
                </c:pt>
                <c:pt idx="35">
                  <c:v>2856.037797640019</c:v>
                </c:pt>
                <c:pt idx="36">
                  <c:v>2840.1176405934657</c:v>
                </c:pt>
                <c:pt idx="37">
                  <c:v>2833.304048472226</c:v>
                </c:pt>
                <c:pt idx="38">
                  <c:v>2829.8993477840936</c:v>
                </c:pt>
                <c:pt idx="39">
                  <c:v>2819.693613477289</c:v>
                </c:pt>
                <c:pt idx="40">
                  <c:v>2809.5004068415988</c:v>
                </c:pt>
                <c:pt idx="41">
                  <c:v>2795.928899072409</c:v>
                </c:pt>
                <c:pt idx="42">
                  <c:v>2790.280643966125</c:v>
                </c:pt>
                <c:pt idx="43">
                  <c:v>2776.740485999151</c:v>
                </c:pt>
                <c:pt idx="44">
                  <c:v>2765.4738618731076</c:v>
                </c:pt>
                <c:pt idx="45">
                  <c:v>2755.3469534311835</c:v>
                </c:pt>
                <c:pt idx="46">
                  <c:v>2741.8635914538477</c:v>
                </c:pt>
                <c:pt idx="47">
                  <c:v>2727.281279714189</c:v>
                </c:pt>
                <c:pt idx="48">
                  <c:v>2714.962370242157</c:v>
                </c:pt>
                <c:pt idx="49">
                  <c:v>2706.01462801334</c:v>
                </c:pt>
                <c:pt idx="50">
                  <c:v>2691.4950789488985</c:v>
                </c:pt>
                <c:pt idx="51">
                  <c:v>2675.886981446824</c:v>
                </c:pt>
                <c:pt idx="52">
                  <c:v>2668.0939202889754</c:v>
                </c:pt>
                <c:pt idx="53">
                  <c:v>2661.419969674949</c:v>
                </c:pt>
                <c:pt idx="54">
                  <c:v>2660.3081658772808</c:v>
                </c:pt>
                <c:pt idx="55">
                  <c:v>2646.9781182728357</c:v>
                </c:pt>
                <c:pt idx="56">
                  <c:v>2646.9781182728357</c:v>
                </c:pt>
                <c:pt idx="57">
                  <c:v>2653.640467291963</c:v>
                </c:pt>
                <c:pt idx="58">
                  <c:v>2624.808813992808</c:v>
                </c:pt>
                <c:pt idx="59">
                  <c:v>2609.325441651214</c:v>
                </c:pt>
                <c:pt idx="60">
                  <c:v>2587.256299121374</c:v>
                </c:pt>
                <c:pt idx="61">
                  <c:v>2575.1432249141785</c:v>
                </c:pt>
                <c:pt idx="62">
                  <c:v>2568.5435334347767</c:v>
                </c:pt>
                <c:pt idx="63">
                  <c:v>2559.752096086168</c:v>
                </c:pt>
                <c:pt idx="64">
                  <c:v>2558.6538205655147</c:v>
                </c:pt>
                <c:pt idx="65">
                  <c:v>2546.5823671066464</c:v>
                </c:pt>
                <c:pt idx="66">
                  <c:v>2532.338691335226</c:v>
                </c:pt>
                <c:pt idx="67">
                  <c:v>2523.5854806562274</c:v>
                </c:pt>
                <c:pt idx="68">
                  <c:v>2508.2895288538025</c:v>
                </c:pt>
                <c:pt idx="69">
                  <c:v>2499.561618470472</c:v>
                </c:pt>
                <c:pt idx="70">
                  <c:v>2489.7536720359703</c:v>
                </c:pt>
                <c:pt idx="71">
                  <c:v>2481.0452119310403</c:v>
                </c:pt>
                <c:pt idx="72">
                  <c:v>2460.3991478181965</c:v>
                </c:pt>
                <c:pt idx="73">
                  <c:v>2443.052714642472</c:v>
                </c:pt>
                <c:pt idx="74">
                  <c:v>2430.066628061267</c:v>
                </c:pt>
                <c:pt idx="75">
                  <c:v>2405.2332504464125</c:v>
                </c:pt>
                <c:pt idx="76">
                  <c:v>2386.925759686123</c:v>
                </c:pt>
                <c:pt idx="77">
                  <c:v>2383.699211689203</c:v>
                </c:pt>
                <c:pt idx="78">
                  <c:v>2368.658542168787</c:v>
                </c:pt>
                <c:pt idx="79">
                  <c:v>2353.6450660631635</c:v>
                </c:pt>
                <c:pt idx="80">
                  <c:v>2338.6586852187975</c:v>
                </c:pt>
                <c:pt idx="81">
                  <c:v>2330.1071666503694</c:v>
                </c:pt>
                <c:pt idx="82">
                  <c:v>2322.631805145012</c:v>
                </c:pt>
                <c:pt idx="83">
                  <c:v>2306.6357978639844</c:v>
                </c:pt>
                <c:pt idx="84">
                  <c:v>2298.1171765055146</c:v>
                </c:pt>
                <c:pt idx="85">
                  <c:v>2292.7974724375604</c:v>
                </c:pt>
                <c:pt idx="86">
                  <c:v>2276.858777275609</c:v>
                </c:pt>
                <c:pt idx="87">
                  <c:v>2263.0699445353007</c:v>
                </c:pt>
                <c:pt idx="88">
                  <c:v>2252.4787087594327</c:v>
                </c:pt>
                <c:pt idx="89">
                  <c:v>2244.015435550469</c:v>
                </c:pt>
                <c:pt idx="90">
                  <c:v>2225.0045495639183</c:v>
                </c:pt>
                <c:pt idx="91">
                  <c:v>2208.1424448851544</c:v>
                </c:pt>
                <c:pt idx="92">
                  <c:v>2185.012817581401</c:v>
                </c:pt>
                <c:pt idx="93">
                  <c:v>2174.520610368272</c:v>
                </c:pt>
                <c:pt idx="94">
                  <c:v>2167.1839453358725</c:v>
                </c:pt>
                <c:pt idx="95">
                  <c:v>2152.5300328421663</c:v>
                </c:pt>
                <c:pt idx="96">
                  <c:v>2145.212762563685</c:v>
                </c:pt>
                <c:pt idx="97">
                  <c:v>2134.770691659018</c:v>
                </c:pt>
                <c:pt idx="98">
                  <c:v>2125.3840414491588</c:v>
                </c:pt>
                <c:pt idx="99">
                  <c:v>2118.0906421165773</c:v>
                </c:pt>
                <c:pt idx="100">
                  <c:v>2118.0906421165773</c:v>
                </c:pt>
                <c:pt idx="101">
                  <c:v>2102.483466579123</c:v>
                </c:pt>
                <c:pt idx="102">
                  <c:v>2085.8680813708224</c:v>
                </c:pt>
                <c:pt idx="103">
                  <c:v>2084.83072283008</c:v>
                </c:pt>
                <c:pt idx="104">
                  <c:v>2078.60929151264</c:v>
                </c:pt>
                <c:pt idx="105">
                  <c:v>2072.3925178852805</c:v>
                </c:pt>
                <c:pt idx="106">
                  <c:v>2053.770073534134</c:v>
                </c:pt>
                <c:pt idx="107">
                  <c:v>2033.127331971739</c:v>
                </c:pt>
                <c:pt idx="108">
                  <c:v>2018.7078851048173</c:v>
                </c:pt>
                <c:pt idx="109">
                  <c:v>2015.6212585324615</c:v>
                </c:pt>
                <c:pt idx="110">
                  <c:v>2011.507540340732</c:v>
                </c:pt>
                <c:pt idx="111">
                  <c:v>2000.2053120041824</c:v>
                </c:pt>
                <c:pt idx="112">
                  <c:v>1996.0992217917087</c:v>
                </c:pt>
                <c:pt idx="113">
                  <c:v>1989.943890882274</c:v>
                </c:pt>
                <c:pt idx="114">
                  <c:v>1986.8679355795987</c:v>
                </c:pt>
                <c:pt idx="115">
                  <c:v>1978.670954141087</c:v>
                </c:pt>
                <c:pt idx="116">
                  <c:v>1970.4820561134238</c:v>
                </c:pt>
                <c:pt idx="117">
                  <c:v>1961.279188205025</c:v>
                </c:pt>
                <c:pt idx="118">
                  <c:v>1931.69469152738</c:v>
                </c:pt>
                <c:pt idx="119">
                  <c:v>1915.417216214361</c:v>
                </c:pt>
                <c:pt idx="120">
                  <c:v>1900.1860070406638</c:v>
                </c:pt>
                <c:pt idx="121">
                  <c:v>1891.0606734140033</c:v>
                </c:pt>
                <c:pt idx="122">
                  <c:v>1884.9826839958525</c:v>
                </c:pt>
                <c:pt idx="123">
                  <c:v>1875.8740330870653</c:v>
                </c:pt>
                <c:pt idx="124">
                  <c:v>1861.724850070771</c:v>
                </c:pt>
                <c:pt idx="125">
                  <c:v>1833.4986060754427</c:v>
                </c:pt>
                <c:pt idx="126">
                  <c:v>1803.3622934625525</c:v>
                </c:pt>
                <c:pt idx="127">
                  <c:v>1773.3349547844093</c:v>
                </c:pt>
                <c:pt idx="128">
                  <c:v>1750.3873039534117</c:v>
                </c:pt>
                <c:pt idx="129">
                  <c:v>1716.5804288653464</c:v>
                </c:pt>
                <c:pt idx="130">
                  <c:v>1703.6905568057684</c:v>
                </c:pt>
                <c:pt idx="131">
                  <c:v>1709.6372423735731</c:v>
                </c:pt>
                <c:pt idx="132">
                  <c:v>1706.6633672667588</c:v>
                </c:pt>
                <c:pt idx="133">
                  <c:v>1713.6040666169688</c:v>
                </c:pt>
                <c:pt idx="134">
                  <c:v>1714.5960688367873</c:v>
                </c:pt>
                <c:pt idx="135">
                  <c:v>1715.5881895768043</c:v>
                </c:pt>
                <c:pt idx="136">
                  <c:v>1720.5505720715896</c:v>
                </c:pt>
                <c:pt idx="137">
                  <c:v>1725.5159218242886</c:v>
                </c:pt>
                <c:pt idx="138">
                  <c:v>1728.496557436521</c:v>
                </c:pt>
                <c:pt idx="139">
                  <c:v>1716.5804288653464</c:v>
                </c:pt>
                <c:pt idx="140">
                  <c:v>1712.6121828890368</c:v>
                </c:pt>
                <c:pt idx="141">
                  <c:v>1706.6633672667588</c:v>
                </c:pt>
                <c:pt idx="142">
                  <c:v>1713.6040666169688</c:v>
                </c:pt>
                <c:pt idx="143">
                  <c:v>1716.5804288653464</c:v>
                </c:pt>
                <c:pt idx="144">
                  <c:v>1717.5727867307462</c:v>
                </c:pt>
                <c:pt idx="145">
                  <c:v>1718.56526320135</c:v>
                </c:pt>
                <c:pt idx="146">
                  <c:v>1719.5578583055096</c:v>
                </c:pt>
                <c:pt idx="147">
                  <c:v>1718.56526320135</c:v>
                </c:pt>
                <c:pt idx="148">
                  <c:v>1719.5578583055096</c:v>
                </c:pt>
                <c:pt idx="149">
                  <c:v>1717.5727867307462</c:v>
                </c:pt>
                <c:pt idx="150">
                  <c:v>1716.5804288653464</c:v>
                </c:pt>
                <c:pt idx="151">
                  <c:v>1722.5363557030253</c:v>
                </c:pt>
                <c:pt idx="152">
                  <c:v>1721.5434045279667</c:v>
                </c:pt>
                <c:pt idx="153">
                  <c:v>1725.5159218242886</c:v>
                </c:pt>
                <c:pt idx="154">
                  <c:v>1731.4782633077652</c:v>
                </c:pt>
                <c:pt idx="155">
                  <c:v>1729.4903404379818</c:v>
                </c:pt>
                <c:pt idx="156">
                  <c:v>1726.5093481581255</c:v>
                </c:pt>
                <c:pt idx="157">
                  <c:v>1725.5159218242886</c:v>
                </c:pt>
                <c:pt idx="158">
                  <c:v>1722.5363557030253</c:v>
                </c:pt>
                <c:pt idx="159">
                  <c:v>1721.5434045279667</c:v>
                </c:pt>
                <c:pt idx="160">
                  <c:v>1730.4842423855712</c:v>
                </c:pt>
                <c:pt idx="161">
                  <c:v>1729.4903404379818</c:v>
                </c:pt>
                <c:pt idx="162">
                  <c:v>1730.4842423855712</c:v>
                </c:pt>
                <c:pt idx="163">
                  <c:v>1733.466662189925</c:v>
                </c:pt>
                <c:pt idx="164">
                  <c:v>1729.4903404379818</c:v>
                </c:pt>
                <c:pt idx="165">
                  <c:v>1722.5363557030253</c:v>
                </c:pt>
                <c:pt idx="166">
                  <c:v>1706.6633672667588</c:v>
                </c:pt>
                <c:pt idx="167">
                  <c:v>1693.7888679334226</c:v>
                </c:pt>
                <c:pt idx="168">
                  <c:v>1662.1825729193254</c:v>
                </c:pt>
                <c:pt idx="169">
                  <c:v>1646.4244234039822</c:v>
                </c:pt>
                <c:pt idx="170">
                  <c:v>1622.8431271857453</c:v>
                </c:pt>
                <c:pt idx="171">
                  <c:v>1605.2009973384438</c:v>
                </c:pt>
                <c:pt idx="172">
                  <c:v>1590.527800223426</c:v>
                </c:pt>
                <c:pt idx="173">
                  <c:v>1570.02878561549</c:v>
                </c:pt>
                <c:pt idx="174">
                  <c:v>1556.3908351041052</c:v>
                </c:pt>
                <c:pt idx="175">
                  <c:v>1545.6909935070275</c:v>
                </c:pt>
                <c:pt idx="176">
                  <c:v>1534.034141601693</c:v>
                </c:pt>
                <c:pt idx="177">
                  <c:v>1523.3630499227886</c:v>
                </c:pt>
                <c:pt idx="178">
                  <c:v>1503.99612794586</c:v>
                </c:pt>
                <c:pt idx="179">
                  <c:v>1482.7445540435265</c:v>
                </c:pt>
                <c:pt idx="180">
                  <c:v>1475.9940793190367</c:v>
                </c:pt>
                <c:pt idx="181">
                  <c:v>1460.5849983118026</c:v>
                </c:pt>
                <c:pt idx="182">
                  <c:v>1435.6060665867624</c:v>
                </c:pt>
                <c:pt idx="183">
                  <c:v>1423.144721298868</c:v>
                </c:pt>
                <c:pt idx="184">
                  <c:v>1412.6150924465255</c:v>
                </c:pt>
                <c:pt idx="185">
                  <c:v>1390.6416467096492</c:v>
                </c:pt>
                <c:pt idx="186">
                  <c:v>1379.2002808029094</c:v>
                </c:pt>
                <c:pt idx="187">
                  <c:v>1372.5334234325642</c:v>
                </c:pt>
                <c:pt idx="188">
                  <c:v>1361.116963123732</c:v>
                </c:pt>
                <c:pt idx="189">
                  <c:v>1349.7161768763585</c:v>
                </c:pt>
                <c:pt idx="190">
                  <c:v>1340.2274638983872</c:v>
                </c:pt>
                <c:pt idx="191">
                  <c:v>1327.9083243858092</c:v>
                </c:pt>
                <c:pt idx="192">
                  <c:v>1318.4444838145891</c:v>
                </c:pt>
                <c:pt idx="193">
                  <c:v>1308.0467015943468</c:v>
                </c:pt>
                <c:pt idx="194">
                  <c:v>1288.2324710553692</c:v>
                </c:pt>
                <c:pt idx="195">
                  <c:v>1270.3459586734948</c:v>
                </c:pt>
                <c:pt idx="196">
                  <c:v>1254.374829139219</c:v>
                </c:pt>
                <c:pt idx="197">
                  <c:v>1243.119556394337</c:v>
                </c:pt>
                <c:pt idx="198">
                  <c:v>1233.7518019465995</c:v>
                </c:pt>
                <c:pt idx="199">
                  <c:v>1221.5894987284632</c:v>
                </c:pt>
                <c:pt idx="200">
                  <c:v>1205.7117792250413</c:v>
                </c:pt>
                <c:pt idx="201">
                  <c:v>1195.4541147136927</c:v>
                </c:pt>
                <c:pt idx="202">
                  <c:v>1173.1176409967538</c:v>
                </c:pt>
                <c:pt idx="203">
                  <c:v>1161.9718945621362</c:v>
                </c:pt>
                <c:pt idx="204">
                  <c:v>1151.768085696368</c:v>
                </c:pt>
                <c:pt idx="205">
                  <c:v>1139.7251817419724</c:v>
                </c:pt>
                <c:pt idx="206">
                  <c:v>1133.2477680699485</c:v>
                </c:pt>
                <c:pt idx="207">
                  <c:v>1126.775403101316</c:v>
                </c:pt>
                <c:pt idx="208">
                  <c:v>1112.9230137881405</c:v>
                </c:pt>
                <c:pt idx="209">
                  <c:v>1102.7792613366337</c:v>
                </c:pt>
                <c:pt idx="210">
                  <c:v>1088.966810622074</c:v>
                </c:pt>
                <c:pt idx="211">
                  <c:v>1075.1772968221294</c:v>
                </c:pt>
                <c:pt idx="212">
                  <c:v>1061.410643885128</c:v>
                </c:pt>
                <c:pt idx="213">
                  <c:v>1044.0055832855044</c:v>
                </c:pt>
                <c:pt idx="214">
                  <c:v>1037.6023774246528</c:v>
                </c:pt>
                <c:pt idx="215">
                  <c:v>1031.2041052939971</c:v>
                </c:pt>
                <c:pt idx="216">
                  <c:v>1022.9849927502154</c:v>
                </c:pt>
                <c:pt idx="217">
                  <c:v>1004.7493718064882</c:v>
                </c:pt>
                <c:pt idx="218">
                  <c:v>988.3714820417206</c:v>
                </c:pt>
                <c:pt idx="219">
                  <c:v>976.5630630011294</c:v>
                </c:pt>
                <c:pt idx="220">
                  <c:v>960.2406163654371</c:v>
                </c:pt>
                <c:pt idx="221">
                  <c:v>943.9501905929317</c:v>
                </c:pt>
                <c:pt idx="222">
                  <c:v>934.0106399995773</c:v>
                </c:pt>
                <c:pt idx="223">
                  <c:v>914.1671596903866</c:v>
                </c:pt>
                <c:pt idx="224">
                  <c:v>904.2631733173423</c:v>
                </c:pt>
                <c:pt idx="225">
                  <c:v>897.067686214026</c:v>
                </c:pt>
                <c:pt idx="226">
                  <c:v>884.4905672499972</c:v>
                </c:pt>
                <c:pt idx="227">
                  <c:v>861.183479419501</c:v>
                </c:pt>
                <c:pt idx="228">
                  <c:v>846.8731034303323</c:v>
                </c:pt>
                <c:pt idx="229">
                  <c:v>837.9416256273598</c:v>
                </c:pt>
                <c:pt idx="230">
                  <c:v>829.9115008627234</c:v>
                </c:pt>
                <c:pt idx="231">
                  <c:v>814.7646417263977</c:v>
                </c:pt>
                <c:pt idx="232">
                  <c:v>804.0893513823146</c:v>
                </c:pt>
                <c:pt idx="233">
                  <c:v>798.7568482309816</c:v>
                </c:pt>
                <c:pt idx="234">
                  <c:v>796.9801078745868</c:v>
                </c:pt>
                <c:pt idx="235">
                  <c:v>797.868430533143</c:v>
                </c:pt>
                <c:pt idx="236">
                  <c:v>789.8769455818419</c:v>
                </c:pt>
                <c:pt idx="237">
                  <c:v>779.2335816894793</c:v>
                </c:pt>
                <c:pt idx="238">
                  <c:v>777.4610132425078</c:v>
                </c:pt>
                <c:pt idx="239">
                  <c:v>764.1787968469157</c:v>
                </c:pt>
                <c:pt idx="240">
                  <c:v>749.1512564376685</c:v>
                </c:pt>
                <c:pt idx="241">
                  <c:v>738.5599306040767</c:v>
                </c:pt>
                <c:pt idx="242">
                  <c:v>729.7441332582443</c:v>
                </c:pt>
                <c:pt idx="243">
                  <c:v>718.2975709015911</c:v>
                </c:pt>
                <c:pt idx="244">
                  <c:v>697.2068201594843</c:v>
                </c:pt>
                <c:pt idx="245">
                  <c:v>676.1695009794294</c:v>
                </c:pt>
                <c:pt idx="246">
                  <c:v>659.5526720801004</c:v>
                </c:pt>
                <c:pt idx="247">
                  <c:v>643.8410264762936</c:v>
                </c:pt>
                <c:pt idx="248">
                  <c:v>645.5852975714124</c:v>
                </c:pt>
                <c:pt idx="249">
                  <c:v>647.329935133138</c:v>
                </c:pt>
                <c:pt idx="250">
                  <c:v>631.641376958157</c:v>
                </c:pt>
                <c:pt idx="251">
                  <c:v>609.9007677904401</c:v>
                </c:pt>
                <c:pt idx="252">
                  <c:v>609.0323262276172</c:v>
                </c:pt>
                <c:pt idx="253">
                  <c:v>605.5594679226388</c:v>
                </c:pt>
                <c:pt idx="254">
                  <c:v>596.0165897955408</c:v>
                </c:pt>
                <c:pt idx="255">
                  <c:v>576.0986666630342</c:v>
                </c:pt>
                <c:pt idx="256">
                  <c:v>562.2708438565701</c:v>
                </c:pt>
                <c:pt idx="257">
                  <c:v>547.6039683541401</c:v>
                </c:pt>
                <c:pt idx="258">
                  <c:v>520.0658118434123</c:v>
                </c:pt>
                <c:pt idx="259">
                  <c:v>493.47502870350223</c:v>
                </c:pt>
                <c:pt idx="260">
                  <c:v>463.55516001553536</c:v>
                </c:pt>
                <c:pt idx="261">
                  <c:v>412.51343946271606</c:v>
                </c:pt>
                <c:pt idx="262">
                  <c:v>363.46955330869025</c:v>
                </c:pt>
                <c:pt idx="263">
                  <c:v>313.03748114287043</c:v>
                </c:pt>
                <c:pt idx="264">
                  <c:v>264.57590316863565</c:v>
                </c:pt>
                <c:pt idx="265">
                  <c:v>252.9205315879912</c:v>
                </c:pt>
                <c:pt idx="266">
                  <c:v>248.76186035452616</c:v>
                </c:pt>
              </c:numCache>
            </c:numRef>
          </c:yVal>
          <c:smooth val="0"/>
        </c:ser>
        <c:axId val="48886996"/>
        <c:axId val="37329781"/>
      </c:scatterChart>
      <c:valAx>
        <c:axId val="48886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329781"/>
        <c:crosses val="autoZero"/>
        <c:crossBetween val="midCat"/>
        <c:dispUnits/>
      </c:valAx>
      <c:valAx>
        <c:axId val="37329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86996"/>
        <c:crossesAt val="-3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2000 - MARCH-Atlantic: OKV Profile 1550-1635 UT 01/08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OKV_O3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Data!$Q$388:$Q$654</c:f>
              <c:numCache>
                <c:ptCount val="267"/>
                <c:pt idx="0">
                  <c:v>40.2</c:v>
                </c:pt>
                <c:pt idx="1">
                  <c:v>47.6</c:v>
                </c:pt>
                <c:pt idx="2">
                  <c:v>42</c:v>
                </c:pt>
                <c:pt idx="3">
                  <c:v>46.4</c:v>
                </c:pt>
                <c:pt idx="4">
                  <c:v>42.1</c:v>
                </c:pt>
                <c:pt idx="5">
                  <c:v>49.5</c:v>
                </c:pt>
                <c:pt idx="6">
                  <c:v>43.1</c:v>
                </c:pt>
                <c:pt idx="7">
                  <c:v>47.9</c:v>
                </c:pt>
                <c:pt idx="8">
                  <c:v>43.5</c:v>
                </c:pt>
                <c:pt idx="9">
                  <c:v>49.5</c:v>
                </c:pt>
                <c:pt idx="10">
                  <c:v>41.1</c:v>
                </c:pt>
                <c:pt idx="11">
                  <c:v>48.9</c:v>
                </c:pt>
                <c:pt idx="12">
                  <c:v>41.6</c:v>
                </c:pt>
                <c:pt idx="13">
                  <c:v>47.9</c:v>
                </c:pt>
                <c:pt idx="14">
                  <c:v>40.6</c:v>
                </c:pt>
                <c:pt idx="15">
                  <c:v>46.5</c:v>
                </c:pt>
                <c:pt idx="16">
                  <c:v>39.5</c:v>
                </c:pt>
                <c:pt idx="17">
                  <c:v>47.4</c:v>
                </c:pt>
                <c:pt idx="18">
                  <c:v>42.1</c:v>
                </c:pt>
                <c:pt idx="19">
                  <c:v>49</c:v>
                </c:pt>
                <c:pt idx="20">
                  <c:v>39.6</c:v>
                </c:pt>
                <c:pt idx="21">
                  <c:v>47.9</c:v>
                </c:pt>
                <c:pt idx="22">
                  <c:v>41</c:v>
                </c:pt>
                <c:pt idx="23">
                  <c:v>48.4</c:v>
                </c:pt>
                <c:pt idx="24">
                  <c:v>41.6</c:v>
                </c:pt>
                <c:pt idx="25">
                  <c:v>47.1</c:v>
                </c:pt>
                <c:pt idx="26">
                  <c:v>39.5</c:v>
                </c:pt>
                <c:pt idx="27">
                  <c:v>46.4</c:v>
                </c:pt>
                <c:pt idx="28">
                  <c:v>39.4</c:v>
                </c:pt>
                <c:pt idx="29">
                  <c:v>50.1</c:v>
                </c:pt>
                <c:pt idx="30">
                  <c:v>38</c:v>
                </c:pt>
                <c:pt idx="31">
                  <c:v>45.9</c:v>
                </c:pt>
                <c:pt idx="32">
                  <c:v>38.4</c:v>
                </c:pt>
                <c:pt idx="33">
                  <c:v>45.4</c:v>
                </c:pt>
                <c:pt idx="34">
                  <c:v>37.5</c:v>
                </c:pt>
                <c:pt idx="35">
                  <c:v>45.9</c:v>
                </c:pt>
                <c:pt idx="36">
                  <c:v>39.5</c:v>
                </c:pt>
                <c:pt idx="37">
                  <c:v>46.9</c:v>
                </c:pt>
                <c:pt idx="38">
                  <c:v>38.7</c:v>
                </c:pt>
                <c:pt idx="39">
                  <c:v>46.1</c:v>
                </c:pt>
                <c:pt idx="40">
                  <c:v>38.1</c:v>
                </c:pt>
                <c:pt idx="41">
                  <c:v>47.9</c:v>
                </c:pt>
                <c:pt idx="42">
                  <c:v>40</c:v>
                </c:pt>
                <c:pt idx="43">
                  <c:v>50.1</c:v>
                </c:pt>
                <c:pt idx="44">
                  <c:v>41.2</c:v>
                </c:pt>
                <c:pt idx="45">
                  <c:v>50.1</c:v>
                </c:pt>
                <c:pt idx="46">
                  <c:v>40</c:v>
                </c:pt>
                <c:pt idx="47">
                  <c:v>48.4</c:v>
                </c:pt>
                <c:pt idx="48">
                  <c:v>41.1</c:v>
                </c:pt>
                <c:pt idx="49">
                  <c:v>47</c:v>
                </c:pt>
                <c:pt idx="50">
                  <c:v>41.6</c:v>
                </c:pt>
                <c:pt idx="51">
                  <c:v>50.9</c:v>
                </c:pt>
                <c:pt idx="52">
                  <c:v>31.5</c:v>
                </c:pt>
                <c:pt idx="53">
                  <c:v>50.1</c:v>
                </c:pt>
                <c:pt idx="54">
                  <c:v>41.6</c:v>
                </c:pt>
                <c:pt idx="55">
                  <c:v>48.4</c:v>
                </c:pt>
                <c:pt idx="56">
                  <c:v>29.2</c:v>
                </c:pt>
                <c:pt idx="57">
                  <c:v>49.4</c:v>
                </c:pt>
                <c:pt idx="58">
                  <c:v>39.6</c:v>
                </c:pt>
                <c:pt idx="59">
                  <c:v>47.5</c:v>
                </c:pt>
                <c:pt idx="60">
                  <c:v>42.4</c:v>
                </c:pt>
                <c:pt idx="61">
                  <c:v>51.4</c:v>
                </c:pt>
                <c:pt idx="62">
                  <c:v>42</c:v>
                </c:pt>
                <c:pt idx="63">
                  <c:v>50.9</c:v>
                </c:pt>
                <c:pt idx="64">
                  <c:v>43.9</c:v>
                </c:pt>
                <c:pt idx="65">
                  <c:v>52.8</c:v>
                </c:pt>
                <c:pt idx="66">
                  <c:v>42.1</c:v>
                </c:pt>
                <c:pt idx="67">
                  <c:v>50.8</c:v>
                </c:pt>
                <c:pt idx="68">
                  <c:v>40</c:v>
                </c:pt>
                <c:pt idx="69">
                  <c:v>50.5</c:v>
                </c:pt>
                <c:pt idx="70">
                  <c:v>40.5</c:v>
                </c:pt>
                <c:pt idx="71">
                  <c:v>51.6</c:v>
                </c:pt>
                <c:pt idx="72">
                  <c:v>40.4</c:v>
                </c:pt>
                <c:pt idx="73">
                  <c:v>50.6</c:v>
                </c:pt>
                <c:pt idx="74">
                  <c:v>41.6</c:v>
                </c:pt>
                <c:pt idx="75">
                  <c:v>51.5</c:v>
                </c:pt>
                <c:pt idx="76">
                  <c:v>42.6</c:v>
                </c:pt>
                <c:pt idx="77">
                  <c:v>49.4</c:v>
                </c:pt>
                <c:pt idx="78">
                  <c:v>42.2</c:v>
                </c:pt>
                <c:pt idx="79">
                  <c:v>50.9</c:v>
                </c:pt>
                <c:pt idx="80">
                  <c:v>41.1</c:v>
                </c:pt>
                <c:pt idx="81">
                  <c:v>48.9</c:v>
                </c:pt>
                <c:pt idx="82">
                  <c:v>40.1</c:v>
                </c:pt>
                <c:pt idx="83">
                  <c:v>48.6</c:v>
                </c:pt>
                <c:pt idx="84">
                  <c:v>42.5</c:v>
                </c:pt>
                <c:pt idx="85">
                  <c:v>51.4</c:v>
                </c:pt>
                <c:pt idx="86">
                  <c:v>40.6</c:v>
                </c:pt>
                <c:pt idx="87">
                  <c:v>48.9</c:v>
                </c:pt>
                <c:pt idx="88">
                  <c:v>41</c:v>
                </c:pt>
                <c:pt idx="89">
                  <c:v>50.9</c:v>
                </c:pt>
                <c:pt idx="90">
                  <c:v>41.4</c:v>
                </c:pt>
                <c:pt idx="91">
                  <c:v>50.4</c:v>
                </c:pt>
                <c:pt idx="92">
                  <c:v>40.6</c:v>
                </c:pt>
                <c:pt idx="93">
                  <c:v>49.4</c:v>
                </c:pt>
                <c:pt idx="94">
                  <c:v>41.5</c:v>
                </c:pt>
                <c:pt idx="95">
                  <c:v>50.9</c:v>
                </c:pt>
                <c:pt idx="96">
                  <c:v>43.5</c:v>
                </c:pt>
                <c:pt idx="97">
                  <c:v>52.9</c:v>
                </c:pt>
                <c:pt idx="98">
                  <c:v>42.6</c:v>
                </c:pt>
                <c:pt idx="99">
                  <c:v>50.4</c:v>
                </c:pt>
                <c:pt idx="100">
                  <c:v>42.8</c:v>
                </c:pt>
                <c:pt idx="101">
                  <c:v>49.9</c:v>
                </c:pt>
                <c:pt idx="102">
                  <c:v>41.1</c:v>
                </c:pt>
                <c:pt idx="103">
                  <c:v>52.6</c:v>
                </c:pt>
                <c:pt idx="104">
                  <c:v>43.9</c:v>
                </c:pt>
                <c:pt idx="105">
                  <c:v>49.9</c:v>
                </c:pt>
                <c:pt idx="106">
                  <c:v>42.6</c:v>
                </c:pt>
                <c:pt idx="107">
                  <c:v>52.9</c:v>
                </c:pt>
                <c:pt idx="108">
                  <c:v>44.1</c:v>
                </c:pt>
                <c:pt idx="109">
                  <c:v>51.4</c:v>
                </c:pt>
                <c:pt idx="110">
                  <c:v>40.5</c:v>
                </c:pt>
                <c:pt idx="111">
                  <c:v>48.9</c:v>
                </c:pt>
                <c:pt idx="112">
                  <c:v>41.8</c:v>
                </c:pt>
                <c:pt idx="113">
                  <c:v>48.5</c:v>
                </c:pt>
                <c:pt idx="114">
                  <c:v>40</c:v>
                </c:pt>
                <c:pt idx="115">
                  <c:v>48.9</c:v>
                </c:pt>
                <c:pt idx="116">
                  <c:v>44</c:v>
                </c:pt>
                <c:pt idx="117">
                  <c:v>52.6</c:v>
                </c:pt>
                <c:pt idx="118">
                  <c:v>41</c:v>
                </c:pt>
                <c:pt idx="119">
                  <c:v>50.4</c:v>
                </c:pt>
                <c:pt idx="120">
                  <c:v>44.9</c:v>
                </c:pt>
                <c:pt idx="121">
                  <c:v>50.5</c:v>
                </c:pt>
                <c:pt idx="122">
                  <c:v>39.7</c:v>
                </c:pt>
                <c:pt idx="123">
                  <c:v>49.7</c:v>
                </c:pt>
                <c:pt idx="124">
                  <c:v>43.4</c:v>
                </c:pt>
                <c:pt idx="125">
                  <c:v>52.7</c:v>
                </c:pt>
                <c:pt idx="126">
                  <c:v>42.7</c:v>
                </c:pt>
                <c:pt idx="127">
                  <c:v>51</c:v>
                </c:pt>
                <c:pt idx="128">
                  <c:v>42.5</c:v>
                </c:pt>
                <c:pt idx="129">
                  <c:v>48.4</c:v>
                </c:pt>
                <c:pt idx="130">
                  <c:v>42</c:v>
                </c:pt>
                <c:pt idx="131">
                  <c:v>51.4</c:v>
                </c:pt>
                <c:pt idx="132">
                  <c:v>43.2</c:v>
                </c:pt>
                <c:pt idx="133">
                  <c:v>48.5</c:v>
                </c:pt>
                <c:pt idx="134">
                  <c:v>40.5</c:v>
                </c:pt>
                <c:pt idx="135">
                  <c:v>49.9</c:v>
                </c:pt>
                <c:pt idx="136">
                  <c:v>39.1</c:v>
                </c:pt>
                <c:pt idx="137">
                  <c:v>45.7</c:v>
                </c:pt>
                <c:pt idx="138">
                  <c:v>37.7</c:v>
                </c:pt>
                <c:pt idx="139">
                  <c:v>44.1</c:v>
                </c:pt>
                <c:pt idx="140">
                  <c:v>38.2</c:v>
                </c:pt>
                <c:pt idx="141">
                  <c:v>46.6</c:v>
                </c:pt>
                <c:pt idx="142">
                  <c:v>39.4</c:v>
                </c:pt>
                <c:pt idx="143">
                  <c:v>48.6</c:v>
                </c:pt>
                <c:pt idx="144">
                  <c:v>37</c:v>
                </c:pt>
                <c:pt idx="145">
                  <c:v>45.9</c:v>
                </c:pt>
                <c:pt idx="146">
                  <c:v>39.6</c:v>
                </c:pt>
                <c:pt idx="147">
                  <c:v>46.6</c:v>
                </c:pt>
                <c:pt idx="148">
                  <c:v>39.1</c:v>
                </c:pt>
                <c:pt idx="149">
                  <c:v>46</c:v>
                </c:pt>
                <c:pt idx="150">
                  <c:v>38.7</c:v>
                </c:pt>
                <c:pt idx="151">
                  <c:v>47.6</c:v>
                </c:pt>
                <c:pt idx="152">
                  <c:v>40.2</c:v>
                </c:pt>
                <c:pt idx="153">
                  <c:v>45.6</c:v>
                </c:pt>
                <c:pt idx="154">
                  <c:v>38.6</c:v>
                </c:pt>
                <c:pt idx="155">
                  <c:v>45.1</c:v>
                </c:pt>
                <c:pt idx="156">
                  <c:v>39.6</c:v>
                </c:pt>
                <c:pt idx="157">
                  <c:v>49.9</c:v>
                </c:pt>
                <c:pt idx="158">
                  <c:v>40.4</c:v>
                </c:pt>
                <c:pt idx="159">
                  <c:v>48</c:v>
                </c:pt>
                <c:pt idx="160">
                  <c:v>42.1</c:v>
                </c:pt>
                <c:pt idx="161">
                  <c:v>48</c:v>
                </c:pt>
                <c:pt idx="162">
                  <c:v>41.6</c:v>
                </c:pt>
                <c:pt idx="163">
                  <c:v>46.4</c:v>
                </c:pt>
                <c:pt idx="164">
                  <c:v>40</c:v>
                </c:pt>
                <c:pt idx="165">
                  <c:v>46.6</c:v>
                </c:pt>
                <c:pt idx="166">
                  <c:v>42</c:v>
                </c:pt>
                <c:pt idx="167">
                  <c:v>49.4</c:v>
                </c:pt>
                <c:pt idx="168">
                  <c:v>41</c:v>
                </c:pt>
                <c:pt idx="169">
                  <c:v>46.9</c:v>
                </c:pt>
                <c:pt idx="170">
                  <c:v>42.6</c:v>
                </c:pt>
                <c:pt idx="171">
                  <c:v>50.4</c:v>
                </c:pt>
                <c:pt idx="172">
                  <c:v>43.1</c:v>
                </c:pt>
                <c:pt idx="173">
                  <c:v>49.4</c:v>
                </c:pt>
                <c:pt idx="174">
                  <c:v>43.2</c:v>
                </c:pt>
                <c:pt idx="175">
                  <c:v>48.4</c:v>
                </c:pt>
                <c:pt idx="176">
                  <c:v>44.6</c:v>
                </c:pt>
                <c:pt idx="177">
                  <c:v>53</c:v>
                </c:pt>
                <c:pt idx="178">
                  <c:v>45.8</c:v>
                </c:pt>
                <c:pt idx="179">
                  <c:v>50.9</c:v>
                </c:pt>
                <c:pt idx="180">
                  <c:v>46.6</c:v>
                </c:pt>
                <c:pt idx="181">
                  <c:v>55.1</c:v>
                </c:pt>
                <c:pt idx="182">
                  <c:v>51</c:v>
                </c:pt>
                <c:pt idx="183">
                  <c:v>56.9</c:v>
                </c:pt>
                <c:pt idx="184">
                  <c:v>50.8</c:v>
                </c:pt>
                <c:pt idx="185">
                  <c:v>57</c:v>
                </c:pt>
                <c:pt idx="186">
                  <c:v>51.5</c:v>
                </c:pt>
                <c:pt idx="187">
                  <c:v>58.4</c:v>
                </c:pt>
                <c:pt idx="188">
                  <c:v>53.4</c:v>
                </c:pt>
                <c:pt idx="189">
                  <c:v>56.4</c:v>
                </c:pt>
                <c:pt idx="190">
                  <c:v>49.1</c:v>
                </c:pt>
                <c:pt idx="191">
                  <c:v>51.4</c:v>
                </c:pt>
                <c:pt idx="192">
                  <c:v>45.9</c:v>
                </c:pt>
                <c:pt idx="193">
                  <c:v>57.4</c:v>
                </c:pt>
                <c:pt idx="194">
                  <c:v>46.6</c:v>
                </c:pt>
                <c:pt idx="195">
                  <c:v>54</c:v>
                </c:pt>
                <c:pt idx="196">
                  <c:v>48</c:v>
                </c:pt>
                <c:pt idx="197">
                  <c:v>54.9</c:v>
                </c:pt>
                <c:pt idx="198">
                  <c:v>48.4</c:v>
                </c:pt>
                <c:pt idx="199">
                  <c:v>50.5</c:v>
                </c:pt>
                <c:pt idx="200">
                  <c:v>46.1</c:v>
                </c:pt>
                <c:pt idx="201">
                  <c:v>52.1</c:v>
                </c:pt>
                <c:pt idx="202">
                  <c:v>44.9</c:v>
                </c:pt>
                <c:pt idx="203">
                  <c:v>49.3</c:v>
                </c:pt>
                <c:pt idx="204">
                  <c:v>42</c:v>
                </c:pt>
                <c:pt idx="205">
                  <c:v>48.5</c:v>
                </c:pt>
                <c:pt idx="206">
                  <c:v>45</c:v>
                </c:pt>
                <c:pt idx="207">
                  <c:v>51.5</c:v>
                </c:pt>
                <c:pt idx="208">
                  <c:v>44.4</c:v>
                </c:pt>
                <c:pt idx="209">
                  <c:v>51</c:v>
                </c:pt>
                <c:pt idx="210">
                  <c:v>44.6</c:v>
                </c:pt>
                <c:pt idx="211">
                  <c:v>49</c:v>
                </c:pt>
                <c:pt idx="212">
                  <c:v>43.4</c:v>
                </c:pt>
                <c:pt idx="213">
                  <c:v>46.9</c:v>
                </c:pt>
                <c:pt idx="214">
                  <c:v>43.6</c:v>
                </c:pt>
                <c:pt idx="215">
                  <c:v>48.9</c:v>
                </c:pt>
                <c:pt idx="216">
                  <c:v>41.1</c:v>
                </c:pt>
                <c:pt idx="217">
                  <c:v>46.4</c:v>
                </c:pt>
                <c:pt idx="218">
                  <c:v>40.1</c:v>
                </c:pt>
                <c:pt idx="219">
                  <c:v>45.6</c:v>
                </c:pt>
                <c:pt idx="220">
                  <c:v>40.6</c:v>
                </c:pt>
                <c:pt idx="221">
                  <c:v>45.5</c:v>
                </c:pt>
                <c:pt idx="222">
                  <c:v>39.1</c:v>
                </c:pt>
                <c:pt idx="223">
                  <c:v>41.6</c:v>
                </c:pt>
                <c:pt idx="224">
                  <c:v>37.2</c:v>
                </c:pt>
                <c:pt idx="225">
                  <c:v>42.5</c:v>
                </c:pt>
                <c:pt idx="226">
                  <c:v>38.1</c:v>
                </c:pt>
                <c:pt idx="227">
                  <c:v>42.6</c:v>
                </c:pt>
                <c:pt idx="228">
                  <c:v>36.6</c:v>
                </c:pt>
                <c:pt idx="229">
                  <c:v>44.5</c:v>
                </c:pt>
                <c:pt idx="230">
                  <c:v>40.1</c:v>
                </c:pt>
                <c:pt idx="231">
                  <c:v>42.4</c:v>
                </c:pt>
                <c:pt idx="232">
                  <c:v>34.9</c:v>
                </c:pt>
                <c:pt idx="233">
                  <c:v>41.2</c:v>
                </c:pt>
                <c:pt idx="234">
                  <c:v>31.6</c:v>
                </c:pt>
                <c:pt idx="235">
                  <c:v>36.5</c:v>
                </c:pt>
                <c:pt idx="236">
                  <c:v>30.5</c:v>
                </c:pt>
                <c:pt idx="237">
                  <c:v>37</c:v>
                </c:pt>
                <c:pt idx="238">
                  <c:v>33.1</c:v>
                </c:pt>
                <c:pt idx="239">
                  <c:v>37.6</c:v>
                </c:pt>
                <c:pt idx="240">
                  <c:v>34.1</c:v>
                </c:pt>
                <c:pt idx="241">
                  <c:v>41.6</c:v>
                </c:pt>
                <c:pt idx="242">
                  <c:v>37.4</c:v>
                </c:pt>
                <c:pt idx="243">
                  <c:v>43.1</c:v>
                </c:pt>
                <c:pt idx="244">
                  <c:v>34.6</c:v>
                </c:pt>
                <c:pt idx="245">
                  <c:v>38.6</c:v>
                </c:pt>
                <c:pt idx="246">
                  <c:v>32.6</c:v>
                </c:pt>
                <c:pt idx="247">
                  <c:v>34</c:v>
                </c:pt>
                <c:pt idx="248">
                  <c:v>27.1</c:v>
                </c:pt>
                <c:pt idx="249">
                  <c:v>34.6</c:v>
                </c:pt>
                <c:pt idx="250">
                  <c:v>25.1</c:v>
                </c:pt>
                <c:pt idx="251">
                  <c:v>26.6</c:v>
                </c:pt>
                <c:pt idx="252">
                  <c:v>21.1</c:v>
                </c:pt>
                <c:pt idx="253">
                  <c:v>31</c:v>
                </c:pt>
                <c:pt idx="254">
                  <c:v>28.8</c:v>
                </c:pt>
                <c:pt idx="255">
                  <c:v>34.4</c:v>
                </c:pt>
                <c:pt idx="256">
                  <c:v>29</c:v>
                </c:pt>
                <c:pt idx="257">
                  <c:v>32.6</c:v>
                </c:pt>
                <c:pt idx="258">
                  <c:v>28.2</c:v>
                </c:pt>
                <c:pt idx="259">
                  <c:v>31.6</c:v>
                </c:pt>
                <c:pt idx="260">
                  <c:v>26.6</c:v>
                </c:pt>
                <c:pt idx="261">
                  <c:v>29.5</c:v>
                </c:pt>
                <c:pt idx="262">
                  <c:v>24.6</c:v>
                </c:pt>
                <c:pt idx="263">
                  <c:v>29.1</c:v>
                </c:pt>
                <c:pt idx="264">
                  <c:v>24.8</c:v>
                </c:pt>
                <c:pt idx="265">
                  <c:v>26.2</c:v>
                </c:pt>
                <c:pt idx="266">
                  <c:v>21.6</c:v>
                </c:pt>
              </c:numCache>
            </c:numRef>
          </c:xVal>
          <c:yVal>
            <c:numRef>
              <c:f>Data!$Z$388:$Z$654</c:f>
              <c:numCache>
                <c:ptCount val="267"/>
                <c:pt idx="0">
                  <c:v>3030.8788146314814</c:v>
                </c:pt>
                <c:pt idx="1">
                  <c:v>3021.584299435537</c:v>
                </c:pt>
                <c:pt idx="2">
                  <c:v>3023.906953112573</c:v>
                </c:pt>
                <c:pt idx="3">
                  <c:v>3022.745545066931</c:v>
                </c:pt>
                <c:pt idx="4">
                  <c:v>3020.4232161729738</c:v>
                </c:pt>
                <c:pt idx="5">
                  <c:v>3020.4232161729738</c:v>
                </c:pt>
                <c:pt idx="6">
                  <c:v>3021.584299435537</c:v>
                </c:pt>
                <c:pt idx="7">
                  <c:v>3009.9807659226203</c:v>
                </c:pt>
                <c:pt idx="8">
                  <c:v>3007.662003656911</c:v>
                </c:pt>
                <c:pt idx="9">
                  <c:v>3007.662003656911</c:v>
                </c:pt>
                <c:pt idx="10">
                  <c:v>3007.662003656911</c:v>
                </c:pt>
                <c:pt idx="11">
                  <c:v>3005.3438886923855</c:v>
                </c:pt>
                <c:pt idx="12">
                  <c:v>3004.1850738351473</c:v>
                </c:pt>
                <c:pt idx="13">
                  <c:v>3005.3438886923855</c:v>
                </c:pt>
                <c:pt idx="14">
                  <c:v>3004.1850738351473</c:v>
                </c:pt>
                <c:pt idx="15">
                  <c:v>3004.1850738351473</c:v>
                </c:pt>
                <c:pt idx="16">
                  <c:v>3012.300175851111</c:v>
                </c:pt>
                <c:pt idx="17">
                  <c:v>3012.300175851111</c:v>
                </c:pt>
                <c:pt idx="18">
                  <c:v>3006.502865284588</c:v>
                </c:pt>
                <c:pt idx="19">
                  <c:v>3006.502865284588</c:v>
                </c:pt>
                <c:pt idx="20">
                  <c:v>3004.1850738351473</c:v>
                </c:pt>
                <c:pt idx="21">
                  <c:v>3007.662003656911</c:v>
                </c:pt>
                <c:pt idx="22">
                  <c:v>3007.662003656911</c:v>
                </c:pt>
                <c:pt idx="23">
                  <c:v>2996.07789462468</c:v>
                </c:pt>
                <c:pt idx="24">
                  <c:v>2979.8872428452455</c:v>
                </c:pt>
                <c:pt idx="25">
                  <c:v>2967.188125257874</c:v>
                </c:pt>
                <c:pt idx="26">
                  <c:v>2960.269510667073</c:v>
                </c:pt>
                <c:pt idx="27">
                  <c:v>2953.3566556695155</c:v>
                </c:pt>
                <c:pt idx="28">
                  <c:v>2930.3552798971155</c:v>
                </c:pt>
                <c:pt idx="29">
                  <c:v>2921.1725394147397</c:v>
                </c:pt>
                <c:pt idx="30">
                  <c:v>2910.854079686694</c:v>
                </c:pt>
                <c:pt idx="31">
                  <c:v>2895.972237266911</c:v>
                </c:pt>
                <c:pt idx="32">
                  <c:v>2892.5417501395336</c:v>
                </c:pt>
                <c:pt idx="33">
                  <c:v>2871.988535106908</c:v>
                </c:pt>
                <c:pt idx="34">
                  <c:v>2859.4532344388776</c:v>
                </c:pt>
                <c:pt idx="35">
                  <c:v>2856.037797640019</c:v>
                </c:pt>
                <c:pt idx="36">
                  <c:v>2840.1176405934657</c:v>
                </c:pt>
                <c:pt idx="37">
                  <c:v>2833.304048472226</c:v>
                </c:pt>
                <c:pt idx="38">
                  <c:v>2829.8993477840936</c:v>
                </c:pt>
                <c:pt idx="39">
                  <c:v>2819.693613477289</c:v>
                </c:pt>
                <c:pt idx="40">
                  <c:v>2809.5004068415988</c:v>
                </c:pt>
                <c:pt idx="41">
                  <c:v>2795.928899072409</c:v>
                </c:pt>
                <c:pt idx="42">
                  <c:v>2790.280643966125</c:v>
                </c:pt>
                <c:pt idx="43">
                  <c:v>2776.740485999151</c:v>
                </c:pt>
                <c:pt idx="44">
                  <c:v>2765.4738618731076</c:v>
                </c:pt>
                <c:pt idx="45">
                  <c:v>2755.3469534311835</c:v>
                </c:pt>
                <c:pt idx="46">
                  <c:v>2741.8635914538477</c:v>
                </c:pt>
                <c:pt idx="47">
                  <c:v>2727.281279714189</c:v>
                </c:pt>
                <c:pt idx="48">
                  <c:v>2714.962370242157</c:v>
                </c:pt>
                <c:pt idx="49">
                  <c:v>2706.01462801334</c:v>
                </c:pt>
                <c:pt idx="50">
                  <c:v>2691.4950789488985</c:v>
                </c:pt>
                <c:pt idx="51">
                  <c:v>2675.886981446824</c:v>
                </c:pt>
                <c:pt idx="52">
                  <c:v>2668.0939202889754</c:v>
                </c:pt>
                <c:pt idx="53">
                  <c:v>2661.419969674949</c:v>
                </c:pt>
                <c:pt idx="54">
                  <c:v>2660.3081658772808</c:v>
                </c:pt>
                <c:pt idx="55">
                  <c:v>2646.9781182728357</c:v>
                </c:pt>
                <c:pt idx="56">
                  <c:v>2646.9781182728357</c:v>
                </c:pt>
                <c:pt idx="57">
                  <c:v>2653.640467291963</c:v>
                </c:pt>
                <c:pt idx="58">
                  <c:v>2624.808813992808</c:v>
                </c:pt>
                <c:pt idx="59">
                  <c:v>2609.325441651214</c:v>
                </c:pt>
                <c:pt idx="60">
                  <c:v>2587.256299121374</c:v>
                </c:pt>
                <c:pt idx="61">
                  <c:v>2575.1432249141785</c:v>
                </c:pt>
                <c:pt idx="62">
                  <c:v>2568.5435334347767</c:v>
                </c:pt>
                <c:pt idx="63">
                  <c:v>2559.752096086168</c:v>
                </c:pt>
                <c:pt idx="64">
                  <c:v>2558.6538205655147</c:v>
                </c:pt>
                <c:pt idx="65">
                  <c:v>2546.5823671066464</c:v>
                </c:pt>
                <c:pt idx="66">
                  <c:v>2532.338691335226</c:v>
                </c:pt>
                <c:pt idx="67">
                  <c:v>2523.5854806562274</c:v>
                </c:pt>
                <c:pt idx="68">
                  <c:v>2508.2895288538025</c:v>
                </c:pt>
                <c:pt idx="69">
                  <c:v>2499.561618470472</c:v>
                </c:pt>
                <c:pt idx="70">
                  <c:v>2489.7536720359703</c:v>
                </c:pt>
                <c:pt idx="71">
                  <c:v>2481.0452119310403</c:v>
                </c:pt>
                <c:pt idx="72">
                  <c:v>2460.3991478181965</c:v>
                </c:pt>
                <c:pt idx="73">
                  <c:v>2443.052714642472</c:v>
                </c:pt>
                <c:pt idx="74">
                  <c:v>2430.066628061267</c:v>
                </c:pt>
                <c:pt idx="75">
                  <c:v>2405.2332504464125</c:v>
                </c:pt>
                <c:pt idx="76">
                  <c:v>2386.925759686123</c:v>
                </c:pt>
                <c:pt idx="77">
                  <c:v>2383.699211689203</c:v>
                </c:pt>
                <c:pt idx="78">
                  <c:v>2368.658542168787</c:v>
                </c:pt>
                <c:pt idx="79">
                  <c:v>2353.6450660631635</c:v>
                </c:pt>
                <c:pt idx="80">
                  <c:v>2338.6586852187975</c:v>
                </c:pt>
                <c:pt idx="81">
                  <c:v>2330.1071666503694</c:v>
                </c:pt>
                <c:pt idx="82">
                  <c:v>2322.631805145012</c:v>
                </c:pt>
                <c:pt idx="83">
                  <c:v>2306.6357978639844</c:v>
                </c:pt>
                <c:pt idx="84">
                  <c:v>2298.1171765055146</c:v>
                </c:pt>
                <c:pt idx="85">
                  <c:v>2292.7974724375604</c:v>
                </c:pt>
                <c:pt idx="86">
                  <c:v>2276.858777275609</c:v>
                </c:pt>
                <c:pt idx="87">
                  <c:v>2263.0699445353007</c:v>
                </c:pt>
                <c:pt idx="88">
                  <c:v>2252.4787087594327</c:v>
                </c:pt>
                <c:pt idx="89">
                  <c:v>2244.015435550469</c:v>
                </c:pt>
                <c:pt idx="90">
                  <c:v>2225.0045495639183</c:v>
                </c:pt>
                <c:pt idx="91">
                  <c:v>2208.1424448851544</c:v>
                </c:pt>
                <c:pt idx="92">
                  <c:v>2185.012817581401</c:v>
                </c:pt>
                <c:pt idx="93">
                  <c:v>2174.520610368272</c:v>
                </c:pt>
                <c:pt idx="94">
                  <c:v>2167.1839453358725</c:v>
                </c:pt>
                <c:pt idx="95">
                  <c:v>2152.5300328421663</c:v>
                </c:pt>
                <c:pt idx="96">
                  <c:v>2145.212762563685</c:v>
                </c:pt>
                <c:pt idx="97">
                  <c:v>2134.770691659018</c:v>
                </c:pt>
                <c:pt idx="98">
                  <c:v>2125.3840414491588</c:v>
                </c:pt>
                <c:pt idx="99">
                  <c:v>2118.0906421165773</c:v>
                </c:pt>
                <c:pt idx="100">
                  <c:v>2118.0906421165773</c:v>
                </c:pt>
                <c:pt idx="101">
                  <c:v>2102.483466579123</c:v>
                </c:pt>
                <c:pt idx="102">
                  <c:v>2085.8680813708224</c:v>
                </c:pt>
                <c:pt idx="103">
                  <c:v>2084.83072283008</c:v>
                </c:pt>
                <c:pt idx="104">
                  <c:v>2078.60929151264</c:v>
                </c:pt>
                <c:pt idx="105">
                  <c:v>2072.3925178852805</c:v>
                </c:pt>
                <c:pt idx="106">
                  <c:v>2053.770073534134</c:v>
                </c:pt>
                <c:pt idx="107">
                  <c:v>2033.127331971739</c:v>
                </c:pt>
                <c:pt idx="108">
                  <c:v>2018.7078851048173</c:v>
                </c:pt>
                <c:pt idx="109">
                  <c:v>2015.6212585324615</c:v>
                </c:pt>
                <c:pt idx="110">
                  <c:v>2011.507540340732</c:v>
                </c:pt>
                <c:pt idx="111">
                  <c:v>2000.2053120041824</c:v>
                </c:pt>
                <c:pt idx="112">
                  <c:v>1996.0992217917087</c:v>
                </c:pt>
                <c:pt idx="113">
                  <c:v>1989.943890882274</c:v>
                </c:pt>
                <c:pt idx="114">
                  <c:v>1986.8679355795987</c:v>
                </c:pt>
                <c:pt idx="115">
                  <c:v>1978.670954141087</c:v>
                </c:pt>
                <c:pt idx="116">
                  <c:v>1970.4820561134238</c:v>
                </c:pt>
                <c:pt idx="117">
                  <c:v>1961.279188205025</c:v>
                </c:pt>
                <c:pt idx="118">
                  <c:v>1931.69469152738</c:v>
                </c:pt>
                <c:pt idx="119">
                  <c:v>1915.417216214361</c:v>
                </c:pt>
                <c:pt idx="120">
                  <c:v>1900.1860070406638</c:v>
                </c:pt>
                <c:pt idx="121">
                  <c:v>1891.0606734140033</c:v>
                </c:pt>
                <c:pt idx="122">
                  <c:v>1884.9826839958525</c:v>
                </c:pt>
                <c:pt idx="123">
                  <c:v>1875.8740330870653</c:v>
                </c:pt>
                <c:pt idx="124">
                  <c:v>1861.724850070771</c:v>
                </c:pt>
                <c:pt idx="125">
                  <c:v>1833.4986060754427</c:v>
                </c:pt>
                <c:pt idx="126">
                  <c:v>1803.3622934625525</c:v>
                </c:pt>
                <c:pt idx="127">
                  <c:v>1773.3349547844093</c:v>
                </c:pt>
                <c:pt idx="128">
                  <c:v>1750.3873039534117</c:v>
                </c:pt>
                <c:pt idx="129">
                  <c:v>1716.5804288653464</c:v>
                </c:pt>
                <c:pt idx="130">
                  <c:v>1703.6905568057684</c:v>
                </c:pt>
                <c:pt idx="131">
                  <c:v>1709.6372423735731</c:v>
                </c:pt>
                <c:pt idx="132">
                  <c:v>1706.6633672667588</c:v>
                </c:pt>
                <c:pt idx="133">
                  <c:v>1713.6040666169688</c:v>
                </c:pt>
                <c:pt idx="134">
                  <c:v>1714.5960688367873</c:v>
                </c:pt>
                <c:pt idx="135">
                  <c:v>1715.5881895768043</c:v>
                </c:pt>
                <c:pt idx="136">
                  <c:v>1720.5505720715896</c:v>
                </c:pt>
                <c:pt idx="137">
                  <c:v>1725.5159218242886</c:v>
                </c:pt>
                <c:pt idx="138">
                  <c:v>1728.496557436521</c:v>
                </c:pt>
                <c:pt idx="139">
                  <c:v>1716.5804288653464</c:v>
                </c:pt>
                <c:pt idx="140">
                  <c:v>1712.6121828890368</c:v>
                </c:pt>
                <c:pt idx="141">
                  <c:v>1706.6633672667588</c:v>
                </c:pt>
                <c:pt idx="142">
                  <c:v>1713.6040666169688</c:v>
                </c:pt>
                <c:pt idx="143">
                  <c:v>1716.5804288653464</c:v>
                </c:pt>
                <c:pt idx="144">
                  <c:v>1717.5727867307462</c:v>
                </c:pt>
                <c:pt idx="145">
                  <c:v>1718.56526320135</c:v>
                </c:pt>
                <c:pt idx="146">
                  <c:v>1719.5578583055096</c:v>
                </c:pt>
                <c:pt idx="147">
                  <c:v>1718.56526320135</c:v>
                </c:pt>
                <c:pt idx="148">
                  <c:v>1719.5578583055096</c:v>
                </c:pt>
                <c:pt idx="149">
                  <c:v>1717.5727867307462</c:v>
                </c:pt>
                <c:pt idx="150">
                  <c:v>1716.5804288653464</c:v>
                </c:pt>
                <c:pt idx="151">
                  <c:v>1722.5363557030253</c:v>
                </c:pt>
                <c:pt idx="152">
                  <c:v>1721.5434045279667</c:v>
                </c:pt>
                <c:pt idx="153">
                  <c:v>1725.5159218242886</c:v>
                </c:pt>
                <c:pt idx="154">
                  <c:v>1731.4782633077652</c:v>
                </c:pt>
                <c:pt idx="155">
                  <c:v>1729.4903404379818</c:v>
                </c:pt>
                <c:pt idx="156">
                  <c:v>1726.5093481581255</c:v>
                </c:pt>
                <c:pt idx="157">
                  <c:v>1725.5159218242886</c:v>
                </c:pt>
                <c:pt idx="158">
                  <c:v>1722.5363557030253</c:v>
                </c:pt>
                <c:pt idx="159">
                  <c:v>1721.5434045279667</c:v>
                </c:pt>
                <c:pt idx="160">
                  <c:v>1730.4842423855712</c:v>
                </c:pt>
                <c:pt idx="161">
                  <c:v>1729.4903404379818</c:v>
                </c:pt>
                <c:pt idx="162">
                  <c:v>1730.4842423855712</c:v>
                </c:pt>
                <c:pt idx="163">
                  <c:v>1733.466662189925</c:v>
                </c:pt>
                <c:pt idx="164">
                  <c:v>1729.4903404379818</c:v>
                </c:pt>
                <c:pt idx="165">
                  <c:v>1722.5363557030253</c:v>
                </c:pt>
                <c:pt idx="166">
                  <c:v>1706.6633672667588</c:v>
                </c:pt>
                <c:pt idx="167">
                  <c:v>1693.7888679334226</c:v>
                </c:pt>
                <c:pt idx="168">
                  <c:v>1662.1825729193254</c:v>
                </c:pt>
                <c:pt idx="169">
                  <c:v>1646.4244234039822</c:v>
                </c:pt>
                <c:pt idx="170">
                  <c:v>1622.8431271857453</c:v>
                </c:pt>
                <c:pt idx="171">
                  <c:v>1605.2009973384438</c:v>
                </c:pt>
                <c:pt idx="172">
                  <c:v>1590.527800223426</c:v>
                </c:pt>
                <c:pt idx="173">
                  <c:v>1570.02878561549</c:v>
                </c:pt>
                <c:pt idx="174">
                  <c:v>1556.3908351041052</c:v>
                </c:pt>
                <c:pt idx="175">
                  <c:v>1545.6909935070275</c:v>
                </c:pt>
                <c:pt idx="176">
                  <c:v>1534.034141601693</c:v>
                </c:pt>
                <c:pt idx="177">
                  <c:v>1523.3630499227886</c:v>
                </c:pt>
                <c:pt idx="178">
                  <c:v>1503.99612794586</c:v>
                </c:pt>
                <c:pt idx="179">
                  <c:v>1482.7445540435265</c:v>
                </c:pt>
                <c:pt idx="180">
                  <c:v>1475.9940793190367</c:v>
                </c:pt>
                <c:pt idx="181">
                  <c:v>1460.5849983118026</c:v>
                </c:pt>
                <c:pt idx="182">
                  <c:v>1435.6060665867624</c:v>
                </c:pt>
                <c:pt idx="183">
                  <c:v>1423.144721298868</c:v>
                </c:pt>
                <c:pt idx="184">
                  <c:v>1412.6150924465255</c:v>
                </c:pt>
                <c:pt idx="185">
                  <c:v>1390.6416467096492</c:v>
                </c:pt>
                <c:pt idx="186">
                  <c:v>1379.2002808029094</c:v>
                </c:pt>
                <c:pt idx="187">
                  <c:v>1372.5334234325642</c:v>
                </c:pt>
                <c:pt idx="188">
                  <c:v>1361.116963123732</c:v>
                </c:pt>
                <c:pt idx="189">
                  <c:v>1349.7161768763585</c:v>
                </c:pt>
                <c:pt idx="190">
                  <c:v>1340.2274638983872</c:v>
                </c:pt>
                <c:pt idx="191">
                  <c:v>1327.9083243858092</c:v>
                </c:pt>
                <c:pt idx="192">
                  <c:v>1318.4444838145891</c:v>
                </c:pt>
                <c:pt idx="193">
                  <c:v>1308.0467015943468</c:v>
                </c:pt>
                <c:pt idx="194">
                  <c:v>1288.2324710553692</c:v>
                </c:pt>
                <c:pt idx="195">
                  <c:v>1270.3459586734948</c:v>
                </c:pt>
                <c:pt idx="196">
                  <c:v>1254.374829139219</c:v>
                </c:pt>
                <c:pt idx="197">
                  <c:v>1243.119556394337</c:v>
                </c:pt>
                <c:pt idx="198">
                  <c:v>1233.7518019465995</c:v>
                </c:pt>
                <c:pt idx="199">
                  <c:v>1221.5894987284632</c:v>
                </c:pt>
                <c:pt idx="200">
                  <c:v>1205.7117792250413</c:v>
                </c:pt>
                <c:pt idx="201">
                  <c:v>1195.4541147136927</c:v>
                </c:pt>
                <c:pt idx="202">
                  <c:v>1173.1176409967538</c:v>
                </c:pt>
                <c:pt idx="203">
                  <c:v>1161.9718945621362</c:v>
                </c:pt>
                <c:pt idx="204">
                  <c:v>1151.768085696368</c:v>
                </c:pt>
                <c:pt idx="205">
                  <c:v>1139.7251817419724</c:v>
                </c:pt>
                <c:pt idx="206">
                  <c:v>1133.2477680699485</c:v>
                </c:pt>
                <c:pt idx="207">
                  <c:v>1126.775403101316</c:v>
                </c:pt>
                <c:pt idx="208">
                  <c:v>1112.9230137881405</c:v>
                </c:pt>
                <c:pt idx="209">
                  <c:v>1102.7792613366337</c:v>
                </c:pt>
                <c:pt idx="210">
                  <c:v>1088.966810622074</c:v>
                </c:pt>
                <c:pt idx="211">
                  <c:v>1075.1772968221294</c:v>
                </c:pt>
                <c:pt idx="212">
                  <c:v>1061.410643885128</c:v>
                </c:pt>
                <c:pt idx="213">
                  <c:v>1044.0055832855044</c:v>
                </c:pt>
                <c:pt idx="214">
                  <c:v>1037.6023774246528</c:v>
                </c:pt>
                <c:pt idx="215">
                  <c:v>1031.2041052939971</c:v>
                </c:pt>
                <c:pt idx="216">
                  <c:v>1022.9849927502154</c:v>
                </c:pt>
                <c:pt idx="217">
                  <c:v>1004.7493718064882</c:v>
                </c:pt>
                <c:pt idx="218">
                  <c:v>988.3714820417206</c:v>
                </c:pt>
                <c:pt idx="219">
                  <c:v>976.5630630011294</c:v>
                </c:pt>
                <c:pt idx="220">
                  <c:v>960.2406163654371</c:v>
                </c:pt>
                <c:pt idx="221">
                  <c:v>943.9501905929317</c:v>
                </c:pt>
                <c:pt idx="222">
                  <c:v>934.0106399995773</c:v>
                </c:pt>
                <c:pt idx="223">
                  <c:v>914.1671596903866</c:v>
                </c:pt>
                <c:pt idx="224">
                  <c:v>904.2631733173423</c:v>
                </c:pt>
                <c:pt idx="225">
                  <c:v>897.067686214026</c:v>
                </c:pt>
                <c:pt idx="226">
                  <c:v>884.4905672499972</c:v>
                </c:pt>
                <c:pt idx="227">
                  <c:v>861.183479419501</c:v>
                </c:pt>
                <c:pt idx="228">
                  <c:v>846.8731034303323</c:v>
                </c:pt>
                <c:pt idx="229">
                  <c:v>837.9416256273598</c:v>
                </c:pt>
                <c:pt idx="230">
                  <c:v>829.9115008627234</c:v>
                </c:pt>
                <c:pt idx="231">
                  <c:v>814.7646417263977</c:v>
                </c:pt>
                <c:pt idx="232">
                  <c:v>804.0893513823146</c:v>
                </c:pt>
                <c:pt idx="233">
                  <c:v>798.7568482309816</c:v>
                </c:pt>
                <c:pt idx="234">
                  <c:v>796.9801078745868</c:v>
                </c:pt>
                <c:pt idx="235">
                  <c:v>797.868430533143</c:v>
                </c:pt>
                <c:pt idx="236">
                  <c:v>789.8769455818419</c:v>
                </c:pt>
                <c:pt idx="237">
                  <c:v>779.2335816894793</c:v>
                </c:pt>
                <c:pt idx="238">
                  <c:v>777.4610132425078</c:v>
                </c:pt>
                <c:pt idx="239">
                  <c:v>764.1787968469157</c:v>
                </c:pt>
                <c:pt idx="240">
                  <c:v>749.1512564376685</c:v>
                </c:pt>
                <c:pt idx="241">
                  <c:v>738.5599306040767</c:v>
                </c:pt>
                <c:pt idx="242">
                  <c:v>729.7441332582443</c:v>
                </c:pt>
                <c:pt idx="243">
                  <c:v>718.2975709015911</c:v>
                </c:pt>
                <c:pt idx="244">
                  <c:v>697.2068201594843</c:v>
                </c:pt>
                <c:pt idx="245">
                  <c:v>676.1695009794294</c:v>
                </c:pt>
                <c:pt idx="246">
                  <c:v>659.5526720801004</c:v>
                </c:pt>
                <c:pt idx="247">
                  <c:v>643.8410264762936</c:v>
                </c:pt>
                <c:pt idx="248">
                  <c:v>645.5852975714124</c:v>
                </c:pt>
                <c:pt idx="249">
                  <c:v>647.329935133138</c:v>
                </c:pt>
                <c:pt idx="250">
                  <c:v>631.641376958157</c:v>
                </c:pt>
                <c:pt idx="251">
                  <c:v>609.9007677904401</c:v>
                </c:pt>
                <c:pt idx="252">
                  <c:v>609.0323262276172</c:v>
                </c:pt>
                <c:pt idx="253">
                  <c:v>605.5594679226388</c:v>
                </c:pt>
                <c:pt idx="254">
                  <c:v>596.0165897955408</c:v>
                </c:pt>
                <c:pt idx="255">
                  <c:v>576.0986666630342</c:v>
                </c:pt>
                <c:pt idx="256">
                  <c:v>562.2708438565701</c:v>
                </c:pt>
                <c:pt idx="257">
                  <c:v>547.6039683541401</c:v>
                </c:pt>
                <c:pt idx="258">
                  <c:v>520.0658118434123</c:v>
                </c:pt>
                <c:pt idx="259">
                  <c:v>493.47502870350223</c:v>
                </c:pt>
                <c:pt idx="260">
                  <c:v>463.55516001553536</c:v>
                </c:pt>
                <c:pt idx="261">
                  <c:v>412.51343946271606</c:v>
                </c:pt>
                <c:pt idx="262">
                  <c:v>363.46955330869025</c:v>
                </c:pt>
                <c:pt idx="263">
                  <c:v>313.03748114287043</c:v>
                </c:pt>
                <c:pt idx="264">
                  <c:v>264.57590316863565</c:v>
                </c:pt>
                <c:pt idx="265">
                  <c:v>252.9205315879912</c:v>
                </c:pt>
                <c:pt idx="266">
                  <c:v>248.76186035452616</c:v>
                </c:pt>
              </c:numCache>
            </c:numRef>
          </c:yVal>
          <c:smooth val="0"/>
        </c:ser>
        <c:axId val="423710"/>
        <c:axId val="3813391"/>
      </c:scatterChart>
      <c:valAx>
        <c:axId val="423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13391"/>
        <c:crosses val="autoZero"/>
        <c:crossBetween val="midCat"/>
        <c:dispUnits/>
      </c:valAx>
      <c:valAx>
        <c:axId val="38133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3710"/>
        <c:crossesAt val="-3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87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9.140625" style="9" customWidth="1"/>
    <col min="3" max="3" width="9.140625" style="56" customWidth="1"/>
    <col min="4" max="4" width="9.140625" style="33" customWidth="1"/>
    <col min="5" max="5" width="9.140625" style="1" customWidth="1"/>
    <col min="6" max="6" width="9.140625" style="34" customWidth="1"/>
    <col min="9" max="9" width="9.140625" style="35" customWidth="1"/>
    <col min="10" max="13" width="9.140625" style="36" customWidth="1"/>
    <col min="14" max="14" width="9.140625" style="37" customWidth="1"/>
    <col min="15" max="17" width="9.140625" style="38" customWidth="1"/>
    <col min="18" max="18" width="9.140625" style="10" customWidth="1"/>
    <col min="19" max="19" width="9.140625" style="39" customWidth="1"/>
    <col min="20" max="21" width="9.140625" style="6" customWidth="1"/>
    <col min="22" max="22" width="9.140625" style="39" customWidth="1"/>
    <col min="23" max="23" width="9.140625" style="6" customWidth="1"/>
    <col min="25" max="25" width="9.140625" style="41" customWidth="1"/>
    <col min="26" max="26" width="9.140625" style="9" customWidth="1"/>
  </cols>
  <sheetData>
    <row r="1" spans="1:45" s="31" customFormat="1" ht="12.75">
      <c r="A1" s="14" t="s">
        <v>1882</v>
      </c>
      <c r="B1" s="15"/>
      <c r="C1" s="55"/>
      <c r="D1" s="16"/>
      <c r="E1" s="15"/>
      <c r="F1" s="17"/>
      <c r="G1" s="17"/>
      <c r="H1" s="17"/>
      <c r="I1" s="18"/>
      <c r="J1" s="18"/>
      <c r="K1" s="19"/>
      <c r="L1" s="19"/>
      <c r="M1" s="19"/>
      <c r="N1" s="20"/>
      <c r="O1" s="20"/>
      <c r="P1" s="21"/>
      <c r="Q1" s="21"/>
      <c r="R1" s="60"/>
      <c r="S1" s="22"/>
      <c r="T1" s="15"/>
      <c r="U1" s="15"/>
      <c r="V1" s="22"/>
      <c r="W1" s="23"/>
      <c r="X1" s="23"/>
      <c r="Y1" s="24"/>
      <c r="Z1" s="20"/>
      <c r="AA1" s="15"/>
      <c r="AB1" s="25"/>
      <c r="AC1" s="24"/>
      <c r="AD1" s="18"/>
      <c r="AE1" s="26"/>
      <c r="AF1" s="27"/>
      <c r="AG1" s="28"/>
      <c r="AH1" s="28"/>
      <c r="AI1" s="29"/>
      <c r="AJ1" s="30"/>
      <c r="AK1" s="30"/>
      <c r="AL1" s="30"/>
      <c r="AM1" s="30"/>
      <c r="AN1" s="30"/>
      <c r="AO1" s="30"/>
      <c r="AP1" s="30"/>
      <c r="AQ1" s="30"/>
      <c r="AR1" s="30"/>
      <c r="AS1" s="30"/>
    </row>
    <row r="2" spans="1:45" s="31" customFormat="1" ht="12.75">
      <c r="A2" s="32" t="s">
        <v>1886</v>
      </c>
      <c r="B2" s="15"/>
      <c r="C2" s="55"/>
      <c r="D2" s="16"/>
      <c r="E2" s="15"/>
      <c r="F2" s="17"/>
      <c r="G2" s="17"/>
      <c r="H2" s="17"/>
      <c r="I2" s="18"/>
      <c r="J2" s="18"/>
      <c r="K2" s="19"/>
      <c r="L2" s="19"/>
      <c r="M2" s="19"/>
      <c r="N2" s="20"/>
      <c r="O2" s="20"/>
      <c r="P2" s="21"/>
      <c r="Q2" s="21"/>
      <c r="R2" s="60"/>
      <c r="S2" s="22"/>
      <c r="T2" s="15"/>
      <c r="U2" s="15"/>
      <c r="V2" s="22"/>
      <c r="W2" s="23"/>
      <c r="X2" s="23"/>
      <c r="Y2" s="24"/>
      <c r="Z2" s="20"/>
      <c r="AA2" s="15"/>
      <c r="AB2" s="25"/>
      <c r="AC2" s="24"/>
      <c r="AD2" s="18"/>
      <c r="AE2" s="26"/>
      <c r="AF2" s="27"/>
      <c r="AG2" s="28"/>
      <c r="AH2" s="28"/>
      <c r="AI2" s="29"/>
      <c r="AJ2" s="30"/>
      <c r="AK2" s="30"/>
      <c r="AL2" s="30"/>
      <c r="AM2" s="30"/>
      <c r="AN2" s="30"/>
      <c r="AO2" s="30"/>
      <c r="AP2" s="30"/>
      <c r="AQ2" s="30"/>
      <c r="AR2" s="30"/>
      <c r="AS2" s="30"/>
    </row>
    <row r="3" spans="1:45" s="31" customFormat="1" ht="12.75">
      <c r="A3" s="32" t="s">
        <v>765</v>
      </c>
      <c r="B3" s="15"/>
      <c r="C3" s="55"/>
      <c r="D3" s="16"/>
      <c r="E3" s="15"/>
      <c r="F3" s="17"/>
      <c r="G3" s="17"/>
      <c r="H3" s="17"/>
      <c r="I3" s="18"/>
      <c r="J3" s="18"/>
      <c r="K3" s="19"/>
      <c r="L3" s="19"/>
      <c r="M3" s="19"/>
      <c r="N3" s="20"/>
      <c r="O3" s="20"/>
      <c r="P3" s="21"/>
      <c r="Q3" s="21"/>
      <c r="R3" s="60"/>
      <c r="S3" s="22"/>
      <c r="T3" s="15"/>
      <c r="U3" s="15"/>
      <c r="V3" s="22"/>
      <c r="W3" s="23"/>
      <c r="X3" s="23"/>
      <c r="Y3" s="24"/>
      <c r="Z3" s="20"/>
      <c r="AA3" s="15"/>
      <c r="AB3" s="25"/>
      <c r="AC3" s="24"/>
      <c r="AD3" s="18"/>
      <c r="AE3" s="26"/>
      <c r="AF3" s="27"/>
      <c r="AG3" s="28"/>
      <c r="AH3" s="28"/>
      <c r="AI3" s="29"/>
      <c r="AJ3" s="30"/>
      <c r="AK3" s="30"/>
      <c r="AL3" s="30"/>
      <c r="AM3" s="30"/>
      <c r="AN3" s="30"/>
      <c r="AO3" s="30"/>
      <c r="AP3" s="30"/>
      <c r="AQ3" s="30"/>
      <c r="AR3" s="30"/>
      <c r="AS3" s="30"/>
    </row>
    <row r="4" spans="1:45" s="31" customFormat="1" ht="12.75">
      <c r="A4" s="32" t="s">
        <v>1883</v>
      </c>
      <c r="B4" s="15"/>
      <c r="C4" s="55"/>
      <c r="D4" s="16"/>
      <c r="E4" s="15"/>
      <c r="F4" s="17"/>
      <c r="G4" s="17"/>
      <c r="H4" s="17"/>
      <c r="I4" s="18"/>
      <c r="J4" s="18"/>
      <c r="K4" s="19"/>
      <c r="L4" s="19"/>
      <c r="M4" s="19"/>
      <c r="N4" s="20"/>
      <c r="O4" s="20"/>
      <c r="P4" s="21"/>
      <c r="Q4" s="21"/>
      <c r="R4" s="60"/>
      <c r="S4" s="22"/>
      <c r="T4" s="15"/>
      <c r="U4" s="15"/>
      <c r="V4" s="22"/>
      <c r="W4" s="23"/>
      <c r="X4" s="23"/>
      <c r="Y4" s="24"/>
      <c r="Z4" s="20"/>
      <c r="AA4" s="15"/>
      <c r="AB4" s="25"/>
      <c r="AC4" s="24"/>
      <c r="AD4" s="18"/>
      <c r="AE4" s="26"/>
      <c r="AF4" s="27"/>
      <c r="AG4" s="28"/>
      <c r="AH4" s="28"/>
      <c r="AI4" s="29"/>
      <c r="AJ4" s="30"/>
      <c r="AK4" s="30"/>
      <c r="AL4" s="30"/>
      <c r="AM4" s="30"/>
      <c r="AN4" s="30"/>
      <c r="AO4" s="30"/>
      <c r="AP4" s="30"/>
      <c r="AQ4" s="30"/>
      <c r="AR4" s="30"/>
      <c r="AS4" s="30"/>
    </row>
    <row r="5" spans="1:45" s="31" customFormat="1" ht="12.75">
      <c r="A5" s="32" t="s">
        <v>1884</v>
      </c>
      <c r="B5" s="15"/>
      <c r="C5" s="55"/>
      <c r="D5" s="16"/>
      <c r="E5" s="15"/>
      <c r="F5" s="17"/>
      <c r="G5" s="17"/>
      <c r="H5" s="17"/>
      <c r="I5" s="18"/>
      <c r="J5" s="18"/>
      <c r="K5" s="19"/>
      <c r="L5" s="19"/>
      <c r="M5" s="19"/>
      <c r="N5" s="20"/>
      <c r="O5" s="20"/>
      <c r="P5" s="21"/>
      <c r="Q5" s="21"/>
      <c r="R5" s="60"/>
      <c r="S5" s="22"/>
      <c r="T5" s="15"/>
      <c r="U5" s="15"/>
      <c r="V5" s="22"/>
      <c r="W5" s="23"/>
      <c r="X5" s="23"/>
      <c r="Y5" s="24"/>
      <c r="Z5" s="20"/>
      <c r="AA5" s="15"/>
      <c r="AB5" s="25"/>
      <c r="AC5" s="24"/>
      <c r="AD5" s="18"/>
      <c r="AE5" s="26"/>
      <c r="AF5" s="27"/>
      <c r="AG5" s="28"/>
      <c r="AH5" s="28"/>
      <c r="AI5" s="29"/>
      <c r="AJ5" s="30"/>
      <c r="AK5" s="30"/>
      <c r="AL5" s="30"/>
      <c r="AM5" s="30"/>
      <c r="AN5" s="30"/>
      <c r="AO5" s="30"/>
      <c r="AP5" s="30"/>
      <c r="AQ5" s="30"/>
      <c r="AR5" s="30"/>
      <c r="AS5" s="30"/>
    </row>
    <row r="6" spans="1:45" ht="12.75">
      <c r="A6" s="7" t="s">
        <v>1885</v>
      </c>
      <c r="E6" s="9"/>
      <c r="G6" s="34"/>
      <c r="H6" s="34"/>
      <c r="J6" s="35"/>
      <c r="O6" s="37"/>
      <c r="T6" s="9"/>
      <c r="U6" s="9"/>
      <c r="W6" s="40"/>
      <c r="X6" s="40"/>
      <c r="Z6" s="37"/>
      <c r="AA6" s="9"/>
      <c r="AB6" s="42"/>
      <c r="AC6" s="41"/>
      <c r="AD6" s="35"/>
      <c r="AE6" s="5"/>
      <c r="AF6" s="43"/>
      <c r="AG6" s="44"/>
      <c r="AH6" s="44"/>
      <c r="AI6" s="8"/>
      <c r="AJ6" s="45"/>
      <c r="AK6" s="45"/>
      <c r="AL6" s="45"/>
      <c r="AM6" s="45"/>
      <c r="AN6" s="45"/>
      <c r="AO6" s="45"/>
      <c r="AP6" s="45"/>
      <c r="AQ6" s="45"/>
      <c r="AR6" s="45"/>
      <c r="AS6" s="45"/>
    </row>
    <row r="7" spans="1:26" s="12" customFormat="1" ht="15">
      <c r="A7" s="3" t="s">
        <v>2002</v>
      </c>
      <c r="B7" s="11" t="s">
        <v>1745</v>
      </c>
      <c r="C7" s="46" t="s">
        <v>1746</v>
      </c>
      <c r="D7" s="47" t="s">
        <v>1747</v>
      </c>
      <c r="E7" s="4" t="s">
        <v>1748</v>
      </c>
      <c r="F7" s="48" t="s">
        <v>1749</v>
      </c>
      <c r="G7" s="46" t="s">
        <v>1750</v>
      </c>
      <c r="H7" s="46" t="s">
        <v>1751</v>
      </c>
      <c r="I7" s="49" t="s">
        <v>2003</v>
      </c>
      <c r="J7" s="50" t="s">
        <v>1752</v>
      </c>
      <c r="K7" s="51" t="s">
        <v>1753</v>
      </c>
      <c r="L7" s="51" t="s">
        <v>1754</v>
      </c>
      <c r="M7" s="51" t="s">
        <v>1755</v>
      </c>
      <c r="N7" s="52" t="s">
        <v>2008</v>
      </c>
      <c r="O7" s="53" t="s">
        <v>2004</v>
      </c>
      <c r="P7" s="53" t="s">
        <v>2005</v>
      </c>
      <c r="Q7" s="53" t="s">
        <v>1756</v>
      </c>
      <c r="R7" s="54" t="s">
        <v>1757</v>
      </c>
      <c r="S7" s="57" t="s">
        <v>2006</v>
      </c>
      <c r="T7" s="11" t="s">
        <v>1765</v>
      </c>
      <c r="U7" s="11" t="s">
        <v>1766</v>
      </c>
      <c r="V7" s="57" t="s">
        <v>2015</v>
      </c>
      <c r="W7" s="58" t="s">
        <v>1767</v>
      </c>
      <c r="X7" s="58" t="s">
        <v>1768</v>
      </c>
      <c r="Y7" s="59" t="s">
        <v>2007</v>
      </c>
      <c r="Z7" s="11" t="s">
        <v>2008</v>
      </c>
    </row>
    <row r="8" spans="1:26" s="12" customFormat="1" ht="14.25">
      <c r="A8" s="3" t="s">
        <v>1758</v>
      </c>
      <c r="B8" s="11">
        <v>2000</v>
      </c>
      <c r="C8" s="46" t="s">
        <v>1759</v>
      </c>
      <c r="D8" s="47" t="s">
        <v>1760</v>
      </c>
      <c r="E8" s="4" t="s">
        <v>2009</v>
      </c>
      <c r="F8" s="48" t="s">
        <v>1761</v>
      </c>
      <c r="G8" s="46" t="s">
        <v>1762</v>
      </c>
      <c r="H8" s="46" t="s">
        <v>1762</v>
      </c>
      <c r="I8" s="49" t="s">
        <v>2010</v>
      </c>
      <c r="J8" s="50" t="s">
        <v>2010</v>
      </c>
      <c r="K8" s="51" t="s">
        <v>1763</v>
      </c>
      <c r="L8" s="51" t="s">
        <v>1763</v>
      </c>
      <c r="M8" s="51" t="s">
        <v>1763</v>
      </c>
      <c r="N8" s="52" t="s">
        <v>1763</v>
      </c>
      <c r="O8" s="53" t="s">
        <v>2011</v>
      </c>
      <c r="P8" s="53" t="s">
        <v>2012</v>
      </c>
      <c r="Q8" s="53" t="s">
        <v>2013</v>
      </c>
      <c r="R8" s="54" t="s">
        <v>1764</v>
      </c>
      <c r="S8" s="57" t="s">
        <v>2014</v>
      </c>
      <c r="T8" s="11" t="s">
        <v>2013</v>
      </c>
      <c r="U8" s="11" t="s">
        <v>2013</v>
      </c>
      <c r="V8" s="57" t="s">
        <v>2014</v>
      </c>
      <c r="W8" s="58" t="s">
        <v>2013</v>
      </c>
      <c r="X8" s="58" t="s">
        <v>2013</v>
      </c>
      <c r="Y8" s="59" t="s">
        <v>2014</v>
      </c>
      <c r="Z8" s="11" t="s">
        <v>1763</v>
      </c>
    </row>
    <row r="9" spans="1:26" ht="12.75">
      <c r="A9" s="7">
        <v>36533</v>
      </c>
      <c r="B9" s="9">
        <v>8</v>
      </c>
      <c r="C9" s="56">
        <v>0.616261601</v>
      </c>
      <c r="D9" s="33">
        <v>0.616261601</v>
      </c>
      <c r="E9" s="1">
        <v>0</v>
      </c>
      <c r="F9" s="34">
        <v>0</v>
      </c>
      <c r="I9" s="35">
        <v>1081.6</v>
      </c>
      <c r="J9" s="36">
        <f>(I9-52.26)</f>
        <v>1029.34</v>
      </c>
      <c r="K9" s="36">
        <f>(((8303.951372*LN(1013.25/J9))))</f>
        <v>-130.82737234663182</v>
      </c>
      <c r="L9" s="36">
        <f>(K9+135.827)</f>
        <v>4.999627653368179</v>
      </c>
      <c r="M9" s="36">
        <f aca="true" t="shared" si="0" ref="M9:M72">(K9+120.485)</f>
        <v>-10.34237234663182</v>
      </c>
      <c r="N9" s="37">
        <f aca="true" t="shared" si="1" ref="N9:N72">AVERAGE(L9:M9)</f>
        <v>-2.67137234663182</v>
      </c>
      <c r="O9" s="38">
        <v>3.4</v>
      </c>
      <c r="P9" s="38">
        <v>66.5</v>
      </c>
      <c r="Y9" s="41">
        <v>0.02</v>
      </c>
      <c r="Z9" s="9">
        <v>-2.67137234663182</v>
      </c>
    </row>
    <row r="10" spans="1:26" ht="12.75">
      <c r="A10" s="7">
        <v>36533</v>
      </c>
      <c r="B10" s="9">
        <v>8</v>
      </c>
      <c r="C10" s="56">
        <v>0.616319418</v>
      </c>
      <c r="D10" s="33">
        <v>0.616319418</v>
      </c>
      <c r="E10" s="1">
        <v>5</v>
      </c>
      <c r="F10" s="34">
        <v>0</v>
      </c>
      <c r="I10" s="35">
        <v>1081.8</v>
      </c>
      <c r="J10" s="36">
        <f aca="true" t="shared" si="2" ref="J10:J73">(I10-52.26)</f>
        <v>1029.54</v>
      </c>
      <c r="K10" s="36">
        <f aca="true" t="shared" si="3" ref="K10:K73">(((8303.951372*LN(1013.25/J10))))</f>
        <v>-132.44066722503607</v>
      </c>
      <c r="L10" s="36">
        <f aca="true" t="shared" si="4" ref="L10:L73">(K10+135.827)</f>
        <v>3.3863327749639325</v>
      </c>
      <c r="M10" s="36">
        <f t="shared" si="0"/>
        <v>-11.955667225036066</v>
      </c>
      <c r="N10" s="37">
        <f t="shared" si="1"/>
        <v>-4.284667225036067</v>
      </c>
      <c r="O10" s="38">
        <v>3.3</v>
      </c>
      <c r="P10" s="38">
        <v>66.3</v>
      </c>
      <c r="Y10" s="41">
        <v>0.037</v>
      </c>
      <c r="Z10" s="9">
        <v>-4.284667225036067</v>
      </c>
    </row>
    <row r="11" spans="1:26" ht="12.75">
      <c r="A11" s="7">
        <v>36533</v>
      </c>
      <c r="B11" s="9">
        <v>8</v>
      </c>
      <c r="C11" s="56">
        <v>0.61643517</v>
      </c>
      <c r="D11" s="33">
        <v>0.61643517</v>
      </c>
      <c r="E11" s="1">
        <v>15</v>
      </c>
      <c r="F11" s="34">
        <v>0</v>
      </c>
      <c r="I11" s="35">
        <v>1081.7</v>
      </c>
      <c r="J11" s="36">
        <f t="shared" si="2"/>
        <v>1029.44</v>
      </c>
      <c r="K11" s="36">
        <f t="shared" si="3"/>
        <v>-131.63405896477852</v>
      </c>
      <c r="L11" s="36">
        <f t="shared" si="4"/>
        <v>4.19294103522148</v>
      </c>
      <c r="M11" s="36">
        <f t="shared" si="0"/>
        <v>-11.149058964778519</v>
      </c>
      <c r="N11" s="37">
        <f t="shared" si="1"/>
        <v>-3.478058964778519</v>
      </c>
      <c r="O11" s="38">
        <v>3.7</v>
      </c>
      <c r="P11" s="38">
        <v>66.3</v>
      </c>
      <c r="Y11" s="41">
        <v>0.029</v>
      </c>
      <c r="Z11" s="9">
        <v>-3.478058964778519</v>
      </c>
    </row>
    <row r="12" spans="1:26" ht="12.75">
      <c r="A12" s="7">
        <v>36533</v>
      </c>
      <c r="B12" s="9">
        <v>8</v>
      </c>
      <c r="C12" s="56">
        <v>0.616550922</v>
      </c>
      <c r="D12" s="33">
        <v>0.616550922</v>
      </c>
      <c r="E12" s="1">
        <v>25</v>
      </c>
      <c r="F12" s="34">
        <v>0</v>
      </c>
      <c r="I12" s="35">
        <v>1081.6</v>
      </c>
      <c r="J12" s="36">
        <f t="shared" si="2"/>
        <v>1029.34</v>
      </c>
      <c r="K12" s="36">
        <f t="shared" si="3"/>
        <v>-130.82737234663182</v>
      </c>
      <c r="L12" s="36">
        <f t="shared" si="4"/>
        <v>4.999627653368179</v>
      </c>
      <c r="M12" s="36">
        <f t="shared" si="0"/>
        <v>-10.34237234663182</v>
      </c>
      <c r="N12" s="37">
        <f t="shared" si="1"/>
        <v>-2.67137234663182</v>
      </c>
      <c r="O12" s="38">
        <v>3.6</v>
      </c>
      <c r="P12" s="38">
        <v>66.5</v>
      </c>
      <c r="Y12" s="41">
        <v>0.03</v>
      </c>
      <c r="Z12" s="9">
        <v>-2.67137234663182</v>
      </c>
    </row>
    <row r="13" spans="1:26" ht="12.75">
      <c r="A13" s="7">
        <v>36533</v>
      </c>
      <c r="B13" s="9">
        <v>8</v>
      </c>
      <c r="C13" s="56">
        <v>0.616666675</v>
      </c>
      <c r="D13" s="33">
        <v>0.616666675</v>
      </c>
      <c r="E13" s="1">
        <v>35</v>
      </c>
      <c r="F13" s="34">
        <v>0</v>
      </c>
      <c r="I13" s="35">
        <v>1081.4</v>
      </c>
      <c r="J13" s="36">
        <f t="shared" si="2"/>
        <v>1029.14</v>
      </c>
      <c r="K13" s="36">
        <f t="shared" si="3"/>
        <v>-129.21376397577168</v>
      </c>
      <c r="L13" s="36">
        <f t="shared" si="4"/>
        <v>6.613236024228314</v>
      </c>
      <c r="M13" s="36">
        <f t="shared" si="0"/>
        <v>-8.728763975771685</v>
      </c>
      <c r="N13" s="37">
        <f t="shared" si="1"/>
        <v>-1.0577639757716852</v>
      </c>
      <c r="O13" s="38">
        <v>3.5</v>
      </c>
      <c r="P13" s="38">
        <v>65.9</v>
      </c>
      <c r="Y13" s="41">
        <v>0.031</v>
      </c>
      <c r="Z13" s="9">
        <v>-1.0577639757716852</v>
      </c>
    </row>
    <row r="14" spans="1:26" ht="12.75">
      <c r="A14" s="7">
        <v>36533</v>
      </c>
      <c r="B14" s="9">
        <v>8</v>
      </c>
      <c r="C14" s="56">
        <v>0.616782427</v>
      </c>
      <c r="D14" s="33">
        <v>0.616782427</v>
      </c>
      <c r="E14" s="1">
        <v>45</v>
      </c>
      <c r="F14" s="34">
        <v>0</v>
      </c>
      <c r="I14" s="35">
        <v>1081.6</v>
      </c>
      <c r="J14" s="36">
        <f t="shared" si="2"/>
        <v>1029.34</v>
      </c>
      <c r="K14" s="36">
        <f t="shared" si="3"/>
        <v>-130.82737234663182</v>
      </c>
      <c r="L14" s="36">
        <f t="shared" si="4"/>
        <v>4.999627653368179</v>
      </c>
      <c r="M14" s="36">
        <f t="shared" si="0"/>
        <v>-10.34237234663182</v>
      </c>
      <c r="N14" s="37">
        <f t="shared" si="1"/>
        <v>-2.67137234663182</v>
      </c>
      <c r="O14" s="38">
        <v>3.9</v>
      </c>
      <c r="P14" s="38">
        <v>67.2</v>
      </c>
      <c r="Y14" s="41">
        <v>0.028</v>
      </c>
      <c r="Z14" s="9">
        <v>-2.67137234663182</v>
      </c>
    </row>
    <row r="15" spans="1:26" ht="12.75">
      <c r="A15" s="7">
        <v>36533</v>
      </c>
      <c r="B15" s="9">
        <v>8</v>
      </c>
      <c r="C15" s="56">
        <v>0.616898119</v>
      </c>
      <c r="D15" s="33">
        <v>0.616898119</v>
      </c>
      <c r="E15" s="1">
        <v>55</v>
      </c>
      <c r="F15" s="34">
        <v>0</v>
      </c>
      <c r="I15" s="35">
        <v>1081.5</v>
      </c>
      <c r="J15" s="36">
        <f t="shared" si="2"/>
        <v>1029.24</v>
      </c>
      <c r="K15" s="36">
        <f t="shared" si="3"/>
        <v>-130.02060735537341</v>
      </c>
      <c r="L15" s="36">
        <f t="shared" si="4"/>
        <v>5.806392644626584</v>
      </c>
      <c r="M15" s="36">
        <f t="shared" si="0"/>
        <v>-9.535607355373415</v>
      </c>
      <c r="N15" s="37">
        <f t="shared" si="1"/>
        <v>-1.8646073553734155</v>
      </c>
      <c r="O15" s="38">
        <v>3.3</v>
      </c>
      <c r="P15" s="38">
        <v>66.4</v>
      </c>
      <c r="Y15" s="41">
        <v>0.028</v>
      </c>
      <c r="Z15" s="9">
        <v>-1.8646073553734155</v>
      </c>
    </row>
    <row r="16" spans="1:26" ht="12.75">
      <c r="A16" s="7">
        <v>36533</v>
      </c>
      <c r="B16" s="9">
        <v>8</v>
      </c>
      <c r="C16" s="56">
        <v>0.617013872</v>
      </c>
      <c r="D16" s="33">
        <v>0.617013872</v>
      </c>
      <c r="E16" s="1">
        <v>65</v>
      </c>
      <c r="F16" s="34">
        <v>0</v>
      </c>
      <c r="I16" s="35">
        <v>1081.6</v>
      </c>
      <c r="J16" s="36">
        <f t="shared" si="2"/>
        <v>1029.34</v>
      </c>
      <c r="K16" s="36">
        <f t="shared" si="3"/>
        <v>-130.82737234663182</v>
      </c>
      <c r="L16" s="36">
        <f t="shared" si="4"/>
        <v>4.999627653368179</v>
      </c>
      <c r="M16" s="36">
        <f t="shared" si="0"/>
        <v>-10.34237234663182</v>
      </c>
      <c r="N16" s="37">
        <f t="shared" si="1"/>
        <v>-2.67137234663182</v>
      </c>
      <c r="O16" s="38">
        <v>3.2</v>
      </c>
      <c r="P16" s="38">
        <v>66.2</v>
      </c>
      <c r="Y16" s="41">
        <v>0.027</v>
      </c>
      <c r="Z16" s="9">
        <v>-2.67137234663182</v>
      </c>
    </row>
    <row r="17" spans="1:26" ht="12.75">
      <c r="A17" s="7">
        <v>36533</v>
      </c>
      <c r="B17" s="9">
        <v>8</v>
      </c>
      <c r="C17" s="56">
        <v>0.617129624</v>
      </c>
      <c r="D17" s="33">
        <v>0.617129624</v>
      </c>
      <c r="E17" s="1">
        <v>75</v>
      </c>
      <c r="F17" s="34">
        <v>0</v>
      </c>
      <c r="I17" s="35">
        <v>1081.6</v>
      </c>
      <c r="J17" s="36">
        <f t="shared" si="2"/>
        <v>1029.34</v>
      </c>
      <c r="K17" s="36">
        <f t="shared" si="3"/>
        <v>-130.82737234663182</v>
      </c>
      <c r="L17" s="36">
        <f t="shared" si="4"/>
        <v>4.999627653368179</v>
      </c>
      <c r="M17" s="36">
        <f t="shared" si="0"/>
        <v>-10.34237234663182</v>
      </c>
      <c r="N17" s="37">
        <f t="shared" si="1"/>
        <v>-2.67137234663182</v>
      </c>
      <c r="O17" s="38">
        <v>3.4</v>
      </c>
      <c r="P17" s="38">
        <v>66.8</v>
      </c>
      <c r="Y17" s="41">
        <v>0.031</v>
      </c>
      <c r="Z17" s="9">
        <v>-2.67137234663182</v>
      </c>
    </row>
    <row r="18" spans="1:26" ht="12.75">
      <c r="A18" s="7">
        <v>36533</v>
      </c>
      <c r="B18" s="9">
        <v>8</v>
      </c>
      <c r="C18" s="56">
        <v>0.617245376</v>
      </c>
      <c r="D18" s="33">
        <v>0.617245376</v>
      </c>
      <c r="E18" s="1">
        <v>85</v>
      </c>
      <c r="F18" s="34">
        <v>0</v>
      </c>
      <c r="I18" s="35">
        <v>1081.5</v>
      </c>
      <c r="J18" s="36">
        <f t="shared" si="2"/>
        <v>1029.24</v>
      </c>
      <c r="K18" s="36">
        <f t="shared" si="3"/>
        <v>-130.02060735537341</v>
      </c>
      <c r="L18" s="36">
        <f t="shared" si="4"/>
        <v>5.806392644626584</v>
      </c>
      <c r="M18" s="36">
        <f t="shared" si="0"/>
        <v>-9.535607355373415</v>
      </c>
      <c r="N18" s="37">
        <f t="shared" si="1"/>
        <v>-1.8646073553734155</v>
      </c>
      <c r="O18" s="38">
        <v>3.5</v>
      </c>
      <c r="P18" s="38">
        <v>66.8</v>
      </c>
      <c r="Y18" s="41">
        <v>0.029</v>
      </c>
      <c r="Z18" s="9">
        <v>-1.8646073553734155</v>
      </c>
    </row>
    <row r="19" spans="1:26" ht="12.75">
      <c r="A19" s="7">
        <v>36533</v>
      </c>
      <c r="B19" s="9">
        <v>8</v>
      </c>
      <c r="C19" s="56">
        <v>0.617361128</v>
      </c>
      <c r="D19" s="33">
        <v>0.617361128</v>
      </c>
      <c r="E19" s="1">
        <v>95</v>
      </c>
      <c r="F19" s="34">
        <v>0</v>
      </c>
      <c r="I19" s="35">
        <v>1081.9</v>
      </c>
      <c r="J19" s="36">
        <f t="shared" si="2"/>
        <v>1029.64</v>
      </c>
      <c r="K19" s="36">
        <f t="shared" si="3"/>
        <v>-133.24719714262807</v>
      </c>
      <c r="L19" s="36">
        <f t="shared" si="4"/>
        <v>2.5798028573719307</v>
      </c>
      <c r="M19" s="36">
        <f t="shared" si="0"/>
        <v>-12.762197142628068</v>
      </c>
      <c r="N19" s="37">
        <f t="shared" si="1"/>
        <v>-5.091197142628069</v>
      </c>
      <c r="O19" s="38">
        <v>3.8</v>
      </c>
      <c r="P19" s="38">
        <v>67.5</v>
      </c>
      <c r="Y19" s="41">
        <v>0.028</v>
      </c>
      <c r="Z19" s="9">
        <v>-5.091197142628069</v>
      </c>
    </row>
    <row r="20" spans="1:26" ht="12.75">
      <c r="A20" s="7">
        <v>36533</v>
      </c>
      <c r="B20" s="9">
        <v>8</v>
      </c>
      <c r="C20" s="56">
        <v>0.617476881</v>
      </c>
      <c r="D20" s="33">
        <v>0.617476881</v>
      </c>
      <c r="E20" s="1">
        <v>105</v>
      </c>
      <c r="F20" s="34">
        <v>0</v>
      </c>
      <c r="I20" s="35">
        <v>1081.6</v>
      </c>
      <c r="J20" s="36">
        <f t="shared" si="2"/>
        <v>1029.34</v>
      </c>
      <c r="K20" s="36">
        <f t="shared" si="3"/>
        <v>-130.82737234663182</v>
      </c>
      <c r="L20" s="36">
        <f t="shared" si="4"/>
        <v>4.999627653368179</v>
      </c>
      <c r="M20" s="36">
        <f t="shared" si="0"/>
        <v>-10.34237234663182</v>
      </c>
      <c r="N20" s="37">
        <f t="shared" si="1"/>
        <v>-2.67137234663182</v>
      </c>
      <c r="O20" s="38">
        <v>3.9</v>
      </c>
      <c r="P20" s="38">
        <v>67.7</v>
      </c>
      <c r="Y20" s="41">
        <v>0.029</v>
      </c>
      <c r="Z20" s="9">
        <v>-2.67137234663182</v>
      </c>
    </row>
    <row r="21" spans="1:26" ht="12.75">
      <c r="A21" s="7">
        <v>36533</v>
      </c>
      <c r="B21" s="9">
        <v>8</v>
      </c>
      <c r="C21" s="56">
        <v>0.617592573</v>
      </c>
      <c r="D21" s="33">
        <v>0.617592573</v>
      </c>
      <c r="E21" s="1">
        <v>115</v>
      </c>
      <c r="F21" s="34">
        <v>0</v>
      </c>
      <c r="I21" s="35">
        <v>1081.4</v>
      </c>
      <c r="J21" s="36">
        <f t="shared" si="2"/>
        <v>1029.14</v>
      </c>
      <c r="K21" s="36">
        <f t="shared" si="3"/>
        <v>-129.21376397577168</v>
      </c>
      <c r="L21" s="36">
        <f t="shared" si="4"/>
        <v>6.613236024228314</v>
      </c>
      <c r="M21" s="36">
        <f t="shared" si="0"/>
        <v>-8.728763975771685</v>
      </c>
      <c r="N21" s="37">
        <f t="shared" si="1"/>
        <v>-1.0577639757716852</v>
      </c>
      <c r="O21" s="38">
        <v>3.9</v>
      </c>
      <c r="P21" s="38">
        <v>67.5</v>
      </c>
      <c r="Y21" s="41">
        <v>0.027</v>
      </c>
      <c r="Z21" s="9">
        <v>-1.0577639757716852</v>
      </c>
    </row>
    <row r="22" spans="1:26" ht="12.75">
      <c r="A22" s="7">
        <v>36533</v>
      </c>
      <c r="B22" s="9">
        <v>8</v>
      </c>
      <c r="C22" s="56">
        <v>0.617708325</v>
      </c>
      <c r="D22" s="33">
        <v>0.617708325</v>
      </c>
      <c r="E22" s="1">
        <v>125</v>
      </c>
      <c r="F22" s="34">
        <v>0</v>
      </c>
      <c r="I22" s="35">
        <v>1081.7</v>
      </c>
      <c r="J22" s="36">
        <f t="shared" si="2"/>
        <v>1029.44</v>
      </c>
      <c r="K22" s="36">
        <f t="shared" si="3"/>
        <v>-131.63405896477852</v>
      </c>
      <c r="L22" s="36">
        <f t="shared" si="4"/>
        <v>4.19294103522148</v>
      </c>
      <c r="M22" s="36">
        <f t="shared" si="0"/>
        <v>-11.149058964778519</v>
      </c>
      <c r="N22" s="37">
        <f t="shared" si="1"/>
        <v>-3.478058964778519</v>
      </c>
      <c r="O22" s="38">
        <v>3.3</v>
      </c>
      <c r="P22" s="38">
        <v>65.5</v>
      </c>
      <c r="Y22" s="41">
        <v>0.029</v>
      </c>
      <c r="Z22" s="9">
        <v>-3.478058964778519</v>
      </c>
    </row>
    <row r="23" spans="1:26" ht="12.75">
      <c r="A23" s="7">
        <v>36533</v>
      </c>
      <c r="B23" s="9">
        <v>8</v>
      </c>
      <c r="C23" s="56">
        <v>0.617824078</v>
      </c>
      <c r="D23" s="33">
        <v>0.617824078</v>
      </c>
      <c r="E23" s="1">
        <v>135</v>
      </c>
      <c r="F23" s="34">
        <v>0</v>
      </c>
      <c r="I23" s="35">
        <v>1081.7</v>
      </c>
      <c r="J23" s="36">
        <f t="shared" si="2"/>
        <v>1029.44</v>
      </c>
      <c r="K23" s="36">
        <f t="shared" si="3"/>
        <v>-131.63405896477852</v>
      </c>
      <c r="L23" s="36">
        <f t="shared" si="4"/>
        <v>4.19294103522148</v>
      </c>
      <c r="M23" s="36">
        <f t="shared" si="0"/>
        <v>-11.149058964778519</v>
      </c>
      <c r="N23" s="37">
        <f t="shared" si="1"/>
        <v>-3.478058964778519</v>
      </c>
      <c r="O23" s="38">
        <v>3.5</v>
      </c>
      <c r="P23" s="38">
        <v>66</v>
      </c>
      <c r="Y23" s="41">
        <v>0.029</v>
      </c>
      <c r="Z23" s="9">
        <v>-3.478058964778519</v>
      </c>
    </row>
    <row r="24" spans="1:26" ht="12.75">
      <c r="A24" s="7">
        <v>36533</v>
      </c>
      <c r="B24" s="9">
        <v>8</v>
      </c>
      <c r="C24" s="56">
        <v>0.61793983</v>
      </c>
      <c r="D24" s="33">
        <v>0.61793983</v>
      </c>
      <c r="E24" s="1">
        <v>145</v>
      </c>
      <c r="F24" s="34">
        <v>0</v>
      </c>
      <c r="I24" s="35">
        <v>1081.7</v>
      </c>
      <c r="J24" s="36">
        <f t="shared" si="2"/>
        <v>1029.44</v>
      </c>
      <c r="K24" s="36">
        <f t="shared" si="3"/>
        <v>-131.63405896477852</v>
      </c>
      <c r="L24" s="36">
        <f t="shared" si="4"/>
        <v>4.19294103522148</v>
      </c>
      <c r="M24" s="36">
        <f t="shared" si="0"/>
        <v>-11.149058964778519</v>
      </c>
      <c r="N24" s="37">
        <f t="shared" si="1"/>
        <v>-3.478058964778519</v>
      </c>
      <c r="O24" s="38">
        <v>3.6</v>
      </c>
      <c r="P24" s="38">
        <v>66.9</v>
      </c>
      <c r="Y24" s="41">
        <v>0.029</v>
      </c>
      <c r="Z24" s="9">
        <v>-3.478058964778519</v>
      </c>
    </row>
    <row r="25" spans="1:26" ht="12.75">
      <c r="A25" s="7">
        <v>36533</v>
      </c>
      <c r="B25" s="9">
        <v>8</v>
      </c>
      <c r="C25" s="56">
        <v>0.618055582</v>
      </c>
      <c r="D25" s="33">
        <v>0.618055582</v>
      </c>
      <c r="E25" s="1">
        <v>155</v>
      </c>
      <c r="F25" s="34">
        <v>0</v>
      </c>
      <c r="I25" s="35">
        <v>1081.6</v>
      </c>
      <c r="J25" s="36">
        <f t="shared" si="2"/>
        <v>1029.34</v>
      </c>
      <c r="K25" s="36">
        <f t="shared" si="3"/>
        <v>-130.82737234663182</v>
      </c>
      <c r="L25" s="36">
        <f t="shared" si="4"/>
        <v>4.999627653368179</v>
      </c>
      <c r="M25" s="36">
        <f t="shared" si="0"/>
        <v>-10.34237234663182</v>
      </c>
      <c r="N25" s="37">
        <f t="shared" si="1"/>
        <v>-2.67137234663182</v>
      </c>
      <c r="O25" s="38">
        <v>3.3</v>
      </c>
      <c r="P25" s="38">
        <v>66.8</v>
      </c>
      <c r="Y25" s="41">
        <v>0.026</v>
      </c>
      <c r="Z25" s="9">
        <v>-2.67137234663182</v>
      </c>
    </row>
    <row r="26" spans="1:26" ht="12.75">
      <c r="A26" s="7">
        <v>36533</v>
      </c>
      <c r="B26" s="9">
        <v>8</v>
      </c>
      <c r="C26" s="56">
        <v>0.618171275</v>
      </c>
      <c r="D26" s="33">
        <v>0.618171275</v>
      </c>
      <c r="E26" s="1">
        <v>165</v>
      </c>
      <c r="F26" s="34">
        <v>0</v>
      </c>
      <c r="I26" s="35">
        <v>1081.6</v>
      </c>
      <c r="J26" s="36">
        <f t="shared" si="2"/>
        <v>1029.34</v>
      </c>
      <c r="K26" s="36">
        <f t="shared" si="3"/>
        <v>-130.82737234663182</v>
      </c>
      <c r="L26" s="36">
        <f t="shared" si="4"/>
        <v>4.999627653368179</v>
      </c>
      <c r="M26" s="36">
        <f t="shared" si="0"/>
        <v>-10.34237234663182</v>
      </c>
      <c r="N26" s="37">
        <f t="shared" si="1"/>
        <v>-2.67137234663182</v>
      </c>
      <c r="O26" s="38">
        <v>3.3</v>
      </c>
      <c r="P26" s="38">
        <v>67.1</v>
      </c>
      <c r="Y26" s="41">
        <v>0.026</v>
      </c>
      <c r="Z26" s="9">
        <v>-2.67137234663182</v>
      </c>
    </row>
    <row r="27" spans="1:26" ht="12.75">
      <c r="A27" s="7">
        <v>36533</v>
      </c>
      <c r="B27" s="9">
        <v>8</v>
      </c>
      <c r="C27" s="56">
        <v>0.618287027</v>
      </c>
      <c r="D27" s="33">
        <v>0.618287027</v>
      </c>
      <c r="E27" s="1">
        <v>175</v>
      </c>
      <c r="F27" s="34">
        <v>0</v>
      </c>
      <c r="I27" s="35">
        <v>1081.7</v>
      </c>
      <c r="J27" s="36">
        <f t="shared" si="2"/>
        <v>1029.44</v>
      </c>
      <c r="K27" s="36">
        <f t="shared" si="3"/>
        <v>-131.63405896477852</v>
      </c>
      <c r="L27" s="36">
        <f t="shared" si="4"/>
        <v>4.19294103522148</v>
      </c>
      <c r="M27" s="36">
        <f t="shared" si="0"/>
        <v>-11.149058964778519</v>
      </c>
      <c r="N27" s="37">
        <f t="shared" si="1"/>
        <v>-3.478058964778519</v>
      </c>
      <c r="O27" s="38">
        <v>3.2</v>
      </c>
      <c r="P27" s="38">
        <v>67.1</v>
      </c>
      <c r="Y27" s="41">
        <v>0.029</v>
      </c>
      <c r="Z27" s="9">
        <v>-3.478058964778519</v>
      </c>
    </row>
    <row r="28" spans="1:26" ht="12.75">
      <c r="A28" s="7">
        <v>36533</v>
      </c>
      <c r="B28" s="9">
        <v>8</v>
      </c>
      <c r="C28" s="56">
        <v>0.618402779</v>
      </c>
      <c r="D28" s="33">
        <v>0.618402779</v>
      </c>
      <c r="E28" s="1">
        <v>185</v>
      </c>
      <c r="F28" s="34">
        <v>0</v>
      </c>
      <c r="I28" s="35">
        <v>1081.5</v>
      </c>
      <c r="J28" s="36">
        <f t="shared" si="2"/>
        <v>1029.24</v>
      </c>
      <c r="K28" s="36">
        <f t="shared" si="3"/>
        <v>-130.02060735537341</v>
      </c>
      <c r="L28" s="36">
        <f t="shared" si="4"/>
        <v>5.806392644626584</v>
      </c>
      <c r="M28" s="36">
        <f t="shared" si="0"/>
        <v>-9.535607355373415</v>
      </c>
      <c r="N28" s="37">
        <f t="shared" si="1"/>
        <v>-1.8646073553734155</v>
      </c>
      <c r="O28" s="38">
        <v>3.4</v>
      </c>
      <c r="P28" s="38">
        <v>67.8</v>
      </c>
      <c r="Y28" s="41">
        <v>0.028</v>
      </c>
      <c r="Z28" s="9">
        <v>-1.8646073553734155</v>
      </c>
    </row>
    <row r="29" spans="1:26" ht="12.75">
      <c r="A29" s="7">
        <v>36533</v>
      </c>
      <c r="B29" s="9">
        <v>8</v>
      </c>
      <c r="C29" s="56">
        <v>0.618518531</v>
      </c>
      <c r="D29" s="33">
        <v>0.618518531</v>
      </c>
      <c r="E29" s="1">
        <v>195</v>
      </c>
      <c r="F29" s="34">
        <v>0</v>
      </c>
      <c r="I29" s="35">
        <v>1081.6</v>
      </c>
      <c r="J29" s="36">
        <f t="shared" si="2"/>
        <v>1029.34</v>
      </c>
      <c r="K29" s="36">
        <f t="shared" si="3"/>
        <v>-130.82737234663182</v>
      </c>
      <c r="L29" s="36">
        <f t="shared" si="4"/>
        <v>4.999627653368179</v>
      </c>
      <c r="M29" s="36">
        <f t="shared" si="0"/>
        <v>-10.34237234663182</v>
      </c>
      <c r="N29" s="37">
        <f t="shared" si="1"/>
        <v>-2.67137234663182</v>
      </c>
      <c r="O29" s="38">
        <v>3.1</v>
      </c>
      <c r="P29" s="38">
        <v>67.7</v>
      </c>
      <c r="Y29" s="41">
        <v>0.026</v>
      </c>
      <c r="Z29" s="9">
        <v>-2.67137234663182</v>
      </c>
    </row>
    <row r="30" spans="1:26" ht="12.75">
      <c r="A30" s="7">
        <v>36533</v>
      </c>
      <c r="B30" s="9">
        <v>8</v>
      </c>
      <c r="C30" s="56">
        <v>0.618634284</v>
      </c>
      <c r="D30" s="33">
        <v>0.618634284</v>
      </c>
      <c r="E30" s="1">
        <v>205</v>
      </c>
      <c r="F30" s="34">
        <v>0</v>
      </c>
      <c r="I30" s="35">
        <v>1082</v>
      </c>
      <c r="J30" s="36">
        <f t="shared" si="2"/>
        <v>1029.74</v>
      </c>
      <c r="K30" s="36">
        <f t="shared" si="3"/>
        <v>-134.05364873276898</v>
      </c>
      <c r="L30" s="36">
        <f t="shared" si="4"/>
        <v>1.7733512672310212</v>
      </c>
      <c r="M30" s="36">
        <f t="shared" si="0"/>
        <v>-13.568648732768978</v>
      </c>
      <c r="N30" s="37">
        <f t="shared" si="1"/>
        <v>-5.897648732768978</v>
      </c>
      <c r="O30" s="38">
        <v>3</v>
      </c>
      <c r="P30" s="38">
        <v>67.4</v>
      </c>
      <c r="Y30" s="41">
        <v>0.028</v>
      </c>
      <c r="Z30" s="9">
        <v>-5.897648732768978</v>
      </c>
    </row>
    <row r="31" spans="1:26" ht="12.75">
      <c r="A31" s="7">
        <v>36533</v>
      </c>
      <c r="B31" s="9">
        <v>8</v>
      </c>
      <c r="C31" s="56">
        <v>0.618749976</v>
      </c>
      <c r="D31" s="33">
        <v>0.618749976</v>
      </c>
      <c r="E31" s="1">
        <v>215</v>
      </c>
      <c r="F31" s="34">
        <v>0</v>
      </c>
      <c r="I31" s="35">
        <v>1081.8</v>
      </c>
      <c r="J31" s="36">
        <f t="shared" si="2"/>
        <v>1029.54</v>
      </c>
      <c r="K31" s="36">
        <f t="shared" si="3"/>
        <v>-132.44066722503607</v>
      </c>
      <c r="L31" s="36">
        <f t="shared" si="4"/>
        <v>3.3863327749639325</v>
      </c>
      <c r="M31" s="36">
        <f t="shared" si="0"/>
        <v>-11.955667225036066</v>
      </c>
      <c r="N31" s="37">
        <f t="shared" si="1"/>
        <v>-4.284667225036067</v>
      </c>
      <c r="O31" s="38">
        <v>3</v>
      </c>
      <c r="P31" s="38">
        <v>67.5</v>
      </c>
      <c r="Y31" s="41">
        <v>0.027</v>
      </c>
      <c r="Z31" s="9">
        <v>-4.284667225036067</v>
      </c>
    </row>
    <row r="32" spans="1:26" ht="12.75">
      <c r="A32" s="7">
        <v>36533</v>
      </c>
      <c r="B32" s="9">
        <v>8</v>
      </c>
      <c r="C32" s="56">
        <v>0.618865728</v>
      </c>
      <c r="D32" s="33">
        <v>0.618865728</v>
      </c>
      <c r="E32" s="1">
        <v>225</v>
      </c>
      <c r="F32" s="34">
        <v>0</v>
      </c>
      <c r="I32" s="35">
        <v>1081.9</v>
      </c>
      <c r="J32" s="36">
        <f t="shared" si="2"/>
        <v>1029.64</v>
      </c>
      <c r="K32" s="36">
        <f t="shared" si="3"/>
        <v>-133.24719714262807</v>
      </c>
      <c r="L32" s="36">
        <f t="shared" si="4"/>
        <v>2.5798028573719307</v>
      </c>
      <c r="M32" s="36">
        <f t="shared" si="0"/>
        <v>-12.762197142628068</v>
      </c>
      <c r="N32" s="37">
        <f t="shared" si="1"/>
        <v>-5.091197142628069</v>
      </c>
      <c r="O32" s="38">
        <v>3.1</v>
      </c>
      <c r="P32" s="38">
        <v>67.9</v>
      </c>
      <c r="Y32" s="41">
        <v>0.027</v>
      </c>
      <c r="Z32" s="9">
        <v>-5.091197142628069</v>
      </c>
    </row>
    <row r="33" spans="1:26" ht="12.75">
      <c r="A33" s="7">
        <v>36533</v>
      </c>
      <c r="B33" s="9">
        <v>8</v>
      </c>
      <c r="C33" s="56">
        <v>0.618981481</v>
      </c>
      <c r="D33" s="33">
        <v>0.618981481</v>
      </c>
      <c r="E33" s="1">
        <v>235</v>
      </c>
      <c r="F33" s="34">
        <v>0</v>
      </c>
      <c r="I33" s="35">
        <v>1081.5</v>
      </c>
      <c r="J33" s="36">
        <f t="shared" si="2"/>
        <v>1029.24</v>
      </c>
      <c r="K33" s="36">
        <f t="shared" si="3"/>
        <v>-130.02060735537341</v>
      </c>
      <c r="L33" s="36">
        <f t="shared" si="4"/>
        <v>5.806392644626584</v>
      </c>
      <c r="M33" s="36">
        <f t="shared" si="0"/>
        <v>-9.535607355373415</v>
      </c>
      <c r="N33" s="37">
        <f t="shared" si="1"/>
        <v>-1.8646073553734155</v>
      </c>
      <c r="O33" s="38">
        <v>3.2</v>
      </c>
      <c r="P33" s="38">
        <v>68.1</v>
      </c>
      <c r="Y33" s="41">
        <v>0.027</v>
      </c>
      <c r="Z33" s="9">
        <v>-1.8646073553734155</v>
      </c>
    </row>
    <row r="34" spans="1:26" ht="12.75">
      <c r="A34" s="7">
        <v>36533</v>
      </c>
      <c r="B34" s="9">
        <v>8</v>
      </c>
      <c r="C34" s="56">
        <v>0.619097233</v>
      </c>
      <c r="D34" s="33">
        <v>0.619097233</v>
      </c>
      <c r="E34" s="1">
        <v>245</v>
      </c>
      <c r="F34" s="34">
        <v>0</v>
      </c>
      <c r="I34" s="35">
        <v>1081.6</v>
      </c>
      <c r="J34" s="36">
        <f t="shared" si="2"/>
        <v>1029.34</v>
      </c>
      <c r="K34" s="36">
        <f t="shared" si="3"/>
        <v>-130.82737234663182</v>
      </c>
      <c r="L34" s="36">
        <f t="shared" si="4"/>
        <v>4.999627653368179</v>
      </c>
      <c r="M34" s="36">
        <f t="shared" si="0"/>
        <v>-10.34237234663182</v>
      </c>
      <c r="N34" s="37">
        <f t="shared" si="1"/>
        <v>-2.67137234663182</v>
      </c>
      <c r="O34" s="38">
        <v>3.3</v>
      </c>
      <c r="P34" s="38">
        <v>68.8</v>
      </c>
      <c r="Y34" s="41">
        <v>0.011</v>
      </c>
      <c r="Z34" s="9">
        <v>-2.67137234663182</v>
      </c>
    </row>
    <row r="35" spans="1:26" ht="12.75">
      <c r="A35" s="7">
        <v>36533</v>
      </c>
      <c r="B35" s="9">
        <v>8</v>
      </c>
      <c r="C35" s="56">
        <v>0.619212985</v>
      </c>
      <c r="D35" s="33">
        <v>0.619212985</v>
      </c>
      <c r="E35" s="1">
        <v>255</v>
      </c>
      <c r="F35" s="34">
        <v>0</v>
      </c>
      <c r="I35" s="35">
        <v>1081.7</v>
      </c>
      <c r="J35" s="36">
        <f t="shared" si="2"/>
        <v>1029.44</v>
      </c>
      <c r="K35" s="36">
        <f t="shared" si="3"/>
        <v>-131.63405896477852</v>
      </c>
      <c r="L35" s="36">
        <f t="shared" si="4"/>
        <v>4.19294103522148</v>
      </c>
      <c r="M35" s="36">
        <f t="shared" si="0"/>
        <v>-11.149058964778519</v>
      </c>
      <c r="N35" s="37">
        <f t="shared" si="1"/>
        <v>-3.478058964778519</v>
      </c>
      <c r="O35" s="38">
        <v>3.3</v>
      </c>
      <c r="P35" s="38">
        <v>69.5</v>
      </c>
      <c r="Y35" s="41">
        <v>0.028</v>
      </c>
      <c r="Z35" s="9">
        <v>-3.478058964778519</v>
      </c>
    </row>
    <row r="36" spans="1:26" ht="12.75">
      <c r="A36" s="7">
        <v>36533</v>
      </c>
      <c r="B36" s="9">
        <v>8</v>
      </c>
      <c r="C36" s="56">
        <v>0.619328678</v>
      </c>
      <c r="D36" s="33">
        <v>0.619328678</v>
      </c>
      <c r="E36" s="1">
        <v>265</v>
      </c>
      <c r="F36" s="34">
        <v>0</v>
      </c>
      <c r="I36" s="35">
        <v>1081.8</v>
      </c>
      <c r="J36" s="36">
        <f t="shared" si="2"/>
        <v>1029.54</v>
      </c>
      <c r="K36" s="36">
        <f t="shared" si="3"/>
        <v>-132.44066722503607</v>
      </c>
      <c r="L36" s="36">
        <f t="shared" si="4"/>
        <v>3.3863327749639325</v>
      </c>
      <c r="M36" s="36">
        <f t="shared" si="0"/>
        <v>-11.955667225036066</v>
      </c>
      <c r="N36" s="37">
        <f t="shared" si="1"/>
        <v>-4.284667225036067</v>
      </c>
      <c r="O36" s="38">
        <v>3</v>
      </c>
      <c r="P36" s="38">
        <v>68.7</v>
      </c>
      <c r="Y36" s="41">
        <v>0.026</v>
      </c>
      <c r="Z36" s="9">
        <v>-4.284667225036067</v>
      </c>
    </row>
    <row r="37" spans="1:26" ht="12.75">
      <c r="A37" s="7">
        <v>36533</v>
      </c>
      <c r="B37" s="9">
        <v>8</v>
      </c>
      <c r="C37" s="56">
        <v>0.61944443</v>
      </c>
      <c r="D37" s="33">
        <v>0.61944443</v>
      </c>
      <c r="E37" s="1">
        <v>275</v>
      </c>
      <c r="F37" s="34">
        <v>0</v>
      </c>
      <c r="I37" s="35">
        <v>1081.7</v>
      </c>
      <c r="J37" s="36">
        <f t="shared" si="2"/>
        <v>1029.44</v>
      </c>
      <c r="K37" s="36">
        <f t="shared" si="3"/>
        <v>-131.63405896477852</v>
      </c>
      <c r="L37" s="36">
        <f t="shared" si="4"/>
        <v>4.19294103522148</v>
      </c>
      <c r="M37" s="36">
        <f t="shared" si="0"/>
        <v>-11.149058964778519</v>
      </c>
      <c r="N37" s="37">
        <f t="shared" si="1"/>
        <v>-3.478058964778519</v>
      </c>
      <c r="O37" s="38">
        <v>3</v>
      </c>
      <c r="P37" s="38">
        <v>68.8</v>
      </c>
      <c r="Y37" s="41">
        <v>0.026</v>
      </c>
      <c r="Z37" s="9">
        <v>-3.478058964778519</v>
      </c>
    </row>
    <row r="38" spans="1:26" ht="12.75">
      <c r="A38" s="7">
        <v>36533</v>
      </c>
      <c r="B38" s="9">
        <v>8</v>
      </c>
      <c r="C38" s="56">
        <v>0.619560182</v>
      </c>
      <c r="D38" s="33">
        <v>0.619560182</v>
      </c>
      <c r="E38" s="1">
        <v>285</v>
      </c>
      <c r="F38" s="34">
        <v>0</v>
      </c>
      <c r="I38" s="35">
        <v>1081.6</v>
      </c>
      <c r="J38" s="36">
        <f t="shared" si="2"/>
        <v>1029.34</v>
      </c>
      <c r="K38" s="36">
        <f t="shared" si="3"/>
        <v>-130.82737234663182</v>
      </c>
      <c r="L38" s="36">
        <f t="shared" si="4"/>
        <v>4.999627653368179</v>
      </c>
      <c r="M38" s="36">
        <f t="shared" si="0"/>
        <v>-10.34237234663182</v>
      </c>
      <c r="N38" s="37">
        <f t="shared" si="1"/>
        <v>-2.67137234663182</v>
      </c>
      <c r="O38" s="38">
        <v>3</v>
      </c>
      <c r="P38" s="38">
        <v>68.7</v>
      </c>
      <c r="Y38" s="41">
        <v>0.027</v>
      </c>
      <c r="Z38" s="9">
        <v>-2.67137234663182</v>
      </c>
    </row>
    <row r="39" spans="1:26" ht="12.75">
      <c r="A39" s="7">
        <v>36533</v>
      </c>
      <c r="B39" s="9">
        <v>8</v>
      </c>
      <c r="C39" s="56">
        <v>0.619675934</v>
      </c>
      <c r="D39" s="33">
        <v>0.619675934</v>
      </c>
      <c r="E39" s="1">
        <v>295</v>
      </c>
      <c r="F39" s="34">
        <v>0</v>
      </c>
      <c r="I39" s="35">
        <v>1081.8</v>
      </c>
      <c r="J39" s="36">
        <f t="shared" si="2"/>
        <v>1029.54</v>
      </c>
      <c r="K39" s="36">
        <f t="shared" si="3"/>
        <v>-132.44066722503607</v>
      </c>
      <c r="L39" s="36">
        <f t="shared" si="4"/>
        <v>3.3863327749639325</v>
      </c>
      <c r="M39" s="36">
        <f t="shared" si="0"/>
        <v>-11.955667225036066</v>
      </c>
      <c r="N39" s="37">
        <f t="shared" si="1"/>
        <v>-4.284667225036067</v>
      </c>
      <c r="O39" s="38">
        <v>3.1</v>
      </c>
      <c r="P39" s="38">
        <v>68.8</v>
      </c>
      <c r="Y39" s="41">
        <v>0.024</v>
      </c>
      <c r="Z39" s="9">
        <v>-4.284667225036067</v>
      </c>
    </row>
    <row r="40" spans="1:26" ht="12.75">
      <c r="A40" s="7">
        <v>36533</v>
      </c>
      <c r="B40" s="9">
        <v>8</v>
      </c>
      <c r="C40" s="56">
        <v>0.619791687</v>
      </c>
      <c r="D40" s="33">
        <v>0.619791687</v>
      </c>
      <c r="E40" s="1">
        <v>305</v>
      </c>
      <c r="F40" s="34">
        <v>0</v>
      </c>
      <c r="I40" s="35">
        <v>1081.5</v>
      </c>
      <c r="J40" s="36">
        <f t="shared" si="2"/>
        <v>1029.24</v>
      </c>
      <c r="K40" s="36">
        <f t="shared" si="3"/>
        <v>-130.02060735537341</v>
      </c>
      <c r="L40" s="36">
        <f t="shared" si="4"/>
        <v>5.806392644626584</v>
      </c>
      <c r="M40" s="36">
        <f t="shared" si="0"/>
        <v>-9.535607355373415</v>
      </c>
      <c r="N40" s="37">
        <f t="shared" si="1"/>
        <v>-1.8646073553734155</v>
      </c>
      <c r="O40" s="38">
        <v>3</v>
      </c>
      <c r="P40" s="38">
        <v>68.8</v>
      </c>
      <c r="Y40" s="41">
        <v>0.026</v>
      </c>
      <c r="Z40" s="9">
        <v>-1.8646073553734155</v>
      </c>
    </row>
    <row r="41" spans="1:26" ht="12.75">
      <c r="A41" s="7">
        <v>36533</v>
      </c>
      <c r="B41" s="9">
        <v>8</v>
      </c>
      <c r="C41" s="56">
        <v>0.619907379</v>
      </c>
      <c r="D41" s="33">
        <v>0.619907379</v>
      </c>
      <c r="E41" s="1">
        <v>315</v>
      </c>
      <c r="F41" s="34">
        <v>0</v>
      </c>
      <c r="I41" s="35">
        <v>1081.6</v>
      </c>
      <c r="J41" s="36">
        <f t="shared" si="2"/>
        <v>1029.34</v>
      </c>
      <c r="K41" s="36">
        <f t="shared" si="3"/>
        <v>-130.82737234663182</v>
      </c>
      <c r="L41" s="36">
        <f t="shared" si="4"/>
        <v>4.999627653368179</v>
      </c>
      <c r="M41" s="36">
        <f t="shared" si="0"/>
        <v>-10.34237234663182</v>
      </c>
      <c r="N41" s="37">
        <f t="shared" si="1"/>
        <v>-2.67137234663182</v>
      </c>
      <c r="O41" s="38">
        <v>3.1</v>
      </c>
      <c r="P41" s="38">
        <v>69</v>
      </c>
      <c r="Y41" s="41">
        <v>0.026</v>
      </c>
      <c r="Z41" s="9">
        <v>-2.67137234663182</v>
      </c>
    </row>
    <row r="42" spans="1:26" ht="12.75">
      <c r="A42" s="7">
        <v>36533</v>
      </c>
      <c r="B42" s="9">
        <v>8</v>
      </c>
      <c r="C42" s="56">
        <v>0.620023131</v>
      </c>
      <c r="D42" s="33">
        <v>0.620023131</v>
      </c>
      <c r="E42" s="1">
        <v>325</v>
      </c>
      <c r="F42" s="34">
        <v>0</v>
      </c>
      <c r="I42" s="35">
        <v>1081.4</v>
      </c>
      <c r="J42" s="36">
        <f t="shared" si="2"/>
        <v>1029.14</v>
      </c>
      <c r="K42" s="36">
        <f t="shared" si="3"/>
        <v>-129.21376397577168</v>
      </c>
      <c r="L42" s="36">
        <f t="shared" si="4"/>
        <v>6.613236024228314</v>
      </c>
      <c r="M42" s="36">
        <f t="shared" si="0"/>
        <v>-8.728763975771685</v>
      </c>
      <c r="N42" s="37">
        <f t="shared" si="1"/>
        <v>-1.0577639757716852</v>
      </c>
      <c r="O42" s="38">
        <v>3.3</v>
      </c>
      <c r="P42" s="38">
        <v>69.1</v>
      </c>
      <c r="Y42" s="41">
        <v>0.026</v>
      </c>
      <c r="Z42" s="9">
        <v>-1.0577639757716852</v>
      </c>
    </row>
    <row r="43" spans="1:26" ht="12.75">
      <c r="A43" s="7">
        <v>36533</v>
      </c>
      <c r="B43" s="9">
        <v>8</v>
      </c>
      <c r="C43" s="56">
        <v>0.620138884</v>
      </c>
      <c r="D43" s="33">
        <v>0.620138884</v>
      </c>
      <c r="E43" s="1">
        <v>335</v>
      </c>
      <c r="F43" s="34">
        <v>0</v>
      </c>
      <c r="I43" s="35">
        <v>1081.7</v>
      </c>
      <c r="J43" s="36">
        <f t="shared" si="2"/>
        <v>1029.44</v>
      </c>
      <c r="K43" s="36">
        <f t="shared" si="3"/>
        <v>-131.63405896477852</v>
      </c>
      <c r="L43" s="36">
        <f t="shared" si="4"/>
        <v>4.19294103522148</v>
      </c>
      <c r="M43" s="36">
        <f t="shared" si="0"/>
        <v>-11.149058964778519</v>
      </c>
      <c r="N43" s="37">
        <f t="shared" si="1"/>
        <v>-3.478058964778519</v>
      </c>
      <c r="O43" s="38">
        <v>3.3</v>
      </c>
      <c r="P43" s="38">
        <v>69.3</v>
      </c>
      <c r="Y43" s="41">
        <v>0.026</v>
      </c>
      <c r="Z43" s="9">
        <v>-3.478058964778519</v>
      </c>
    </row>
    <row r="44" spans="1:26" ht="12.75">
      <c r="A44" s="7">
        <v>36533</v>
      </c>
      <c r="B44" s="9">
        <v>8</v>
      </c>
      <c r="C44" s="56">
        <v>0.620254636</v>
      </c>
      <c r="D44" s="33">
        <v>0.620254636</v>
      </c>
      <c r="E44" s="1">
        <v>345</v>
      </c>
      <c r="F44" s="34">
        <v>0</v>
      </c>
      <c r="I44" s="35">
        <v>1081.5</v>
      </c>
      <c r="J44" s="36">
        <f t="shared" si="2"/>
        <v>1029.24</v>
      </c>
      <c r="K44" s="36">
        <f t="shared" si="3"/>
        <v>-130.02060735537341</v>
      </c>
      <c r="L44" s="36">
        <f t="shared" si="4"/>
        <v>5.806392644626584</v>
      </c>
      <c r="M44" s="36">
        <f t="shared" si="0"/>
        <v>-9.535607355373415</v>
      </c>
      <c r="N44" s="37">
        <f t="shared" si="1"/>
        <v>-1.8646073553734155</v>
      </c>
      <c r="O44" s="38">
        <v>3.3</v>
      </c>
      <c r="P44" s="38">
        <v>69.3</v>
      </c>
      <c r="Y44" s="41">
        <v>0.026</v>
      </c>
      <c r="Z44" s="9">
        <v>-1.8646073553734155</v>
      </c>
    </row>
    <row r="45" spans="1:26" ht="12.75">
      <c r="A45" s="7">
        <v>36533</v>
      </c>
      <c r="B45" s="9">
        <v>8</v>
      </c>
      <c r="C45" s="56">
        <v>0.620370388</v>
      </c>
      <c r="D45" s="33">
        <v>0.620370388</v>
      </c>
      <c r="E45" s="1">
        <v>355</v>
      </c>
      <c r="F45" s="34">
        <v>0</v>
      </c>
      <c r="I45" s="35">
        <v>1081.6</v>
      </c>
      <c r="J45" s="36">
        <f t="shared" si="2"/>
        <v>1029.34</v>
      </c>
      <c r="K45" s="36">
        <f t="shared" si="3"/>
        <v>-130.82737234663182</v>
      </c>
      <c r="L45" s="36">
        <f t="shared" si="4"/>
        <v>4.999627653368179</v>
      </c>
      <c r="M45" s="36">
        <f t="shared" si="0"/>
        <v>-10.34237234663182</v>
      </c>
      <c r="N45" s="37">
        <f t="shared" si="1"/>
        <v>-2.67137234663182</v>
      </c>
      <c r="O45" s="38">
        <v>3.7</v>
      </c>
      <c r="P45" s="38">
        <v>68.5</v>
      </c>
      <c r="Y45" s="41">
        <v>0.024</v>
      </c>
      <c r="Z45" s="9">
        <v>-2.67137234663182</v>
      </c>
    </row>
    <row r="46" spans="1:26" ht="12.75">
      <c r="A46" s="7">
        <v>36533</v>
      </c>
      <c r="B46" s="9">
        <v>8</v>
      </c>
      <c r="C46" s="56">
        <v>0.62048614</v>
      </c>
      <c r="D46" s="33">
        <v>0.62048614</v>
      </c>
      <c r="E46" s="1">
        <v>365</v>
      </c>
      <c r="F46" s="34">
        <v>0</v>
      </c>
      <c r="I46" s="35">
        <v>1081.8</v>
      </c>
      <c r="J46" s="36">
        <f t="shared" si="2"/>
        <v>1029.54</v>
      </c>
      <c r="K46" s="36">
        <f t="shared" si="3"/>
        <v>-132.44066722503607</v>
      </c>
      <c r="L46" s="36">
        <f t="shared" si="4"/>
        <v>3.3863327749639325</v>
      </c>
      <c r="M46" s="36">
        <f t="shared" si="0"/>
        <v>-11.955667225036066</v>
      </c>
      <c r="N46" s="37">
        <f t="shared" si="1"/>
        <v>-4.284667225036067</v>
      </c>
      <c r="O46" s="38">
        <v>3.4</v>
      </c>
      <c r="P46" s="38">
        <v>67.6</v>
      </c>
      <c r="R46" s="10">
        <v>0.000208</v>
      </c>
      <c r="Y46" s="41">
        <v>0.023</v>
      </c>
      <c r="Z46" s="9">
        <v>-4.284667225036067</v>
      </c>
    </row>
    <row r="47" spans="1:26" ht="12.75">
      <c r="A47" s="7">
        <v>36533</v>
      </c>
      <c r="B47" s="9">
        <v>8</v>
      </c>
      <c r="C47" s="56">
        <v>0.620601833</v>
      </c>
      <c r="D47" s="33">
        <v>0.620601833</v>
      </c>
      <c r="E47" s="1">
        <v>375</v>
      </c>
      <c r="F47" s="34">
        <v>0</v>
      </c>
      <c r="I47" s="35">
        <v>1082.5</v>
      </c>
      <c r="J47" s="36">
        <f t="shared" si="2"/>
        <v>1030.24</v>
      </c>
      <c r="K47" s="36">
        <f t="shared" si="3"/>
        <v>-138.0847323040037</v>
      </c>
      <c r="L47" s="36">
        <f t="shared" si="4"/>
        <v>-2.257732304003696</v>
      </c>
      <c r="M47" s="36">
        <f t="shared" si="0"/>
        <v>-17.599732304003695</v>
      </c>
      <c r="N47" s="37">
        <f t="shared" si="1"/>
        <v>-9.928732304003695</v>
      </c>
      <c r="O47" s="38">
        <v>3.7</v>
      </c>
      <c r="P47" s="38">
        <v>68.3</v>
      </c>
      <c r="Y47" s="41">
        <v>0.013</v>
      </c>
      <c r="Z47" s="9">
        <v>-9.928732304003695</v>
      </c>
    </row>
    <row r="48" spans="1:26" ht="12.75">
      <c r="A48" s="7">
        <v>36533</v>
      </c>
      <c r="B48" s="9">
        <v>8</v>
      </c>
      <c r="C48" s="56">
        <v>0.620717585</v>
      </c>
      <c r="D48" s="33">
        <v>0.620717585</v>
      </c>
      <c r="E48" s="1">
        <v>385</v>
      </c>
      <c r="F48" s="34">
        <v>0</v>
      </c>
      <c r="I48" s="35">
        <v>1080.3</v>
      </c>
      <c r="J48" s="36">
        <f t="shared" si="2"/>
        <v>1028.04</v>
      </c>
      <c r="K48" s="36">
        <f t="shared" si="3"/>
        <v>-120.33330880922554</v>
      </c>
      <c r="L48" s="36">
        <f t="shared" si="4"/>
        <v>15.493691190774456</v>
      </c>
      <c r="M48" s="36">
        <f t="shared" si="0"/>
        <v>0.15169119077445714</v>
      </c>
      <c r="N48" s="37">
        <f t="shared" si="1"/>
        <v>7.8226911907744565</v>
      </c>
      <c r="O48" s="38">
        <v>3.4</v>
      </c>
      <c r="P48" s="38">
        <v>67.5</v>
      </c>
      <c r="Y48" s="41">
        <v>0.006</v>
      </c>
      <c r="Z48" s="9">
        <v>7.8226911907744565</v>
      </c>
    </row>
    <row r="49" spans="1:26" ht="12.75">
      <c r="A49" s="7">
        <v>36533</v>
      </c>
      <c r="B49" s="9">
        <v>8</v>
      </c>
      <c r="C49" s="56">
        <v>0.620833337</v>
      </c>
      <c r="D49" s="33">
        <v>0.620833337</v>
      </c>
      <c r="E49" s="1">
        <v>395</v>
      </c>
      <c r="F49" s="34">
        <v>0</v>
      </c>
      <c r="I49" s="35">
        <v>1072.6</v>
      </c>
      <c r="J49" s="36">
        <f t="shared" si="2"/>
        <v>1020.3399999999999</v>
      </c>
      <c r="K49" s="36">
        <f t="shared" si="3"/>
        <v>-57.90277664331536</v>
      </c>
      <c r="L49" s="36">
        <f t="shared" si="4"/>
        <v>77.92422335668464</v>
      </c>
      <c r="M49" s="36">
        <f t="shared" si="0"/>
        <v>62.582223356684636</v>
      </c>
      <c r="N49" s="37">
        <f t="shared" si="1"/>
        <v>70.25322335668463</v>
      </c>
      <c r="O49" s="38">
        <v>2.9</v>
      </c>
      <c r="P49" s="38">
        <v>67</v>
      </c>
      <c r="S49" s="39">
        <v>1.914</v>
      </c>
      <c r="Y49" s="41">
        <v>0.011</v>
      </c>
      <c r="Z49" s="9">
        <v>70.25322335668463</v>
      </c>
    </row>
    <row r="50" spans="1:26" ht="12.75">
      <c r="A50" s="7">
        <v>36533</v>
      </c>
      <c r="B50" s="9">
        <v>8</v>
      </c>
      <c r="C50" s="56">
        <v>0.62094909</v>
      </c>
      <c r="D50" s="33">
        <v>0.62094909</v>
      </c>
      <c r="E50" s="1">
        <v>405</v>
      </c>
      <c r="F50" s="34">
        <v>0</v>
      </c>
      <c r="I50" s="35">
        <v>1065.3</v>
      </c>
      <c r="J50" s="36">
        <f t="shared" si="2"/>
        <v>1013.04</v>
      </c>
      <c r="K50" s="36">
        <f t="shared" si="3"/>
        <v>1.7212045604160966</v>
      </c>
      <c r="L50" s="36">
        <f t="shared" si="4"/>
        <v>137.54820456041608</v>
      </c>
      <c r="M50" s="36">
        <f t="shared" si="0"/>
        <v>122.2062045604161</v>
      </c>
      <c r="N50" s="37">
        <f t="shared" si="1"/>
        <v>129.8772045604161</v>
      </c>
      <c r="O50" s="38">
        <v>2.4</v>
      </c>
      <c r="P50" s="38">
        <v>67.1</v>
      </c>
      <c r="S50" s="39">
        <v>2.131</v>
      </c>
      <c r="Y50" s="41">
        <v>0.011</v>
      </c>
      <c r="Z50" s="9">
        <v>129.8772045604161</v>
      </c>
    </row>
    <row r="51" spans="1:26" ht="12.75">
      <c r="A51" s="7">
        <v>36533</v>
      </c>
      <c r="B51" s="9">
        <v>8</v>
      </c>
      <c r="C51" s="56">
        <v>0.621064842</v>
      </c>
      <c r="D51" s="33">
        <v>0.621064842</v>
      </c>
      <c r="E51" s="1">
        <v>415</v>
      </c>
      <c r="F51" s="34">
        <v>0</v>
      </c>
      <c r="I51" s="35">
        <v>1057.1</v>
      </c>
      <c r="J51" s="36">
        <f t="shared" si="2"/>
        <v>1004.8399999999999</v>
      </c>
      <c r="K51" s="36">
        <f t="shared" si="3"/>
        <v>69.21062520676413</v>
      </c>
      <c r="L51" s="36">
        <f t="shared" si="4"/>
        <v>205.03762520676412</v>
      </c>
      <c r="M51" s="36">
        <f t="shared" si="0"/>
        <v>189.69562520676413</v>
      </c>
      <c r="N51" s="37">
        <f t="shared" si="1"/>
        <v>197.36662520676413</v>
      </c>
      <c r="O51" s="38">
        <v>1.8</v>
      </c>
      <c r="P51" s="38">
        <v>67.5</v>
      </c>
      <c r="S51" s="39">
        <v>1.914</v>
      </c>
      <c r="V51" s="39">
        <v>0.191</v>
      </c>
      <c r="Y51" s="41">
        <v>0.007</v>
      </c>
      <c r="Z51" s="9">
        <v>197.36662520676413</v>
      </c>
    </row>
    <row r="52" spans="1:26" ht="12.75">
      <c r="A52" s="7">
        <v>36533</v>
      </c>
      <c r="B52" s="9">
        <v>8</v>
      </c>
      <c r="C52" s="56">
        <v>0.621180534</v>
      </c>
      <c r="D52" s="33">
        <v>0.621180534</v>
      </c>
      <c r="E52" s="1">
        <v>425</v>
      </c>
      <c r="F52" s="34">
        <v>0</v>
      </c>
      <c r="I52" s="35">
        <v>1049.7</v>
      </c>
      <c r="J52" s="36">
        <f t="shared" si="2"/>
        <v>997.44</v>
      </c>
      <c r="K52" s="36">
        <f t="shared" si="3"/>
        <v>130.59017245310997</v>
      </c>
      <c r="L52" s="36">
        <f t="shared" si="4"/>
        <v>266.41717245310997</v>
      </c>
      <c r="M52" s="36">
        <f t="shared" si="0"/>
        <v>251.07517245310999</v>
      </c>
      <c r="N52" s="37">
        <f t="shared" si="1"/>
        <v>258.74617245311</v>
      </c>
      <c r="O52" s="38">
        <v>1.3</v>
      </c>
      <c r="P52" s="38">
        <v>67.5</v>
      </c>
      <c r="R52" s="10">
        <v>1.23E-05</v>
      </c>
      <c r="S52" s="39">
        <v>1.994</v>
      </c>
      <c r="V52" s="39">
        <v>0.2</v>
      </c>
      <c r="Y52" s="41">
        <v>0.006</v>
      </c>
      <c r="Z52" s="9">
        <v>258.74617245311</v>
      </c>
    </row>
    <row r="53" spans="1:26" ht="12.75">
      <c r="A53" s="7">
        <v>36533</v>
      </c>
      <c r="B53" s="9">
        <v>8</v>
      </c>
      <c r="C53" s="56">
        <v>0.621296287</v>
      </c>
      <c r="D53" s="33">
        <v>0.621296287</v>
      </c>
      <c r="E53" s="1">
        <v>435</v>
      </c>
      <c r="F53" s="34">
        <v>0</v>
      </c>
      <c r="I53" s="35">
        <v>1044.1</v>
      </c>
      <c r="J53" s="36">
        <f t="shared" si="2"/>
        <v>991.8399999999999</v>
      </c>
      <c r="K53" s="36">
        <f t="shared" si="3"/>
        <v>177.34301822911897</v>
      </c>
      <c r="L53" s="36">
        <f t="shared" si="4"/>
        <v>313.17001822911897</v>
      </c>
      <c r="M53" s="36">
        <f t="shared" si="0"/>
        <v>297.828018229119</v>
      </c>
      <c r="N53" s="37">
        <f t="shared" si="1"/>
        <v>305.499018229119</v>
      </c>
      <c r="O53" s="38">
        <v>0.9</v>
      </c>
      <c r="P53" s="38">
        <v>66.4</v>
      </c>
      <c r="S53" s="39">
        <v>2.011</v>
      </c>
      <c r="V53" s="39">
        <v>0.181</v>
      </c>
      <c r="Y53" s="41">
        <v>0.005</v>
      </c>
      <c r="Z53" s="9">
        <v>305.499018229119</v>
      </c>
    </row>
    <row r="54" spans="1:26" ht="12.75">
      <c r="A54" s="7">
        <v>36533</v>
      </c>
      <c r="B54" s="9">
        <v>8</v>
      </c>
      <c r="C54" s="56">
        <v>0.621412039</v>
      </c>
      <c r="D54" s="33">
        <v>0.621412039</v>
      </c>
      <c r="E54" s="1">
        <v>445</v>
      </c>
      <c r="F54" s="34">
        <v>0</v>
      </c>
      <c r="I54" s="35">
        <v>1039.8</v>
      </c>
      <c r="J54" s="36">
        <f t="shared" si="2"/>
        <v>987.54</v>
      </c>
      <c r="K54" s="36">
        <f t="shared" si="3"/>
        <v>213.42204001427518</v>
      </c>
      <c r="L54" s="36">
        <f t="shared" si="4"/>
        <v>349.2490400142752</v>
      </c>
      <c r="M54" s="36">
        <f t="shared" si="0"/>
        <v>333.9070400142752</v>
      </c>
      <c r="N54" s="37">
        <f t="shared" si="1"/>
        <v>341.5780400142752</v>
      </c>
      <c r="O54" s="38">
        <v>0.8</v>
      </c>
      <c r="P54" s="38">
        <v>65</v>
      </c>
      <c r="S54" s="39">
        <v>2.061</v>
      </c>
      <c r="V54" s="39">
        <v>0.171</v>
      </c>
      <c r="Y54" s="41">
        <v>0.007</v>
      </c>
      <c r="Z54" s="9">
        <v>341.5780400142752</v>
      </c>
    </row>
    <row r="55" spans="1:26" ht="12.75">
      <c r="A55" s="7">
        <v>36533</v>
      </c>
      <c r="B55" s="9">
        <v>8</v>
      </c>
      <c r="C55" s="56">
        <v>0.621527791</v>
      </c>
      <c r="D55" s="33">
        <v>0.621527791</v>
      </c>
      <c r="E55" s="1">
        <v>455</v>
      </c>
      <c r="F55" s="34">
        <v>0</v>
      </c>
      <c r="I55" s="35">
        <v>1035</v>
      </c>
      <c r="J55" s="36">
        <f t="shared" si="2"/>
        <v>982.74</v>
      </c>
      <c r="K55" s="36">
        <f t="shared" si="3"/>
        <v>253.88232529481036</v>
      </c>
      <c r="L55" s="36">
        <f t="shared" si="4"/>
        <v>389.70932529481036</v>
      </c>
      <c r="M55" s="36">
        <f t="shared" si="0"/>
        <v>374.36732529481037</v>
      </c>
      <c r="N55" s="37">
        <f t="shared" si="1"/>
        <v>382.03832529481036</v>
      </c>
      <c r="O55" s="38">
        <v>0.3</v>
      </c>
      <c r="P55" s="38">
        <v>65.1</v>
      </c>
      <c r="Q55" s="38">
        <v>14.9</v>
      </c>
      <c r="S55" s="39">
        <v>1.954</v>
      </c>
      <c r="V55" s="39">
        <v>0.181</v>
      </c>
      <c r="Y55" s="41">
        <v>0.005</v>
      </c>
      <c r="Z55" s="9">
        <v>382.03832529481036</v>
      </c>
    </row>
    <row r="56" spans="1:26" ht="12.75">
      <c r="A56" s="7">
        <v>36533</v>
      </c>
      <c r="B56" s="9">
        <v>8</v>
      </c>
      <c r="C56" s="56">
        <v>0.621643543</v>
      </c>
      <c r="D56" s="33">
        <v>0.621643543</v>
      </c>
      <c r="E56" s="1">
        <v>465</v>
      </c>
      <c r="F56" s="34">
        <v>0</v>
      </c>
      <c r="I56" s="35">
        <v>1029.6</v>
      </c>
      <c r="J56" s="36">
        <f t="shared" si="2"/>
        <v>977.3399999999999</v>
      </c>
      <c r="K56" s="36">
        <f t="shared" si="3"/>
        <v>299.63704026299223</v>
      </c>
      <c r="L56" s="36">
        <f t="shared" si="4"/>
        <v>435.4640402629922</v>
      </c>
      <c r="M56" s="36">
        <f t="shared" si="0"/>
        <v>420.12204026299224</v>
      </c>
      <c r="N56" s="37">
        <f t="shared" si="1"/>
        <v>427.79304026299224</v>
      </c>
      <c r="O56" s="38">
        <v>0.4</v>
      </c>
      <c r="P56" s="38">
        <v>64.9</v>
      </c>
      <c r="Q56" s="38">
        <v>23.4</v>
      </c>
      <c r="S56" s="39">
        <v>2.041</v>
      </c>
      <c r="V56" s="39">
        <v>0.201</v>
      </c>
      <c r="Y56" s="41">
        <v>0.006</v>
      </c>
      <c r="Z56" s="9">
        <v>427.79304026299224</v>
      </c>
    </row>
    <row r="57" spans="1:26" ht="12.75">
      <c r="A57" s="7">
        <v>36533</v>
      </c>
      <c r="B57" s="9">
        <v>8</v>
      </c>
      <c r="C57" s="56">
        <v>0.621759236</v>
      </c>
      <c r="D57" s="33">
        <v>0.621759236</v>
      </c>
      <c r="E57" s="1">
        <v>475</v>
      </c>
      <c r="F57" s="34">
        <v>0</v>
      </c>
      <c r="I57" s="35">
        <v>1022.4</v>
      </c>
      <c r="J57" s="36">
        <f t="shared" si="2"/>
        <v>970.14</v>
      </c>
      <c r="K57" s="36">
        <f t="shared" si="3"/>
        <v>361.03815584374104</v>
      </c>
      <c r="L57" s="36">
        <f t="shared" si="4"/>
        <v>496.86515584374104</v>
      </c>
      <c r="M57" s="36">
        <f t="shared" si="0"/>
        <v>481.52315584374105</v>
      </c>
      <c r="N57" s="37">
        <f t="shared" si="1"/>
        <v>489.19415584374104</v>
      </c>
      <c r="O57" s="38">
        <v>0</v>
      </c>
      <c r="P57" s="38">
        <v>63.2</v>
      </c>
      <c r="Q57" s="38">
        <v>26.4</v>
      </c>
      <c r="S57" s="39">
        <v>2.026</v>
      </c>
      <c r="V57" s="39">
        <v>0.17</v>
      </c>
      <c r="Y57" s="41">
        <v>0.004</v>
      </c>
      <c r="Z57" s="9">
        <v>489.19415584374104</v>
      </c>
    </row>
    <row r="58" spans="1:26" ht="12.75">
      <c r="A58" s="7">
        <v>36533</v>
      </c>
      <c r="B58" s="9">
        <v>8</v>
      </c>
      <c r="C58" s="56">
        <v>0.621874988</v>
      </c>
      <c r="D58" s="33">
        <v>0.621874988</v>
      </c>
      <c r="E58" s="1">
        <v>485</v>
      </c>
      <c r="F58" s="34">
        <v>0</v>
      </c>
      <c r="I58" s="35">
        <v>1018.2</v>
      </c>
      <c r="J58" s="36">
        <f t="shared" si="2"/>
        <v>965.94</v>
      </c>
      <c r="K58" s="36">
        <f t="shared" si="3"/>
        <v>397.066264674281</v>
      </c>
      <c r="L58" s="36">
        <f t="shared" si="4"/>
        <v>532.893264674281</v>
      </c>
      <c r="M58" s="36">
        <f t="shared" si="0"/>
        <v>517.551264674281</v>
      </c>
      <c r="N58" s="37">
        <f t="shared" si="1"/>
        <v>525.222264674281</v>
      </c>
      <c r="O58" s="38">
        <v>-0.5</v>
      </c>
      <c r="P58" s="38">
        <v>62.3</v>
      </c>
      <c r="Q58" s="38">
        <v>27.9</v>
      </c>
      <c r="R58" s="10">
        <v>-2.65E-07</v>
      </c>
      <c r="S58" s="39">
        <v>1.954</v>
      </c>
      <c r="V58" s="39">
        <v>0.18</v>
      </c>
      <c r="Y58" s="41">
        <v>0.006</v>
      </c>
      <c r="Z58" s="9">
        <v>525.222264674281</v>
      </c>
    </row>
    <row r="59" spans="1:26" ht="12.75">
      <c r="A59" s="7">
        <v>36533</v>
      </c>
      <c r="B59" s="9">
        <v>8</v>
      </c>
      <c r="C59" s="56">
        <v>0.62199074</v>
      </c>
      <c r="D59" s="33">
        <v>0.62199074</v>
      </c>
      <c r="E59" s="1">
        <v>495</v>
      </c>
      <c r="F59" s="34">
        <v>0</v>
      </c>
      <c r="I59" s="35">
        <v>1012.3</v>
      </c>
      <c r="J59" s="36">
        <f t="shared" si="2"/>
        <v>960.04</v>
      </c>
      <c r="K59" s="36">
        <f t="shared" si="3"/>
        <v>447.94266666303434</v>
      </c>
      <c r="L59" s="36">
        <f t="shared" si="4"/>
        <v>583.7696666630343</v>
      </c>
      <c r="M59" s="36">
        <f t="shared" si="0"/>
        <v>568.4276666630343</v>
      </c>
      <c r="N59" s="37">
        <f t="shared" si="1"/>
        <v>576.0986666630342</v>
      </c>
      <c r="O59" s="38">
        <v>0</v>
      </c>
      <c r="P59" s="38">
        <v>59.6</v>
      </c>
      <c r="Q59" s="38">
        <v>23.3</v>
      </c>
      <c r="S59" s="39">
        <v>2.174</v>
      </c>
      <c r="V59" s="39">
        <v>0.181</v>
      </c>
      <c r="Y59" s="41">
        <v>0.003</v>
      </c>
      <c r="Z59" s="9">
        <v>576.0986666630342</v>
      </c>
    </row>
    <row r="60" spans="1:26" ht="12.75">
      <c r="A60" s="7">
        <v>36533</v>
      </c>
      <c r="B60" s="9">
        <v>8</v>
      </c>
      <c r="C60" s="56">
        <v>0.622106493</v>
      </c>
      <c r="D60" s="33">
        <v>0.622106493</v>
      </c>
      <c r="E60" s="1">
        <v>505</v>
      </c>
      <c r="F60" s="34">
        <v>0</v>
      </c>
      <c r="I60" s="35">
        <v>1008.4</v>
      </c>
      <c r="J60" s="36">
        <f t="shared" si="2"/>
        <v>956.14</v>
      </c>
      <c r="K60" s="36">
        <f t="shared" si="3"/>
        <v>481.74476779044016</v>
      </c>
      <c r="L60" s="36">
        <f t="shared" si="4"/>
        <v>617.5717677904402</v>
      </c>
      <c r="M60" s="36">
        <f t="shared" si="0"/>
        <v>602.2297677904402</v>
      </c>
      <c r="N60" s="37">
        <f t="shared" si="1"/>
        <v>609.9007677904401</v>
      </c>
      <c r="O60" s="38">
        <v>-0.2</v>
      </c>
      <c r="P60" s="38">
        <v>57.1</v>
      </c>
      <c r="Q60" s="38">
        <v>26.9</v>
      </c>
      <c r="S60" s="39">
        <v>1.954</v>
      </c>
      <c r="V60" s="39">
        <v>0.191</v>
      </c>
      <c r="Y60" s="41">
        <v>0.006</v>
      </c>
      <c r="Z60" s="9">
        <v>609.9007677904401</v>
      </c>
    </row>
    <row r="61" spans="1:26" ht="12.75">
      <c r="A61" s="7">
        <v>36533</v>
      </c>
      <c r="B61" s="9">
        <v>8</v>
      </c>
      <c r="C61" s="56">
        <v>0.622222245</v>
      </c>
      <c r="D61" s="33">
        <v>0.622222245</v>
      </c>
      <c r="E61" s="1">
        <v>515</v>
      </c>
      <c r="F61" s="34">
        <v>0</v>
      </c>
      <c r="I61" s="35">
        <v>1006.1</v>
      </c>
      <c r="J61" s="36">
        <f t="shared" si="2"/>
        <v>953.84</v>
      </c>
      <c r="K61" s="36">
        <f t="shared" si="3"/>
        <v>501.7440320628123</v>
      </c>
      <c r="L61" s="36">
        <f t="shared" si="4"/>
        <v>637.5710320628123</v>
      </c>
      <c r="M61" s="36">
        <f t="shared" si="0"/>
        <v>622.2290320628123</v>
      </c>
      <c r="N61" s="37">
        <f t="shared" si="1"/>
        <v>629.9000320628122</v>
      </c>
      <c r="O61" s="38">
        <v>0.2</v>
      </c>
      <c r="P61" s="38">
        <v>56.1</v>
      </c>
      <c r="Q61" s="38">
        <v>29.2</v>
      </c>
      <c r="S61" s="39">
        <v>2.262</v>
      </c>
      <c r="V61" s="39">
        <v>0.171</v>
      </c>
      <c r="Y61" s="41">
        <v>0.006</v>
      </c>
      <c r="Z61" s="9">
        <v>629.9000320628122</v>
      </c>
    </row>
    <row r="62" spans="1:26" ht="12.75">
      <c r="A62" s="7">
        <v>36533</v>
      </c>
      <c r="B62" s="9">
        <v>8</v>
      </c>
      <c r="C62" s="56">
        <v>0.622337937</v>
      </c>
      <c r="D62" s="33">
        <v>0.622337937</v>
      </c>
      <c r="E62" s="1">
        <v>525</v>
      </c>
      <c r="F62" s="34">
        <v>0</v>
      </c>
      <c r="I62" s="35">
        <v>1005.1</v>
      </c>
      <c r="J62" s="36">
        <f t="shared" si="2"/>
        <v>952.84</v>
      </c>
      <c r="K62" s="36">
        <f t="shared" si="3"/>
        <v>510.45441045183554</v>
      </c>
      <c r="L62" s="36">
        <f t="shared" si="4"/>
        <v>646.2814104518355</v>
      </c>
      <c r="M62" s="36">
        <f t="shared" si="0"/>
        <v>630.9394104518356</v>
      </c>
      <c r="N62" s="37">
        <f t="shared" si="1"/>
        <v>638.6104104518356</v>
      </c>
      <c r="O62" s="38">
        <v>0.2</v>
      </c>
      <c r="P62" s="38">
        <v>55.5</v>
      </c>
      <c r="Q62" s="38">
        <v>37.2</v>
      </c>
      <c r="S62" s="39">
        <v>1.984</v>
      </c>
      <c r="V62" s="39">
        <v>0.149</v>
      </c>
      <c r="Y62" s="41">
        <v>0.006</v>
      </c>
      <c r="Z62" s="9">
        <v>638.6104104518356</v>
      </c>
    </row>
    <row r="63" spans="1:26" ht="12.75">
      <c r="A63" s="7">
        <v>36533</v>
      </c>
      <c r="B63" s="9">
        <v>8</v>
      </c>
      <c r="C63" s="56">
        <v>0.62245369</v>
      </c>
      <c r="D63" s="33">
        <v>0.62245369</v>
      </c>
      <c r="E63" s="1">
        <v>535</v>
      </c>
      <c r="F63" s="34">
        <v>0</v>
      </c>
      <c r="I63" s="35">
        <v>1005.4</v>
      </c>
      <c r="J63" s="36">
        <f t="shared" si="2"/>
        <v>953.14</v>
      </c>
      <c r="K63" s="36">
        <f t="shared" si="3"/>
        <v>507.8403374477412</v>
      </c>
      <c r="L63" s="36">
        <f t="shared" si="4"/>
        <v>643.6673374477411</v>
      </c>
      <c r="M63" s="36">
        <f t="shared" si="0"/>
        <v>628.3253374477412</v>
      </c>
      <c r="N63" s="37">
        <f t="shared" si="1"/>
        <v>635.9963374477411</v>
      </c>
      <c r="O63" s="38">
        <v>-0.1</v>
      </c>
      <c r="P63" s="38">
        <v>54.9</v>
      </c>
      <c r="Q63" s="38">
        <v>38.1</v>
      </c>
      <c r="S63" s="39">
        <v>2.11</v>
      </c>
      <c r="V63" s="39">
        <v>0.179</v>
      </c>
      <c r="Y63" s="41">
        <v>0.007</v>
      </c>
      <c r="Z63" s="9">
        <v>635.9963374477411</v>
      </c>
    </row>
    <row r="64" spans="1:26" ht="12.75">
      <c r="A64" s="7">
        <v>36533</v>
      </c>
      <c r="B64" s="9">
        <v>8</v>
      </c>
      <c r="C64" s="56">
        <v>0.622569442</v>
      </c>
      <c r="D64" s="33">
        <v>0.622569442</v>
      </c>
      <c r="E64" s="1">
        <v>545</v>
      </c>
      <c r="F64" s="34">
        <v>0</v>
      </c>
      <c r="I64" s="35">
        <v>1006.2</v>
      </c>
      <c r="J64" s="36">
        <f t="shared" si="2"/>
        <v>953.94</v>
      </c>
      <c r="K64" s="36">
        <f t="shared" si="3"/>
        <v>500.8734965315035</v>
      </c>
      <c r="L64" s="36">
        <f t="shared" si="4"/>
        <v>636.7004965315035</v>
      </c>
      <c r="M64" s="36">
        <f t="shared" si="0"/>
        <v>621.3584965315035</v>
      </c>
      <c r="N64" s="37">
        <f t="shared" si="1"/>
        <v>629.0294965315036</v>
      </c>
      <c r="O64" s="38">
        <v>0.2</v>
      </c>
      <c r="P64" s="38">
        <v>54.8</v>
      </c>
      <c r="Q64" s="38">
        <v>41.1</v>
      </c>
      <c r="R64" s="10">
        <v>-2.76E-06</v>
      </c>
      <c r="S64" s="39">
        <v>2.12</v>
      </c>
      <c r="V64" s="39">
        <v>0.182</v>
      </c>
      <c r="Y64" s="41">
        <v>0.006</v>
      </c>
      <c r="Z64" s="9">
        <v>629.0294965315036</v>
      </c>
    </row>
    <row r="65" spans="1:26" ht="12.75">
      <c r="A65" s="7">
        <v>36533</v>
      </c>
      <c r="B65" s="9">
        <v>8</v>
      </c>
      <c r="C65" s="56">
        <v>0.622685194</v>
      </c>
      <c r="D65" s="33">
        <v>0.622685194</v>
      </c>
      <c r="E65" s="1">
        <v>555</v>
      </c>
      <c r="F65" s="34">
        <v>0</v>
      </c>
      <c r="I65" s="35">
        <v>1007.5</v>
      </c>
      <c r="J65" s="36">
        <f t="shared" si="2"/>
        <v>955.24</v>
      </c>
      <c r="K65" s="36">
        <f t="shared" si="3"/>
        <v>489.56483160519986</v>
      </c>
      <c r="L65" s="36">
        <f t="shared" si="4"/>
        <v>625.3918316051999</v>
      </c>
      <c r="M65" s="36">
        <f t="shared" si="0"/>
        <v>610.0498316051999</v>
      </c>
      <c r="N65" s="37">
        <f t="shared" si="1"/>
        <v>617.7208316051999</v>
      </c>
      <c r="O65" s="38">
        <v>-0.2</v>
      </c>
      <c r="P65" s="38">
        <v>55.4</v>
      </c>
      <c r="Q65" s="38">
        <v>39.1</v>
      </c>
      <c r="S65" s="39">
        <v>2.15</v>
      </c>
      <c r="V65" s="39">
        <v>0.162</v>
      </c>
      <c r="Y65" s="41">
        <v>0.006</v>
      </c>
      <c r="Z65" s="9">
        <v>617.7208316051999</v>
      </c>
    </row>
    <row r="66" spans="1:26" ht="12.75">
      <c r="A66" s="7">
        <v>36533</v>
      </c>
      <c r="B66" s="9">
        <v>8</v>
      </c>
      <c r="C66" s="56">
        <v>0.622800946</v>
      </c>
      <c r="D66" s="33">
        <v>0.622800946</v>
      </c>
      <c r="E66" s="1">
        <v>565</v>
      </c>
      <c r="F66" s="34">
        <v>0</v>
      </c>
      <c r="I66" s="35">
        <v>1008.1</v>
      </c>
      <c r="J66" s="36">
        <f t="shared" si="2"/>
        <v>955.84</v>
      </c>
      <c r="K66" s="36">
        <f t="shared" si="3"/>
        <v>484.3506375506294</v>
      </c>
      <c r="L66" s="36">
        <f t="shared" si="4"/>
        <v>620.1776375506295</v>
      </c>
      <c r="M66" s="36">
        <f t="shared" si="0"/>
        <v>604.8356375506294</v>
      </c>
      <c r="N66" s="37">
        <f t="shared" si="1"/>
        <v>612.5066375506294</v>
      </c>
      <c r="O66" s="38">
        <v>1.3</v>
      </c>
      <c r="P66" s="38">
        <v>54.3</v>
      </c>
      <c r="Q66" s="38">
        <v>40.6</v>
      </c>
      <c r="S66" s="39">
        <v>2.03</v>
      </c>
      <c r="V66" s="39">
        <v>0.201</v>
      </c>
      <c r="Y66" s="41">
        <v>0.005</v>
      </c>
      <c r="Z66" s="9">
        <v>612.5066375506294</v>
      </c>
    </row>
    <row r="67" spans="1:26" ht="12.75">
      <c r="A67" s="7">
        <v>36533</v>
      </c>
      <c r="B67" s="9">
        <v>8</v>
      </c>
      <c r="C67" s="56">
        <v>0.622916639</v>
      </c>
      <c r="D67" s="33">
        <v>0.622916639</v>
      </c>
      <c r="E67" s="1">
        <v>575</v>
      </c>
      <c r="F67" s="34">
        <v>0</v>
      </c>
      <c r="I67" s="35">
        <v>1007.1</v>
      </c>
      <c r="J67" s="36">
        <f t="shared" si="2"/>
        <v>954.84</v>
      </c>
      <c r="K67" s="36">
        <f t="shared" si="3"/>
        <v>493.04278079827714</v>
      </c>
      <c r="L67" s="36">
        <f t="shared" si="4"/>
        <v>628.8697807982771</v>
      </c>
      <c r="M67" s="36">
        <f t="shared" si="0"/>
        <v>613.5277807982771</v>
      </c>
      <c r="N67" s="37">
        <f t="shared" si="1"/>
        <v>621.1987807982771</v>
      </c>
      <c r="O67" s="38">
        <v>0.8</v>
      </c>
      <c r="P67" s="38">
        <v>54.4</v>
      </c>
      <c r="Q67" s="38">
        <v>36.8</v>
      </c>
      <c r="S67" s="39">
        <v>2.21</v>
      </c>
      <c r="V67" s="39">
        <v>0.191</v>
      </c>
      <c r="Y67" s="41">
        <v>0.004</v>
      </c>
      <c r="Z67" s="9">
        <v>621.1987807982771</v>
      </c>
    </row>
    <row r="68" spans="1:26" ht="12.75">
      <c r="A68" s="7">
        <v>36533</v>
      </c>
      <c r="B68" s="9">
        <v>8</v>
      </c>
      <c r="C68" s="56">
        <v>0.623032391</v>
      </c>
      <c r="D68" s="33">
        <v>0.623032391</v>
      </c>
      <c r="E68" s="1">
        <v>585</v>
      </c>
      <c r="F68" s="34">
        <v>0</v>
      </c>
      <c r="I68" s="35">
        <v>1007.6</v>
      </c>
      <c r="J68" s="36">
        <f t="shared" si="2"/>
        <v>955.34</v>
      </c>
      <c r="K68" s="36">
        <f t="shared" si="3"/>
        <v>488.69557186422276</v>
      </c>
      <c r="L68" s="36">
        <f t="shared" si="4"/>
        <v>624.5225718642228</v>
      </c>
      <c r="M68" s="36">
        <f t="shared" si="0"/>
        <v>609.1805718642228</v>
      </c>
      <c r="N68" s="37">
        <f t="shared" si="1"/>
        <v>616.8515718642227</v>
      </c>
      <c r="O68" s="38">
        <v>0.5</v>
      </c>
      <c r="P68" s="38">
        <v>53.8</v>
      </c>
      <c r="Q68" s="38">
        <v>39.2</v>
      </c>
      <c r="S68" s="39">
        <v>2.181</v>
      </c>
      <c r="V68" s="39">
        <v>0.171</v>
      </c>
      <c r="Y68" s="41">
        <v>0.006</v>
      </c>
      <c r="Z68" s="9">
        <v>616.8515718642227</v>
      </c>
    </row>
    <row r="69" spans="1:26" ht="12.75">
      <c r="A69" s="7">
        <v>36533</v>
      </c>
      <c r="B69" s="9">
        <v>8</v>
      </c>
      <c r="C69" s="56">
        <v>0.623148143</v>
      </c>
      <c r="D69" s="33">
        <v>0.623148143</v>
      </c>
      <c r="E69" s="1">
        <v>595</v>
      </c>
      <c r="F69" s="34">
        <v>0</v>
      </c>
      <c r="I69" s="35">
        <v>1004.5</v>
      </c>
      <c r="J69" s="36">
        <f t="shared" si="2"/>
        <v>952.24</v>
      </c>
      <c r="K69" s="36">
        <f t="shared" si="3"/>
        <v>515.6850264762936</v>
      </c>
      <c r="L69" s="36">
        <f t="shared" si="4"/>
        <v>651.5120264762936</v>
      </c>
      <c r="M69" s="36">
        <f t="shared" si="0"/>
        <v>636.1700264762936</v>
      </c>
      <c r="N69" s="37">
        <f t="shared" si="1"/>
        <v>643.8410264762936</v>
      </c>
      <c r="O69" s="38">
        <v>1.3</v>
      </c>
      <c r="P69" s="38">
        <v>52.8</v>
      </c>
      <c r="Q69" s="38">
        <v>35.8</v>
      </c>
      <c r="S69" s="39">
        <v>2.064</v>
      </c>
      <c r="V69" s="39">
        <v>0.171</v>
      </c>
      <c r="Y69" s="41">
        <v>0.002</v>
      </c>
      <c r="Z69" s="9">
        <v>643.8410264762936</v>
      </c>
    </row>
    <row r="70" spans="1:26" ht="12.75">
      <c r="A70" s="7">
        <v>36533</v>
      </c>
      <c r="B70" s="9">
        <v>8</v>
      </c>
      <c r="C70" s="56">
        <v>0.623263896</v>
      </c>
      <c r="D70" s="33">
        <v>0.623263896</v>
      </c>
      <c r="E70" s="1">
        <v>605</v>
      </c>
      <c r="F70" s="34">
        <v>0</v>
      </c>
      <c r="I70" s="35">
        <v>1005.4</v>
      </c>
      <c r="J70" s="36">
        <f t="shared" si="2"/>
        <v>953.14</v>
      </c>
      <c r="K70" s="36">
        <f t="shared" si="3"/>
        <v>507.8403374477412</v>
      </c>
      <c r="L70" s="36">
        <f t="shared" si="4"/>
        <v>643.6673374477411</v>
      </c>
      <c r="M70" s="36">
        <f t="shared" si="0"/>
        <v>628.3253374477412</v>
      </c>
      <c r="N70" s="37">
        <f t="shared" si="1"/>
        <v>635.9963374477411</v>
      </c>
      <c r="O70" s="38">
        <v>1.5</v>
      </c>
      <c r="P70" s="38">
        <v>52.9</v>
      </c>
      <c r="Q70" s="38">
        <v>40.2</v>
      </c>
      <c r="R70" s="10">
        <v>6.67E-06</v>
      </c>
      <c r="S70" s="39">
        <v>1.974</v>
      </c>
      <c r="V70" s="39">
        <v>0.171</v>
      </c>
      <c r="Y70" s="41">
        <v>0.011</v>
      </c>
      <c r="Z70" s="9">
        <v>635.9963374477411</v>
      </c>
    </row>
    <row r="71" spans="1:26" ht="12.75">
      <c r="A71" s="7">
        <v>36533</v>
      </c>
      <c r="B71" s="9">
        <v>8</v>
      </c>
      <c r="C71" s="56">
        <v>0.623379648</v>
      </c>
      <c r="D71" s="33">
        <v>0.623379648</v>
      </c>
      <c r="E71" s="1">
        <v>615</v>
      </c>
      <c r="F71" s="34">
        <v>0</v>
      </c>
      <c r="I71" s="35">
        <v>1005.8</v>
      </c>
      <c r="J71" s="36">
        <f t="shared" si="2"/>
        <v>953.54</v>
      </c>
      <c r="K71" s="36">
        <f t="shared" si="3"/>
        <v>504.356186360481</v>
      </c>
      <c r="L71" s="36">
        <f t="shared" si="4"/>
        <v>640.1831863604809</v>
      </c>
      <c r="M71" s="36">
        <f t="shared" si="0"/>
        <v>624.841186360481</v>
      </c>
      <c r="N71" s="37">
        <f t="shared" si="1"/>
        <v>632.5121863604809</v>
      </c>
      <c r="O71" s="38">
        <v>1.2</v>
      </c>
      <c r="P71" s="38">
        <v>52.5</v>
      </c>
      <c r="Q71" s="38">
        <v>36.7</v>
      </c>
      <c r="S71" s="39">
        <v>1.994</v>
      </c>
      <c r="V71" s="39">
        <v>0.171</v>
      </c>
      <c r="Y71" s="41">
        <v>0.005</v>
      </c>
      <c r="Z71" s="9">
        <v>632.5121863604809</v>
      </c>
    </row>
    <row r="72" spans="1:26" ht="12.75">
      <c r="A72" s="7">
        <v>36533</v>
      </c>
      <c r="B72" s="9">
        <v>8</v>
      </c>
      <c r="C72" s="56">
        <v>0.6234954</v>
      </c>
      <c r="D72" s="33">
        <v>0.6234954</v>
      </c>
      <c r="E72" s="1">
        <v>625</v>
      </c>
      <c r="F72" s="34">
        <v>0</v>
      </c>
      <c r="I72" s="35">
        <v>1006.2</v>
      </c>
      <c r="J72" s="36">
        <f t="shared" si="2"/>
        <v>953.94</v>
      </c>
      <c r="K72" s="36">
        <f t="shared" si="3"/>
        <v>500.8734965315035</v>
      </c>
      <c r="L72" s="36">
        <f t="shared" si="4"/>
        <v>636.7004965315035</v>
      </c>
      <c r="M72" s="36">
        <f t="shared" si="0"/>
        <v>621.3584965315035</v>
      </c>
      <c r="N72" s="37">
        <f t="shared" si="1"/>
        <v>629.0294965315036</v>
      </c>
      <c r="O72" s="38">
        <v>1.4</v>
      </c>
      <c r="P72" s="38">
        <v>53.2</v>
      </c>
      <c r="Q72" s="38">
        <v>40.3</v>
      </c>
      <c r="S72" s="39">
        <v>2.05</v>
      </c>
      <c r="V72" s="39">
        <v>0.191</v>
      </c>
      <c r="Y72" s="41">
        <v>0.006</v>
      </c>
      <c r="Z72" s="9">
        <v>629.0294965315036</v>
      </c>
    </row>
    <row r="73" spans="1:26" ht="12.75">
      <c r="A73" s="7">
        <v>36533</v>
      </c>
      <c r="B73" s="9">
        <v>8</v>
      </c>
      <c r="C73" s="56">
        <v>0.623611093</v>
      </c>
      <c r="D73" s="33">
        <v>0.623611093</v>
      </c>
      <c r="E73" s="1">
        <v>635</v>
      </c>
      <c r="F73" s="34">
        <v>0</v>
      </c>
      <c r="I73" s="35">
        <v>1006.2</v>
      </c>
      <c r="J73" s="36">
        <f t="shared" si="2"/>
        <v>953.94</v>
      </c>
      <c r="K73" s="36">
        <f t="shared" si="3"/>
        <v>500.8734965315035</v>
      </c>
      <c r="L73" s="36">
        <f t="shared" si="4"/>
        <v>636.7004965315035</v>
      </c>
      <c r="M73" s="36">
        <f aca="true" t="shared" si="5" ref="M73:M136">(K73+120.485)</f>
        <v>621.3584965315035</v>
      </c>
      <c r="N73" s="37">
        <f aca="true" t="shared" si="6" ref="N73:N136">AVERAGE(L73:M73)</f>
        <v>629.0294965315036</v>
      </c>
      <c r="O73" s="38">
        <v>1.2</v>
      </c>
      <c r="P73" s="38">
        <v>53.2</v>
      </c>
      <c r="Q73" s="38">
        <v>40.2</v>
      </c>
      <c r="S73" s="39">
        <v>2.011</v>
      </c>
      <c r="V73" s="39">
        <v>0.2</v>
      </c>
      <c r="Y73" s="41">
        <v>0.004</v>
      </c>
      <c r="Z73" s="9">
        <v>629.0294965315036</v>
      </c>
    </row>
    <row r="74" spans="1:26" ht="12.75">
      <c r="A74" s="7">
        <v>36533</v>
      </c>
      <c r="B74" s="9">
        <v>8</v>
      </c>
      <c r="C74" s="56">
        <v>0.623726845</v>
      </c>
      <c r="D74" s="33">
        <v>0.623726845</v>
      </c>
      <c r="E74" s="1">
        <v>645</v>
      </c>
      <c r="F74" s="34">
        <v>0</v>
      </c>
      <c r="I74" s="35">
        <v>1006.9</v>
      </c>
      <c r="J74" s="36">
        <f aca="true" t="shared" si="7" ref="J74:J137">(I74-52.26)</f>
        <v>954.64</v>
      </c>
      <c r="K74" s="36">
        <f aca="true" t="shared" si="8" ref="K74:K137">(((8303.951372*LN(1013.25/J74))))</f>
        <v>494.7823017992552</v>
      </c>
      <c r="L74" s="36">
        <f aca="true" t="shared" si="9" ref="L74:L137">(K74+135.827)</f>
        <v>630.6093017992553</v>
      </c>
      <c r="M74" s="36">
        <f t="shared" si="5"/>
        <v>615.2673017992552</v>
      </c>
      <c r="N74" s="37">
        <f t="shared" si="6"/>
        <v>622.9383017992552</v>
      </c>
      <c r="O74" s="38">
        <v>1.6</v>
      </c>
      <c r="P74" s="38">
        <v>53.8</v>
      </c>
      <c r="Q74" s="38">
        <v>37.7</v>
      </c>
      <c r="S74" s="39">
        <v>1.965</v>
      </c>
      <c r="V74" s="39">
        <v>0.181</v>
      </c>
      <c r="Y74" s="41">
        <v>0.006</v>
      </c>
      <c r="Z74" s="9">
        <v>622.9383017992552</v>
      </c>
    </row>
    <row r="75" spans="1:26" ht="12.75">
      <c r="A75" s="7">
        <v>36533</v>
      </c>
      <c r="B75" s="9">
        <v>8</v>
      </c>
      <c r="C75" s="56">
        <v>0.623842597</v>
      </c>
      <c r="D75" s="33">
        <v>0.623842597</v>
      </c>
      <c r="E75" s="1">
        <v>655</v>
      </c>
      <c r="F75" s="34">
        <v>0</v>
      </c>
      <c r="I75" s="35">
        <v>1007.7</v>
      </c>
      <c r="J75" s="36">
        <f t="shared" si="7"/>
        <v>955.44</v>
      </c>
      <c r="K75" s="36">
        <f t="shared" si="8"/>
        <v>487.82640310805226</v>
      </c>
      <c r="L75" s="36">
        <f t="shared" si="9"/>
        <v>623.6534031080523</v>
      </c>
      <c r="M75" s="36">
        <f t="shared" si="5"/>
        <v>608.3114031080522</v>
      </c>
      <c r="N75" s="37">
        <f t="shared" si="6"/>
        <v>615.9824031080523</v>
      </c>
      <c r="O75" s="38">
        <v>0.9</v>
      </c>
      <c r="P75" s="38">
        <v>53.8</v>
      </c>
      <c r="Q75" s="38">
        <v>37.3</v>
      </c>
      <c r="S75" s="39">
        <v>2.021</v>
      </c>
      <c r="V75" s="39">
        <v>0.171</v>
      </c>
      <c r="Y75" s="41">
        <v>0.005</v>
      </c>
      <c r="Z75" s="9">
        <v>615.9824031080523</v>
      </c>
    </row>
    <row r="76" spans="1:26" ht="12.75">
      <c r="A76" s="7">
        <v>36533</v>
      </c>
      <c r="B76" s="9">
        <v>8</v>
      </c>
      <c r="C76" s="56">
        <v>0.623958349</v>
      </c>
      <c r="D76" s="33">
        <v>0.623958349</v>
      </c>
      <c r="E76" s="1">
        <v>665</v>
      </c>
      <c r="F76" s="34">
        <v>0</v>
      </c>
      <c r="I76" s="35">
        <v>1009.1</v>
      </c>
      <c r="J76" s="36">
        <f t="shared" si="7"/>
        <v>956.84</v>
      </c>
      <c r="K76" s="36">
        <f t="shared" si="8"/>
        <v>475.6675832722127</v>
      </c>
      <c r="L76" s="36">
        <f t="shared" si="9"/>
        <v>611.4945832722127</v>
      </c>
      <c r="M76" s="36">
        <f t="shared" si="5"/>
        <v>596.1525832722127</v>
      </c>
      <c r="N76" s="37">
        <f t="shared" si="6"/>
        <v>603.8235832722128</v>
      </c>
      <c r="O76" s="38">
        <v>1.4</v>
      </c>
      <c r="P76" s="38">
        <v>53.6</v>
      </c>
      <c r="Q76" s="38">
        <v>39.2</v>
      </c>
      <c r="R76" s="10">
        <v>8.95E-06</v>
      </c>
      <c r="S76" s="39">
        <v>2.11</v>
      </c>
      <c r="V76" s="39">
        <v>0.181</v>
      </c>
      <c r="Y76" s="41">
        <v>0.006</v>
      </c>
      <c r="Z76" s="9">
        <v>603.8235832722128</v>
      </c>
    </row>
    <row r="77" spans="1:26" ht="12.75">
      <c r="A77" s="7">
        <v>36533</v>
      </c>
      <c r="B77" s="9">
        <v>8</v>
      </c>
      <c r="C77" s="56">
        <v>0.624074101</v>
      </c>
      <c r="D77" s="33">
        <v>0.624074101</v>
      </c>
      <c r="E77" s="1">
        <v>675</v>
      </c>
      <c r="F77" s="34">
        <v>0</v>
      </c>
      <c r="I77" s="35">
        <v>1008.1</v>
      </c>
      <c r="J77" s="36">
        <f t="shared" si="7"/>
        <v>955.84</v>
      </c>
      <c r="K77" s="36">
        <f t="shared" si="8"/>
        <v>484.3506375506294</v>
      </c>
      <c r="L77" s="36">
        <f t="shared" si="9"/>
        <v>620.1776375506295</v>
      </c>
      <c r="M77" s="36">
        <f t="shared" si="5"/>
        <v>604.8356375506294</v>
      </c>
      <c r="N77" s="37">
        <f t="shared" si="6"/>
        <v>612.5066375506294</v>
      </c>
      <c r="O77" s="38">
        <v>0.6</v>
      </c>
      <c r="P77" s="38">
        <v>54</v>
      </c>
      <c r="Q77" s="38">
        <v>35.8</v>
      </c>
      <c r="S77" s="39">
        <v>1.874</v>
      </c>
      <c r="V77" s="39">
        <v>0.201</v>
      </c>
      <c r="Y77" s="41">
        <v>0.009</v>
      </c>
      <c r="Z77" s="9">
        <v>612.5066375506294</v>
      </c>
    </row>
    <row r="78" spans="1:26" ht="12.75">
      <c r="A78" s="7">
        <v>36533</v>
      </c>
      <c r="B78" s="9">
        <v>8</v>
      </c>
      <c r="C78" s="56">
        <v>0.624189794</v>
      </c>
      <c r="D78" s="33">
        <v>0.624189794</v>
      </c>
      <c r="E78" s="1">
        <v>685</v>
      </c>
      <c r="F78" s="34">
        <v>0</v>
      </c>
      <c r="I78" s="35">
        <v>1008.8</v>
      </c>
      <c r="J78" s="36">
        <f t="shared" si="7"/>
        <v>956.54</v>
      </c>
      <c r="K78" s="36">
        <f t="shared" si="8"/>
        <v>478.27154634490523</v>
      </c>
      <c r="L78" s="36">
        <f t="shared" si="9"/>
        <v>614.0985463449052</v>
      </c>
      <c r="M78" s="36">
        <f t="shared" si="5"/>
        <v>598.7565463449052</v>
      </c>
      <c r="N78" s="37">
        <f t="shared" si="6"/>
        <v>606.4275463449053</v>
      </c>
      <c r="O78" s="38">
        <v>0.2</v>
      </c>
      <c r="P78" s="38">
        <v>55.3</v>
      </c>
      <c r="Q78" s="38">
        <v>37.2</v>
      </c>
      <c r="S78" s="39">
        <v>2.121</v>
      </c>
      <c r="V78" s="39">
        <v>0.17</v>
      </c>
      <c r="Y78" s="41">
        <v>0.004</v>
      </c>
      <c r="Z78" s="9">
        <v>606.4275463449053</v>
      </c>
    </row>
    <row r="79" spans="1:26" ht="12.75">
      <c r="A79" s="7">
        <v>36533</v>
      </c>
      <c r="B79" s="9">
        <v>8</v>
      </c>
      <c r="C79" s="56">
        <v>0.624305546</v>
      </c>
      <c r="D79" s="33">
        <v>0.624305546</v>
      </c>
      <c r="E79" s="1">
        <v>695</v>
      </c>
      <c r="F79" s="34">
        <v>0</v>
      </c>
      <c r="I79" s="35">
        <v>1008.5</v>
      </c>
      <c r="J79" s="36">
        <f t="shared" si="7"/>
        <v>956.24</v>
      </c>
      <c r="K79" s="36">
        <f t="shared" si="8"/>
        <v>480.8763262276172</v>
      </c>
      <c r="L79" s="36">
        <f t="shared" si="9"/>
        <v>616.7033262276173</v>
      </c>
      <c r="M79" s="36">
        <f t="shared" si="5"/>
        <v>601.3613262276172</v>
      </c>
      <c r="N79" s="37">
        <f t="shared" si="6"/>
        <v>609.0323262276172</v>
      </c>
      <c r="O79" s="38">
        <v>0.2</v>
      </c>
      <c r="P79" s="38">
        <v>56</v>
      </c>
      <c r="Q79" s="38">
        <v>34.2</v>
      </c>
      <c r="S79" s="39">
        <v>1.993</v>
      </c>
      <c r="V79" s="39">
        <v>0.18</v>
      </c>
      <c r="Y79" s="41">
        <v>0.006</v>
      </c>
      <c r="Z79" s="9">
        <v>609.0323262276172</v>
      </c>
    </row>
    <row r="80" spans="1:26" ht="12.75">
      <c r="A80" s="7">
        <v>36533</v>
      </c>
      <c r="B80" s="9">
        <v>8</v>
      </c>
      <c r="C80" s="56">
        <v>0.624421299</v>
      </c>
      <c r="D80" s="33">
        <v>0.624421299</v>
      </c>
      <c r="E80" s="1">
        <v>705</v>
      </c>
      <c r="F80" s="34">
        <v>0</v>
      </c>
      <c r="I80" s="35">
        <v>1005.8</v>
      </c>
      <c r="J80" s="36">
        <f t="shared" si="7"/>
        <v>953.54</v>
      </c>
      <c r="K80" s="36">
        <f t="shared" si="8"/>
        <v>504.356186360481</v>
      </c>
      <c r="L80" s="36">
        <f t="shared" si="9"/>
        <v>640.1831863604809</v>
      </c>
      <c r="M80" s="36">
        <f t="shared" si="5"/>
        <v>624.841186360481</v>
      </c>
      <c r="N80" s="37">
        <f t="shared" si="6"/>
        <v>632.5121863604809</v>
      </c>
      <c r="O80" s="38">
        <v>0.3</v>
      </c>
      <c r="P80" s="38">
        <v>56</v>
      </c>
      <c r="Q80" s="38">
        <v>33.7</v>
      </c>
      <c r="S80" s="39">
        <v>2.051</v>
      </c>
      <c r="V80" s="39">
        <v>0.181</v>
      </c>
      <c r="Y80" s="41">
        <v>0.004</v>
      </c>
      <c r="Z80" s="9">
        <v>632.5121863604809</v>
      </c>
    </row>
    <row r="81" spans="1:26" ht="12.75">
      <c r="A81" s="7">
        <v>36533</v>
      </c>
      <c r="B81" s="9">
        <v>8</v>
      </c>
      <c r="C81" s="56">
        <v>0.624537051</v>
      </c>
      <c r="D81" s="33">
        <v>0.624537051</v>
      </c>
      <c r="E81" s="1">
        <v>715</v>
      </c>
      <c r="F81" s="34">
        <v>0</v>
      </c>
      <c r="I81" s="35">
        <v>1001.8</v>
      </c>
      <c r="J81" s="36">
        <f t="shared" si="7"/>
        <v>949.54</v>
      </c>
      <c r="K81" s="36">
        <f t="shared" si="8"/>
        <v>539.2636567786511</v>
      </c>
      <c r="L81" s="36">
        <f t="shared" si="9"/>
        <v>675.0906567786511</v>
      </c>
      <c r="M81" s="36">
        <f t="shared" si="5"/>
        <v>659.7486567786511</v>
      </c>
      <c r="N81" s="37">
        <f t="shared" si="6"/>
        <v>667.4196567786512</v>
      </c>
      <c r="O81" s="38">
        <v>0.8</v>
      </c>
      <c r="P81" s="38">
        <v>55.2</v>
      </c>
      <c r="Q81" s="38">
        <v>33.2</v>
      </c>
      <c r="S81" s="39">
        <v>1.894</v>
      </c>
      <c r="V81" s="39">
        <v>0.191</v>
      </c>
      <c r="Y81" s="41">
        <v>0.003</v>
      </c>
      <c r="Z81" s="9">
        <v>667.4196567786512</v>
      </c>
    </row>
    <row r="82" spans="1:26" ht="12.75">
      <c r="A82" s="7">
        <v>36533</v>
      </c>
      <c r="B82" s="9">
        <v>8</v>
      </c>
      <c r="C82" s="56">
        <v>0.624652803</v>
      </c>
      <c r="D82" s="33">
        <v>0.624652803</v>
      </c>
      <c r="E82" s="1">
        <v>725</v>
      </c>
      <c r="F82" s="34">
        <v>0</v>
      </c>
      <c r="I82" s="35">
        <v>996.2</v>
      </c>
      <c r="J82" s="36">
        <f t="shared" si="7"/>
        <v>943.94</v>
      </c>
      <c r="K82" s="36">
        <f t="shared" si="8"/>
        <v>588.3819609246725</v>
      </c>
      <c r="L82" s="36">
        <f t="shared" si="9"/>
        <v>724.2089609246725</v>
      </c>
      <c r="M82" s="36">
        <f t="shared" si="5"/>
        <v>708.8669609246725</v>
      </c>
      <c r="N82" s="37">
        <f t="shared" si="6"/>
        <v>716.5379609246725</v>
      </c>
      <c r="O82" s="38">
        <v>0.9</v>
      </c>
      <c r="P82" s="38">
        <v>54.7</v>
      </c>
      <c r="Q82" s="38">
        <v>34.7</v>
      </c>
      <c r="R82" s="10">
        <v>6.41E-06</v>
      </c>
      <c r="S82" s="39">
        <v>1.914</v>
      </c>
      <c r="V82" s="39">
        <v>0.171</v>
      </c>
      <c r="Y82" s="41">
        <v>0.006</v>
      </c>
      <c r="Z82" s="9">
        <v>716.5379609246725</v>
      </c>
    </row>
    <row r="83" spans="1:26" ht="12.75">
      <c r="A83" s="7">
        <v>36533</v>
      </c>
      <c r="B83" s="9">
        <v>8</v>
      </c>
      <c r="C83" s="56">
        <v>0.624768496</v>
      </c>
      <c r="D83" s="33">
        <v>0.624768496</v>
      </c>
      <c r="E83" s="1">
        <v>735</v>
      </c>
      <c r="F83" s="34">
        <v>0</v>
      </c>
      <c r="I83" s="35">
        <v>991.5</v>
      </c>
      <c r="J83" s="36">
        <f t="shared" si="7"/>
        <v>939.24</v>
      </c>
      <c r="K83" s="36">
        <f t="shared" si="8"/>
        <v>629.8316922130838</v>
      </c>
      <c r="L83" s="36">
        <f t="shared" si="9"/>
        <v>765.6586922130838</v>
      </c>
      <c r="M83" s="36">
        <f t="shared" si="5"/>
        <v>750.3166922130838</v>
      </c>
      <c r="N83" s="37">
        <f t="shared" si="6"/>
        <v>757.9876922130838</v>
      </c>
      <c r="O83" s="38">
        <v>0.4</v>
      </c>
      <c r="P83" s="38">
        <v>53.3</v>
      </c>
      <c r="Q83" s="38">
        <v>35.1</v>
      </c>
      <c r="S83" s="39">
        <v>1.984</v>
      </c>
      <c r="V83" s="39">
        <v>0.149</v>
      </c>
      <c r="Y83" s="41">
        <v>0.004</v>
      </c>
      <c r="Z83" s="9">
        <v>757.9876922130838</v>
      </c>
    </row>
    <row r="84" spans="1:26" ht="12.75">
      <c r="A84" s="7">
        <v>36533</v>
      </c>
      <c r="B84" s="9">
        <v>8</v>
      </c>
      <c r="C84" s="56">
        <v>0.624884248</v>
      </c>
      <c r="D84" s="33">
        <v>0.624884248</v>
      </c>
      <c r="E84" s="1">
        <v>745</v>
      </c>
      <c r="F84" s="34">
        <v>0</v>
      </c>
      <c r="I84" s="35">
        <v>987.3</v>
      </c>
      <c r="J84" s="36">
        <f t="shared" si="7"/>
        <v>935.04</v>
      </c>
      <c r="K84" s="36">
        <f t="shared" si="8"/>
        <v>667.047747593999</v>
      </c>
      <c r="L84" s="36">
        <f t="shared" si="9"/>
        <v>802.874747593999</v>
      </c>
      <c r="M84" s="36">
        <f t="shared" si="5"/>
        <v>787.532747593999</v>
      </c>
      <c r="N84" s="37">
        <f t="shared" si="6"/>
        <v>795.203747593999</v>
      </c>
      <c r="O84" s="38">
        <v>0.4</v>
      </c>
      <c r="P84" s="38">
        <v>51.6</v>
      </c>
      <c r="Q84" s="38">
        <v>34.3</v>
      </c>
      <c r="S84" s="39">
        <v>1.841</v>
      </c>
      <c r="V84" s="39">
        <v>0.179</v>
      </c>
      <c r="Y84" s="41">
        <v>0.001</v>
      </c>
      <c r="Z84" s="9">
        <v>795.203747593999</v>
      </c>
    </row>
    <row r="85" spans="1:26" ht="12.75">
      <c r="A85" s="7">
        <v>36533</v>
      </c>
      <c r="B85" s="9">
        <v>8</v>
      </c>
      <c r="C85" s="56">
        <v>0.625</v>
      </c>
      <c r="D85" s="33">
        <v>0.625</v>
      </c>
      <c r="E85" s="1">
        <v>755</v>
      </c>
      <c r="F85" s="34">
        <v>0</v>
      </c>
      <c r="I85" s="35">
        <v>987.3</v>
      </c>
      <c r="J85" s="36">
        <f t="shared" si="7"/>
        <v>935.04</v>
      </c>
      <c r="K85" s="36">
        <f t="shared" si="8"/>
        <v>667.047747593999</v>
      </c>
      <c r="L85" s="36">
        <f t="shared" si="9"/>
        <v>802.874747593999</v>
      </c>
      <c r="M85" s="36">
        <f t="shared" si="5"/>
        <v>787.532747593999</v>
      </c>
      <c r="N85" s="37">
        <f t="shared" si="6"/>
        <v>795.203747593999</v>
      </c>
      <c r="O85" s="38">
        <v>0.6</v>
      </c>
      <c r="P85" s="38">
        <v>51.1</v>
      </c>
      <c r="Q85" s="38">
        <v>34.8</v>
      </c>
      <c r="S85" s="39">
        <v>1.954</v>
      </c>
      <c r="V85" s="39">
        <v>0.182</v>
      </c>
      <c r="Y85" s="41">
        <v>0.004</v>
      </c>
      <c r="Z85" s="9">
        <v>795.203747593999</v>
      </c>
    </row>
    <row r="86" spans="1:26" ht="12.75">
      <c r="A86" s="7">
        <v>36533</v>
      </c>
      <c r="B86" s="9">
        <v>8</v>
      </c>
      <c r="C86" s="56">
        <v>0.625115752</v>
      </c>
      <c r="D86" s="33">
        <v>0.625115752</v>
      </c>
      <c r="E86" s="1">
        <v>765</v>
      </c>
      <c r="F86" s="34">
        <v>0</v>
      </c>
      <c r="I86" s="35">
        <v>987.5</v>
      </c>
      <c r="J86" s="36">
        <f t="shared" si="7"/>
        <v>935.24</v>
      </c>
      <c r="K86" s="36">
        <f t="shared" si="8"/>
        <v>665.2717672266405</v>
      </c>
      <c r="L86" s="36">
        <f t="shared" si="9"/>
        <v>801.0987672266405</v>
      </c>
      <c r="M86" s="36">
        <f t="shared" si="5"/>
        <v>785.7567672266405</v>
      </c>
      <c r="N86" s="37">
        <f t="shared" si="6"/>
        <v>793.4277672266405</v>
      </c>
      <c r="O86" s="38">
        <v>0.7</v>
      </c>
      <c r="P86" s="38">
        <v>50.5</v>
      </c>
      <c r="Q86" s="38">
        <v>34.8</v>
      </c>
      <c r="S86" s="39">
        <v>1.886</v>
      </c>
      <c r="V86" s="39">
        <v>0.162</v>
      </c>
      <c r="Y86" s="41">
        <v>0.006</v>
      </c>
      <c r="Z86" s="9">
        <v>793.4277672266405</v>
      </c>
    </row>
    <row r="87" spans="1:26" ht="12.75">
      <c r="A87" s="7">
        <v>36533</v>
      </c>
      <c r="B87" s="9">
        <v>8</v>
      </c>
      <c r="C87" s="56">
        <v>0.625231504</v>
      </c>
      <c r="D87" s="33">
        <v>0.625231504</v>
      </c>
      <c r="E87" s="1">
        <v>775</v>
      </c>
      <c r="F87" s="34">
        <v>0</v>
      </c>
      <c r="I87" s="35">
        <v>988.6</v>
      </c>
      <c r="J87" s="36">
        <f t="shared" si="7"/>
        <v>936.34</v>
      </c>
      <c r="K87" s="36">
        <f t="shared" si="8"/>
        <v>655.5106589000079</v>
      </c>
      <c r="L87" s="36">
        <f t="shared" si="9"/>
        <v>791.3376589000079</v>
      </c>
      <c r="M87" s="36">
        <f t="shared" si="5"/>
        <v>775.9956589000079</v>
      </c>
      <c r="N87" s="37">
        <f t="shared" si="6"/>
        <v>783.6666589000079</v>
      </c>
      <c r="O87" s="38">
        <v>1</v>
      </c>
      <c r="P87" s="38">
        <v>50.5</v>
      </c>
      <c r="Q87" s="38">
        <v>35.7</v>
      </c>
      <c r="S87" s="39">
        <v>2.01</v>
      </c>
      <c r="V87" s="39">
        <v>0.201</v>
      </c>
      <c r="Y87" s="41">
        <v>0.006</v>
      </c>
      <c r="Z87" s="9">
        <v>783.6666589000079</v>
      </c>
    </row>
    <row r="88" spans="1:26" ht="12.75">
      <c r="A88" s="7">
        <v>36533</v>
      </c>
      <c r="B88" s="9">
        <v>8</v>
      </c>
      <c r="C88" s="56">
        <v>0.625347197</v>
      </c>
      <c r="D88" s="33">
        <v>0.625347197</v>
      </c>
      <c r="E88" s="1">
        <v>785</v>
      </c>
      <c r="F88" s="34">
        <v>0</v>
      </c>
      <c r="I88" s="35">
        <v>989.4</v>
      </c>
      <c r="J88" s="36">
        <f t="shared" si="7"/>
        <v>937.14</v>
      </c>
      <c r="K88" s="36">
        <f t="shared" si="8"/>
        <v>648.4188708890648</v>
      </c>
      <c r="L88" s="36">
        <f t="shared" si="9"/>
        <v>784.2458708890648</v>
      </c>
      <c r="M88" s="36">
        <f t="shared" si="5"/>
        <v>768.9038708890648</v>
      </c>
      <c r="N88" s="37">
        <f t="shared" si="6"/>
        <v>776.5748708890649</v>
      </c>
      <c r="O88" s="38">
        <v>1.2</v>
      </c>
      <c r="P88" s="38">
        <v>50</v>
      </c>
      <c r="Q88" s="38">
        <v>35.7</v>
      </c>
      <c r="R88" s="10">
        <v>1.71E-06</v>
      </c>
      <c r="S88" s="39">
        <v>1.805</v>
      </c>
      <c r="V88" s="39">
        <v>0.191</v>
      </c>
      <c r="Y88" s="41">
        <v>0.006</v>
      </c>
      <c r="Z88" s="9">
        <v>776.5748708890649</v>
      </c>
    </row>
    <row r="89" spans="1:26" ht="12.75">
      <c r="A89" s="7">
        <v>36533</v>
      </c>
      <c r="B89" s="9">
        <v>8</v>
      </c>
      <c r="C89" s="56">
        <v>0.625462949</v>
      </c>
      <c r="D89" s="33">
        <v>0.625462949</v>
      </c>
      <c r="E89" s="1">
        <v>795</v>
      </c>
      <c r="F89" s="34">
        <v>0</v>
      </c>
      <c r="I89" s="35">
        <v>990.9</v>
      </c>
      <c r="J89" s="36">
        <f t="shared" si="7"/>
        <v>938.64</v>
      </c>
      <c r="K89" s="36">
        <f t="shared" si="8"/>
        <v>635.1380706746944</v>
      </c>
      <c r="L89" s="36">
        <f t="shared" si="9"/>
        <v>770.9650706746944</v>
      </c>
      <c r="M89" s="36">
        <f t="shared" si="5"/>
        <v>755.6230706746944</v>
      </c>
      <c r="N89" s="37">
        <f t="shared" si="6"/>
        <v>763.2940706746945</v>
      </c>
      <c r="O89" s="38">
        <v>1.3</v>
      </c>
      <c r="P89" s="38">
        <v>49.9</v>
      </c>
      <c r="Q89" s="38">
        <v>35.9</v>
      </c>
      <c r="S89" s="39">
        <v>1.806</v>
      </c>
      <c r="V89" s="39">
        <v>0.171</v>
      </c>
      <c r="Y89" s="41">
        <v>0.008</v>
      </c>
      <c r="Z89" s="9">
        <v>763.2940706746945</v>
      </c>
    </row>
    <row r="90" spans="1:26" ht="12.75">
      <c r="A90" s="7">
        <v>36533</v>
      </c>
      <c r="B90" s="9">
        <v>8</v>
      </c>
      <c r="C90" s="56">
        <v>0.625578701</v>
      </c>
      <c r="D90" s="33">
        <v>0.625578701</v>
      </c>
      <c r="E90" s="1">
        <v>805</v>
      </c>
      <c r="F90" s="34">
        <v>0</v>
      </c>
      <c r="I90" s="35">
        <v>991.2</v>
      </c>
      <c r="J90" s="36">
        <f t="shared" si="7"/>
        <v>938.94</v>
      </c>
      <c r="K90" s="36">
        <f t="shared" si="8"/>
        <v>632.4844575846527</v>
      </c>
      <c r="L90" s="36">
        <f t="shared" si="9"/>
        <v>768.3114575846527</v>
      </c>
      <c r="M90" s="36">
        <f t="shared" si="5"/>
        <v>752.9694575846527</v>
      </c>
      <c r="N90" s="37">
        <f t="shared" si="6"/>
        <v>760.6404575846527</v>
      </c>
      <c r="O90" s="38">
        <v>1.3</v>
      </c>
      <c r="P90" s="38">
        <v>49.5</v>
      </c>
      <c r="Q90" s="38">
        <v>35.8</v>
      </c>
      <c r="S90" s="39">
        <v>1.833</v>
      </c>
      <c r="V90" s="39">
        <v>0.171</v>
      </c>
      <c r="Y90" s="41">
        <v>0.006</v>
      </c>
      <c r="Z90" s="9">
        <v>760.6404575846527</v>
      </c>
    </row>
    <row r="91" spans="1:26" ht="12.75">
      <c r="A91" s="7">
        <v>36533</v>
      </c>
      <c r="B91" s="9">
        <v>8</v>
      </c>
      <c r="C91" s="56">
        <v>0.625694454</v>
      </c>
      <c r="D91" s="33">
        <v>0.625694454</v>
      </c>
      <c r="E91" s="1">
        <v>815</v>
      </c>
      <c r="F91" s="34">
        <v>0</v>
      </c>
      <c r="I91" s="35">
        <v>992.2</v>
      </c>
      <c r="J91" s="36">
        <f t="shared" si="7"/>
        <v>939.94</v>
      </c>
      <c r="K91" s="36">
        <f t="shared" si="8"/>
        <v>623.6451999885422</v>
      </c>
      <c r="L91" s="36">
        <f t="shared" si="9"/>
        <v>759.4721999885422</v>
      </c>
      <c r="M91" s="36">
        <f t="shared" si="5"/>
        <v>744.1301999885422</v>
      </c>
      <c r="N91" s="37">
        <f t="shared" si="6"/>
        <v>751.8011999885423</v>
      </c>
      <c r="O91" s="38">
        <v>1.3</v>
      </c>
      <c r="P91" s="38">
        <v>49.4</v>
      </c>
      <c r="Q91" s="38">
        <v>35.7</v>
      </c>
      <c r="S91" s="39">
        <v>1.864</v>
      </c>
      <c r="V91" s="39">
        <v>0.171</v>
      </c>
      <c r="Y91" s="41">
        <v>13.499</v>
      </c>
      <c r="Z91" s="9">
        <v>751.8011999885423</v>
      </c>
    </row>
    <row r="92" spans="1:26" ht="12.75">
      <c r="A92" s="7">
        <v>36533</v>
      </c>
      <c r="B92" s="9">
        <v>8</v>
      </c>
      <c r="C92" s="56">
        <v>0.625810206</v>
      </c>
      <c r="D92" s="33">
        <v>0.625810206</v>
      </c>
      <c r="E92" s="1">
        <v>825</v>
      </c>
      <c r="F92" s="34">
        <v>1</v>
      </c>
      <c r="I92" s="35">
        <v>993.1</v>
      </c>
      <c r="J92" s="36">
        <f t="shared" si="7"/>
        <v>940.84</v>
      </c>
      <c r="K92" s="36">
        <f t="shared" si="8"/>
        <v>615.6979049245294</v>
      </c>
      <c r="L92" s="36">
        <f t="shared" si="9"/>
        <v>751.5249049245294</v>
      </c>
      <c r="M92" s="36">
        <f t="shared" si="5"/>
        <v>736.1829049245295</v>
      </c>
      <c r="N92" s="37">
        <f t="shared" si="6"/>
        <v>743.8539049245294</v>
      </c>
      <c r="O92" s="38">
        <v>1.5</v>
      </c>
      <c r="P92" s="38">
        <v>49.4</v>
      </c>
      <c r="Q92" s="38">
        <v>36.7</v>
      </c>
      <c r="S92" s="39">
        <v>1.864</v>
      </c>
      <c r="V92" s="39">
        <v>0.171</v>
      </c>
      <c r="Y92" s="41">
        <v>12.896</v>
      </c>
      <c r="Z92" s="9">
        <v>743.8539049245294</v>
      </c>
    </row>
    <row r="93" spans="1:26" ht="12.75">
      <c r="A93" s="7">
        <v>36533</v>
      </c>
      <c r="B93" s="9">
        <v>8</v>
      </c>
      <c r="C93" s="56">
        <v>0.625925899</v>
      </c>
      <c r="D93" s="33">
        <v>0.625925899</v>
      </c>
      <c r="E93" s="1">
        <v>835</v>
      </c>
      <c r="F93" s="34">
        <v>0</v>
      </c>
      <c r="I93" s="35">
        <v>992.5</v>
      </c>
      <c r="J93" s="36">
        <f t="shared" si="7"/>
        <v>940.24</v>
      </c>
      <c r="K93" s="36">
        <f t="shared" si="8"/>
        <v>620.9952564376684</v>
      </c>
      <c r="L93" s="36">
        <f t="shared" si="9"/>
        <v>756.8222564376684</v>
      </c>
      <c r="M93" s="36">
        <f t="shared" si="5"/>
        <v>741.4802564376685</v>
      </c>
      <c r="N93" s="37">
        <f t="shared" si="6"/>
        <v>749.1512564376685</v>
      </c>
      <c r="O93" s="38">
        <v>1.4</v>
      </c>
      <c r="P93" s="38">
        <v>49.4</v>
      </c>
      <c r="Q93" s="38">
        <v>36.1</v>
      </c>
      <c r="S93" s="39">
        <v>2.009</v>
      </c>
      <c r="V93" s="39">
        <v>0.7</v>
      </c>
      <c r="Y93" s="41">
        <v>12.8</v>
      </c>
      <c r="Z93" s="9">
        <v>749.1512564376685</v>
      </c>
    </row>
    <row r="94" spans="1:26" ht="12.75">
      <c r="A94" s="7">
        <v>36533</v>
      </c>
      <c r="B94" s="9">
        <v>8</v>
      </c>
      <c r="C94" s="56">
        <v>0.626041651</v>
      </c>
      <c r="D94" s="33">
        <v>0.626041651</v>
      </c>
      <c r="E94" s="1">
        <v>845</v>
      </c>
      <c r="F94" s="34">
        <v>0</v>
      </c>
      <c r="I94" s="35">
        <v>991.6</v>
      </c>
      <c r="J94" s="36">
        <f t="shared" si="7"/>
        <v>939.34</v>
      </c>
      <c r="K94" s="36">
        <f t="shared" si="8"/>
        <v>628.9476253775128</v>
      </c>
      <c r="L94" s="36">
        <f t="shared" si="9"/>
        <v>764.7746253775128</v>
      </c>
      <c r="M94" s="36">
        <f t="shared" si="5"/>
        <v>749.4326253775129</v>
      </c>
      <c r="N94" s="37">
        <f t="shared" si="6"/>
        <v>757.1036253775128</v>
      </c>
      <c r="O94" s="38">
        <v>1.2</v>
      </c>
      <c r="P94" s="38">
        <v>49.5</v>
      </c>
      <c r="Q94" s="38">
        <v>36.7</v>
      </c>
      <c r="R94" s="10">
        <v>9.31E-06</v>
      </c>
      <c r="S94" s="39">
        <v>2.001</v>
      </c>
      <c r="V94" s="39">
        <v>1.019</v>
      </c>
      <c r="Y94" s="41">
        <v>13.2</v>
      </c>
      <c r="Z94" s="9">
        <v>757.1036253775128</v>
      </c>
    </row>
    <row r="95" spans="1:26" ht="12.75">
      <c r="A95" s="7">
        <v>36533</v>
      </c>
      <c r="B95" s="9">
        <v>8</v>
      </c>
      <c r="C95" s="56">
        <v>0.626157403</v>
      </c>
      <c r="D95" s="33">
        <v>0.626157403</v>
      </c>
      <c r="E95" s="1">
        <v>855</v>
      </c>
      <c r="F95" s="34">
        <v>0</v>
      </c>
      <c r="I95" s="35">
        <v>990.7</v>
      </c>
      <c r="J95" s="36">
        <f t="shared" si="7"/>
        <v>938.44</v>
      </c>
      <c r="K95" s="36">
        <f t="shared" si="8"/>
        <v>636.9076172903785</v>
      </c>
      <c r="L95" s="36">
        <f t="shared" si="9"/>
        <v>772.7346172903785</v>
      </c>
      <c r="M95" s="36">
        <f t="shared" si="5"/>
        <v>757.3926172903786</v>
      </c>
      <c r="N95" s="37">
        <f t="shared" si="6"/>
        <v>765.0636172903785</v>
      </c>
      <c r="O95" s="38">
        <v>1.4</v>
      </c>
      <c r="P95" s="38">
        <v>51.6</v>
      </c>
      <c r="Q95" s="38">
        <v>33.7</v>
      </c>
      <c r="S95" s="39">
        <v>2.11</v>
      </c>
      <c r="V95" s="39">
        <v>1.151</v>
      </c>
      <c r="Y95" s="41">
        <v>12.903</v>
      </c>
      <c r="Z95" s="9">
        <v>765.0636172903785</v>
      </c>
    </row>
    <row r="96" spans="1:26" ht="12.75">
      <c r="A96" s="7">
        <v>36533</v>
      </c>
      <c r="B96" s="9">
        <v>8</v>
      </c>
      <c r="C96" s="56">
        <v>0.626273155</v>
      </c>
      <c r="D96" s="33">
        <v>0.626273155</v>
      </c>
      <c r="E96" s="1">
        <v>865</v>
      </c>
      <c r="F96" s="34">
        <v>0</v>
      </c>
      <c r="I96" s="35">
        <v>990.4</v>
      </c>
      <c r="J96" s="36">
        <f t="shared" si="7"/>
        <v>938.14</v>
      </c>
      <c r="K96" s="36">
        <f t="shared" si="8"/>
        <v>639.5626444491693</v>
      </c>
      <c r="L96" s="36">
        <f t="shared" si="9"/>
        <v>775.3896444491693</v>
      </c>
      <c r="M96" s="36">
        <f t="shared" si="5"/>
        <v>760.0476444491693</v>
      </c>
      <c r="N96" s="37">
        <f t="shared" si="6"/>
        <v>767.7186444491692</v>
      </c>
      <c r="O96" s="38">
        <v>1.4</v>
      </c>
      <c r="P96" s="38">
        <v>53.5</v>
      </c>
      <c r="Q96" s="38">
        <v>37.2</v>
      </c>
      <c r="S96" s="39">
        <v>2.121</v>
      </c>
      <c r="V96" s="39">
        <v>1.24</v>
      </c>
      <c r="Y96" s="41">
        <v>13.189</v>
      </c>
      <c r="Z96" s="9">
        <v>767.7186444491692</v>
      </c>
    </row>
    <row r="97" spans="1:26" ht="12.75">
      <c r="A97" s="7">
        <v>36533</v>
      </c>
      <c r="B97" s="9">
        <v>8</v>
      </c>
      <c r="C97" s="56">
        <v>0.626388907</v>
      </c>
      <c r="D97" s="33">
        <v>0.626388907</v>
      </c>
      <c r="E97" s="1">
        <v>875</v>
      </c>
      <c r="F97" s="34">
        <v>0</v>
      </c>
      <c r="I97" s="35">
        <v>990.6</v>
      </c>
      <c r="J97" s="36">
        <f t="shared" si="7"/>
        <v>938.34</v>
      </c>
      <c r="K97" s="36">
        <f t="shared" si="8"/>
        <v>637.7925320251751</v>
      </c>
      <c r="L97" s="36">
        <f t="shared" si="9"/>
        <v>773.6195320251751</v>
      </c>
      <c r="M97" s="36">
        <f t="shared" si="5"/>
        <v>758.2775320251751</v>
      </c>
      <c r="N97" s="37">
        <f t="shared" si="6"/>
        <v>765.9485320251752</v>
      </c>
      <c r="O97" s="38">
        <v>1.4</v>
      </c>
      <c r="P97" s="38">
        <v>54</v>
      </c>
      <c r="Q97" s="38">
        <v>36.1</v>
      </c>
      <c r="S97" s="39">
        <v>2.109</v>
      </c>
      <c r="V97" s="39">
        <v>1.199</v>
      </c>
      <c r="Y97" s="41">
        <v>12.714</v>
      </c>
      <c r="Z97" s="9">
        <v>765.9485320251752</v>
      </c>
    </row>
    <row r="98" spans="1:26" ht="12.75">
      <c r="A98" s="7">
        <v>36533</v>
      </c>
      <c r="B98" s="9">
        <v>8</v>
      </c>
      <c r="C98" s="56">
        <v>0.6265046</v>
      </c>
      <c r="D98" s="33">
        <v>0.6265046</v>
      </c>
      <c r="E98" s="1">
        <v>885</v>
      </c>
      <c r="F98" s="34">
        <v>0</v>
      </c>
      <c r="I98" s="35">
        <v>990.7</v>
      </c>
      <c r="J98" s="36">
        <f t="shared" si="7"/>
        <v>938.44</v>
      </c>
      <c r="K98" s="36">
        <f t="shared" si="8"/>
        <v>636.9076172903785</v>
      </c>
      <c r="L98" s="36">
        <f t="shared" si="9"/>
        <v>772.7346172903785</v>
      </c>
      <c r="M98" s="36">
        <f t="shared" si="5"/>
        <v>757.3926172903786</v>
      </c>
      <c r="N98" s="37">
        <f t="shared" si="6"/>
        <v>765.0636172903785</v>
      </c>
      <c r="O98" s="38">
        <v>1.4</v>
      </c>
      <c r="P98" s="38">
        <v>54.8</v>
      </c>
      <c r="Q98" s="38">
        <v>35.8</v>
      </c>
      <c r="S98" s="39">
        <v>2.14</v>
      </c>
      <c r="V98" s="39">
        <v>1.029</v>
      </c>
      <c r="Y98" s="41">
        <v>12.844</v>
      </c>
      <c r="Z98" s="9">
        <v>765.0636172903785</v>
      </c>
    </row>
    <row r="99" spans="1:26" ht="12.75">
      <c r="A99" s="7">
        <v>36533</v>
      </c>
      <c r="B99" s="9">
        <v>8</v>
      </c>
      <c r="C99" s="56">
        <v>0.626620352</v>
      </c>
      <c r="D99" s="33">
        <v>0.626620352</v>
      </c>
      <c r="E99" s="1">
        <v>895</v>
      </c>
      <c r="F99" s="34">
        <v>0</v>
      </c>
      <c r="I99" s="35">
        <v>990.4</v>
      </c>
      <c r="J99" s="36">
        <f t="shared" si="7"/>
        <v>938.14</v>
      </c>
      <c r="K99" s="36">
        <f t="shared" si="8"/>
        <v>639.5626444491693</v>
      </c>
      <c r="L99" s="36">
        <f t="shared" si="9"/>
        <v>775.3896444491693</v>
      </c>
      <c r="M99" s="36">
        <f t="shared" si="5"/>
        <v>760.0476444491693</v>
      </c>
      <c r="N99" s="37">
        <f t="shared" si="6"/>
        <v>767.7186444491692</v>
      </c>
      <c r="O99" s="38">
        <v>1.3</v>
      </c>
      <c r="P99" s="38">
        <v>54.6</v>
      </c>
      <c r="Q99" s="38">
        <v>36.7</v>
      </c>
      <c r="S99" s="39">
        <v>2.109</v>
      </c>
      <c r="V99" s="39">
        <v>0.849</v>
      </c>
      <c r="Y99" s="41">
        <v>12.683</v>
      </c>
      <c r="Z99" s="9">
        <v>767.7186444491692</v>
      </c>
    </row>
    <row r="100" spans="1:26" ht="12.75">
      <c r="A100" s="7">
        <v>36533</v>
      </c>
      <c r="B100" s="9">
        <v>8</v>
      </c>
      <c r="C100" s="56">
        <v>0.626736104</v>
      </c>
      <c r="D100" s="33">
        <v>0.626736104</v>
      </c>
      <c r="E100" s="1">
        <v>905</v>
      </c>
      <c r="F100" s="34">
        <v>0</v>
      </c>
      <c r="I100" s="35">
        <v>989.2</v>
      </c>
      <c r="J100" s="36">
        <f t="shared" si="7"/>
        <v>936.94</v>
      </c>
      <c r="K100" s="36">
        <f t="shared" si="8"/>
        <v>650.1912501692486</v>
      </c>
      <c r="L100" s="36">
        <f t="shared" si="9"/>
        <v>786.0182501692486</v>
      </c>
      <c r="M100" s="36">
        <f t="shared" si="5"/>
        <v>770.6762501692486</v>
      </c>
      <c r="N100" s="37">
        <f t="shared" si="6"/>
        <v>778.3472501692486</v>
      </c>
      <c r="O100" s="38">
        <v>1.3</v>
      </c>
      <c r="P100" s="38">
        <v>55.6</v>
      </c>
      <c r="Q100" s="38">
        <v>35.1</v>
      </c>
      <c r="R100" s="10">
        <v>1.44E-05</v>
      </c>
      <c r="S100" s="39">
        <v>2.031</v>
      </c>
      <c r="V100" s="39">
        <v>0.771</v>
      </c>
      <c r="Y100" s="41">
        <v>13.486</v>
      </c>
      <c r="Z100" s="9">
        <v>778.3472501692486</v>
      </c>
    </row>
    <row r="101" spans="1:26" ht="12.75">
      <c r="A101" s="7">
        <v>36533</v>
      </c>
      <c r="B101" s="9">
        <v>8</v>
      </c>
      <c r="C101" s="56">
        <v>0.626851857</v>
      </c>
      <c r="D101" s="33">
        <v>0.626851857</v>
      </c>
      <c r="E101" s="1">
        <v>915</v>
      </c>
      <c r="F101" s="34">
        <v>0</v>
      </c>
      <c r="I101" s="35">
        <v>989.3</v>
      </c>
      <c r="J101" s="36">
        <f t="shared" si="7"/>
        <v>937.04</v>
      </c>
      <c r="K101" s="36">
        <f t="shared" si="8"/>
        <v>649.3050132425078</v>
      </c>
      <c r="L101" s="36">
        <f t="shared" si="9"/>
        <v>785.1320132425078</v>
      </c>
      <c r="M101" s="36">
        <f t="shared" si="5"/>
        <v>769.7900132425078</v>
      </c>
      <c r="N101" s="37">
        <f t="shared" si="6"/>
        <v>777.4610132425078</v>
      </c>
      <c r="O101" s="38">
        <v>1.4</v>
      </c>
      <c r="P101" s="38">
        <v>56.3</v>
      </c>
      <c r="Q101" s="38">
        <v>36.7</v>
      </c>
      <c r="S101" s="39">
        <v>1.974</v>
      </c>
      <c r="V101" s="39">
        <v>0.72</v>
      </c>
      <c r="Y101" s="41">
        <v>13.376</v>
      </c>
      <c r="Z101" s="9">
        <v>777.4610132425078</v>
      </c>
    </row>
    <row r="102" spans="1:26" ht="12.75">
      <c r="A102" s="7">
        <v>36533</v>
      </c>
      <c r="B102" s="9">
        <v>8</v>
      </c>
      <c r="C102" s="56">
        <v>0.626967609</v>
      </c>
      <c r="D102" s="33">
        <v>0.626967609</v>
      </c>
      <c r="E102" s="1">
        <v>925</v>
      </c>
      <c r="F102" s="34">
        <v>0</v>
      </c>
      <c r="I102" s="35">
        <v>989.4</v>
      </c>
      <c r="J102" s="36">
        <f t="shared" si="7"/>
        <v>937.14</v>
      </c>
      <c r="K102" s="36">
        <f t="shared" si="8"/>
        <v>648.4188708890648</v>
      </c>
      <c r="L102" s="36">
        <f t="shared" si="9"/>
        <v>784.2458708890648</v>
      </c>
      <c r="M102" s="36">
        <f t="shared" si="5"/>
        <v>768.9038708890648</v>
      </c>
      <c r="N102" s="37">
        <f t="shared" si="6"/>
        <v>776.5748708890649</v>
      </c>
      <c r="O102" s="38">
        <v>1.4</v>
      </c>
      <c r="P102" s="38">
        <v>56.5</v>
      </c>
      <c r="Q102" s="38">
        <v>33.6</v>
      </c>
      <c r="S102" s="39">
        <v>2.059</v>
      </c>
      <c r="V102" s="39">
        <v>0.679</v>
      </c>
      <c r="Y102" s="41">
        <v>13.49</v>
      </c>
      <c r="Z102" s="9">
        <v>776.5748708890649</v>
      </c>
    </row>
    <row r="103" spans="1:26" ht="12.75">
      <c r="A103" s="7">
        <v>36533</v>
      </c>
      <c r="B103" s="9">
        <v>8</v>
      </c>
      <c r="C103" s="56">
        <v>0.627083361</v>
      </c>
      <c r="D103" s="33">
        <v>0.627083361</v>
      </c>
      <c r="E103" s="1">
        <v>935</v>
      </c>
      <c r="F103" s="34">
        <v>0</v>
      </c>
      <c r="I103" s="35">
        <v>988.7</v>
      </c>
      <c r="J103" s="36">
        <f t="shared" si="7"/>
        <v>936.44</v>
      </c>
      <c r="K103" s="36">
        <f t="shared" si="8"/>
        <v>654.6238541092798</v>
      </c>
      <c r="L103" s="36">
        <f t="shared" si="9"/>
        <v>790.4508541092798</v>
      </c>
      <c r="M103" s="36">
        <f t="shared" si="5"/>
        <v>775.1088541092798</v>
      </c>
      <c r="N103" s="37">
        <f t="shared" si="6"/>
        <v>782.7798541092798</v>
      </c>
      <c r="O103" s="38">
        <v>1.4</v>
      </c>
      <c r="P103" s="38">
        <v>56.7</v>
      </c>
      <c r="Q103" s="38">
        <v>34.6</v>
      </c>
      <c r="S103" s="39">
        <v>2.069</v>
      </c>
      <c r="V103" s="39">
        <v>0.669</v>
      </c>
      <c r="Y103" s="41">
        <v>13.557</v>
      </c>
      <c r="Z103" s="9">
        <v>782.7798541092798</v>
      </c>
    </row>
    <row r="104" spans="1:26" ht="12.75">
      <c r="A104" s="7">
        <v>36533</v>
      </c>
      <c r="B104" s="9">
        <v>8</v>
      </c>
      <c r="C104" s="56">
        <v>0.627199054</v>
      </c>
      <c r="D104" s="33">
        <v>0.627199054</v>
      </c>
      <c r="E104" s="1">
        <v>945</v>
      </c>
      <c r="F104" s="34">
        <v>0</v>
      </c>
      <c r="I104" s="35">
        <v>987.9</v>
      </c>
      <c r="J104" s="36">
        <f t="shared" si="7"/>
        <v>935.64</v>
      </c>
      <c r="K104" s="36">
        <f t="shared" si="8"/>
        <v>661.7209455818419</v>
      </c>
      <c r="L104" s="36">
        <f t="shared" si="9"/>
        <v>797.5479455818419</v>
      </c>
      <c r="M104" s="36">
        <f t="shared" si="5"/>
        <v>782.2059455818419</v>
      </c>
      <c r="N104" s="37">
        <f t="shared" si="6"/>
        <v>789.8769455818419</v>
      </c>
      <c r="O104" s="38">
        <v>1.4</v>
      </c>
      <c r="P104" s="38">
        <v>56.6</v>
      </c>
      <c r="Q104" s="38">
        <v>35.6</v>
      </c>
      <c r="S104" s="39">
        <v>2.16</v>
      </c>
      <c r="V104" s="39">
        <v>0.64</v>
      </c>
      <c r="Y104" s="41">
        <v>13.407</v>
      </c>
      <c r="Z104" s="9">
        <v>789.8769455818419</v>
      </c>
    </row>
    <row r="105" spans="1:26" ht="12.75">
      <c r="A105" s="7">
        <v>36533</v>
      </c>
      <c r="B105" s="9">
        <v>8</v>
      </c>
      <c r="C105" s="56">
        <v>0.627314806</v>
      </c>
      <c r="D105" s="33">
        <v>0.627314806</v>
      </c>
      <c r="E105" s="1">
        <v>955</v>
      </c>
      <c r="F105" s="34">
        <v>0</v>
      </c>
      <c r="I105" s="35">
        <v>988.2</v>
      </c>
      <c r="J105" s="36">
        <f t="shared" si="7"/>
        <v>935.94</v>
      </c>
      <c r="K105" s="36">
        <f t="shared" si="8"/>
        <v>659.0588254128537</v>
      </c>
      <c r="L105" s="36">
        <f t="shared" si="9"/>
        <v>794.8858254128537</v>
      </c>
      <c r="M105" s="36">
        <f t="shared" si="5"/>
        <v>779.5438254128537</v>
      </c>
      <c r="N105" s="37">
        <f t="shared" si="6"/>
        <v>787.2148254128538</v>
      </c>
      <c r="O105" s="38">
        <v>1.4</v>
      </c>
      <c r="P105" s="38">
        <v>56.6</v>
      </c>
      <c r="Q105" s="38">
        <v>33.1</v>
      </c>
      <c r="S105" s="39">
        <v>2.011</v>
      </c>
      <c r="V105" s="39">
        <v>0.591</v>
      </c>
      <c r="Y105" s="41">
        <v>13.326</v>
      </c>
      <c r="Z105" s="9">
        <v>787.2148254128538</v>
      </c>
    </row>
    <row r="106" spans="1:26" ht="12.75">
      <c r="A106" s="7">
        <v>36533</v>
      </c>
      <c r="B106" s="9">
        <v>8</v>
      </c>
      <c r="C106" s="56">
        <v>0.627430558</v>
      </c>
      <c r="D106" s="33">
        <v>0.627430558</v>
      </c>
      <c r="E106" s="1">
        <v>965</v>
      </c>
      <c r="F106" s="34">
        <v>0</v>
      </c>
      <c r="I106" s="35">
        <v>988.4</v>
      </c>
      <c r="J106" s="36">
        <f t="shared" si="7"/>
        <v>936.14</v>
      </c>
      <c r="K106" s="36">
        <f t="shared" si="8"/>
        <v>657.2845526459661</v>
      </c>
      <c r="L106" s="36">
        <f t="shared" si="9"/>
        <v>793.1115526459661</v>
      </c>
      <c r="M106" s="36">
        <f t="shared" si="5"/>
        <v>777.7695526459661</v>
      </c>
      <c r="N106" s="37">
        <f t="shared" si="6"/>
        <v>785.4405526459661</v>
      </c>
      <c r="O106" s="38">
        <v>1.5</v>
      </c>
      <c r="P106" s="38">
        <v>56.7</v>
      </c>
      <c r="Q106" s="38">
        <v>34.7</v>
      </c>
      <c r="R106" s="10">
        <v>1E-05</v>
      </c>
      <c r="S106" s="39">
        <v>1.753</v>
      </c>
      <c r="V106" s="39">
        <v>0.551</v>
      </c>
      <c r="Y106" s="41">
        <v>12.537</v>
      </c>
      <c r="Z106" s="9">
        <v>785.4405526459661</v>
      </c>
    </row>
    <row r="107" spans="1:26" ht="12.75">
      <c r="A107" s="7">
        <v>36533</v>
      </c>
      <c r="B107" s="9">
        <v>8</v>
      </c>
      <c r="C107" s="56">
        <v>0.62754631</v>
      </c>
      <c r="D107" s="33">
        <v>0.62754631</v>
      </c>
      <c r="E107" s="1">
        <v>975</v>
      </c>
      <c r="F107" s="34">
        <v>0</v>
      </c>
      <c r="I107" s="35">
        <v>988.8</v>
      </c>
      <c r="J107" s="36">
        <f t="shared" si="7"/>
        <v>936.54</v>
      </c>
      <c r="K107" s="36">
        <f t="shared" si="8"/>
        <v>653.7371440130828</v>
      </c>
      <c r="L107" s="36">
        <f t="shared" si="9"/>
        <v>789.5641440130828</v>
      </c>
      <c r="M107" s="36">
        <f t="shared" si="5"/>
        <v>774.2221440130828</v>
      </c>
      <c r="N107" s="37">
        <f t="shared" si="6"/>
        <v>781.8931440130827</v>
      </c>
      <c r="O107" s="38">
        <v>1.5</v>
      </c>
      <c r="P107" s="38">
        <v>56.8</v>
      </c>
      <c r="Q107" s="38">
        <v>35.6</v>
      </c>
      <c r="S107" s="39">
        <v>2.1</v>
      </c>
      <c r="V107" s="39">
        <v>0.569</v>
      </c>
      <c r="Y107" s="41">
        <v>12.926</v>
      </c>
      <c r="Z107" s="9">
        <v>781.8931440130827</v>
      </c>
    </row>
    <row r="108" spans="1:26" ht="12.75">
      <c r="A108" s="7">
        <v>36533</v>
      </c>
      <c r="B108" s="9">
        <v>8</v>
      </c>
      <c r="C108" s="56">
        <v>0.627662063</v>
      </c>
      <c r="D108" s="33">
        <v>0.627662063</v>
      </c>
      <c r="E108" s="1">
        <v>985</v>
      </c>
      <c r="F108" s="34">
        <v>0</v>
      </c>
      <c r="I108" s="35">
        <v>989.4</v>
      </c>
      <c r="J108" s="36">
        <f t="shared" si="7"/>
        <v>937.14</v>
      </c>
      <c r="K108" s="36">
        <f t="shared" si="8"/>
        <v>648.4188708890648</v>
      </c>
      <c r="L108" s="36">
        <f t="shared" si="9"/>
        <v>784.2458708890648</v>
      </c>
      <c r="M108" s="36">
        <f t="shared" si="5"/>
        <v>768.9038708890648</v>
      </c>
      <c r="N108" s="37">
        <f t="shared" si="6"/>
        <v>776.5748708890649</v>
      </c>
      <c r="O108" s="38">
        <v>1.6</v>
      </c>
      <c r="P108" s="38">
        <v>56.8</v>
      </c>
      <c r="Q108" s="38">
        <v>34.6</v>
      </c>
      <c r="S108" s="39">
        <v>1.934</v>
      </c>
      <c r="V108" s="39">
        <v>0.589</v>
      </c>
      <c r="Y108" s="41">
        <v>12.863</v>
      </c>
      <c r="Z108" s="9">
        <v>776.5748708890649</v>
      </c>
    </row>
    <row r="109" spans="1:26" ht="12.75">
      <c r="A109" s="7">
        <v>36533</v>
      </c>
      <c r="B109" s="9">
        <v>8</v>
      </c>
      <c r="C109" s="56">
        <v>0.627777755</v>
      </c>
      <c r="D109" s="33">
        <v>0.627777755</v>
      </c>
      <c r="E109" s="1">
        <v>995</v>
      </c>
      <c r="F109" s="34">
        <v>0</v>
      </c>
      <c r="I109" s="35">
        <v>993.2</v>
      </c>
      <c r="J109" s="36">
        <f t="shared" si="7"/>
        <v>940.94</v>
      </c>
      <c r="K109" s="36">
        <f t="shared" si="8"/>
        <v>614.8153414601704</v>
      </c>
      <c r="L109" s="36">
        <f t="shared" si="9"/>
        <v>750.6423414601704</v>
      </c>
      <c r="M109" s="36">
        <f t="shared" si="5"/>
        <v>735.3003414601704</v>
      </c>
      <c r="N109" s="37">
        <f t="shared" si="6"/>
        <v>742.9713414601704</v>
      </c>
      <c r="O109" s="38">
        <v>1.9</v>
      </c>
      <c r="P109" s="38">
        <v>56.7</v>
      </c>
      <c r="Q109" s="38">
        <v>37.2</v>
      </c>
      <c r="S109" s="39">
        <v>2.02</v>
      </c>
      <c r="V109" s="39">
        <v>0.53</v>
      </c>
      <c r="Y109" s="41">
        <v>12.286</v>
      </c>
      <c r="Z109" s="9">
        <v>742.9713414601704</v>
      </c>
    </row>
    <row r="110" spans="1:26" ht="12.75">
      <c r="A110" s="7">
        <v>36533</v>
      </c>
      <c r="B110" s="9">
        <v>8</v>
      </c>
      <c r="C110" s="56">
        <v>0.627893507</v>
      </c>
      <c r="D110" s="33">
        <v>0.627893507</v>
      </c>
      <c r="E110" s="1">
        <v>1005</v>
      </c>
      <c r="F110" s="34">
        <v>0</v>
      </c>
      <c r="I110" s="35">
        <v>996.6</v>
      </c>
      <c r="J110" s="36">
        <f t="shared" si="7"/>
        <v>944.34</v>
      </c>
      <c r="K110" s="36">
        <f t="shared" si="8"/>
        <v>584.8638591617118</v>
      </c>
      <c r="L110" s="36">
        <f t="shared" si="9"/>
        <v>720.6908591617118</v>
      </c>
      <c r="M110" s="36">
        <f t="shared" si="5"/>
        <v>705.3488591617119</v>
      </c>
      <c r="N110" s="37">
        <f t="shared" si="6"/>
        <v>713.0198591617118</v>
      </c>
      <c r="O110" s="38">
        <v>2</v>
      </c>
      <c r="P110" s="38">
        <v>55.8</v>
      </c>
      <c r="Q110" s="38">
        <v>35.1</v>
      </c>
      <c r="S110" s="39">
        <v>1.904</v>
      </c>
      <c r="V110" s="39">
        <v>0.54</v>
      </c>
      <c r="Y110" s="41">
        <v>12.066</v>
      </c>
      <c r="Z110" s="9">
        <v>713.0198591617118</v>
      </c>
    </row>
    <row r="111" spans="1:26" ht="12.75">
      <c r="A111" s="7">
        <v>36533</v>
      </c>
      <c r="B111" s="9">
        <v>8</v>
      </c>
      <c r="C111" s="56">
        <v>0.62800926</v>
      </c>
      <c r="D111" s="33">
        <v>0.62800926</v>
      </c>
      <c r="E111" s="1">
        <v>1015</v>
      </c>
      <c r="F111" s="34">
        <v>0</v>
      </c>
      <c r="I111" s="35">
        <v>1001</v>
      </c>
      <c r="J111" s="36">
        <f t="shared" si="7"/>
        <v>948.74</v>
      </c>
      <c r="K111" s="36">
        <f t="shared" si="8"/>
        <v>546.2627944094439</v>
      </c>
      <c r="L111" s="36">
        <f t="shared" si="9"/>
        <v>682.0897944094439</v>
      </c>
      <c r="M111" s="36">
        <f t="shared" si="5"/>
        <v>666.7477944094439</v>
      </c>
      <c r="N111" s="37">
        <f t="shared" si="6"/>
        <v>674.418794409444</v>
      </c>
      <c r="O111" s="38">
        <v>2</v>
      </c>
      <c r="P111" s="38">
        <v>54.4</v>
      </c>
      <c r="Q111" s="38">
        <v>37.2</v>
      </c>
      <c r="S111" s="39">
        <v>1.854</v>
      </c>
      <c r="V111" s="39">
        <v>0.551</v>
      </c>
      <c r="Y111" s="41">
        <v>12.916</v>
      </c>
      <c r="Z111" s="9">
        <v>674.418794409444</v>
      </c>
    </row>
    <row r="112" spans="1:26" ht="12.75">
      <c r="A112" s="7">
        <v>36533</v>
      </c>
      <c r="B112" s="9">
        <v>8</v>
      </c>
      <c r="C112" s="56">
        <v>0.628125012</v>
      </c>
      <c r="D112" s="33">
        <v>0.628125012</v>
      </c>
      <c r="E112" s="1">
        <v>1025</v>
      </c>
      <c r="F112" s="34">
        <v>0</v>
      </c>
      <c r="I112" s="35">
        <v>1006.7</v>
      </c>
      <c r="J112" s="36">
        <f t="shared" si="7"/>
        <v>954.44</v>
      </c>
      <c r="K112" s="36">
        <f t="shared" si="8"/>
        <v>496.5221872733843</v>
      </c>
      <c r="L112" s="36">
        <f t="shared" si="9"/>
        <v>632.3491872733844</v>
      </c>
      <c r="M112" s="36">
        <f t="shared" si="5"/>
        <v>617.0071872733843</v>
      </c>
      <c r="N112" s="37">
        <f t="shared" si="6"/>
        <v>624.6781872733843</v>
      </c>
      <c r="O112" s="38">
        <v>1.9</v>
      </c>
      <c r="P112" s="38">
        <v>51.8</v>
      </c>
      <c r="Q112" s="38">
        <v>39.6</v>
      </c>
      <c r="R112" s="10">
        <v>4.13E-06</v>
      </c>
      <c r="S112" s="39">
        <v>1.934</v>
      </c>
      <c r="V112" s="39">
        <v>0.57</v>
      </c>
      <c r="Y112" s="41">
        <v>13.189</v>
      </c>
      <c r="Z112" s="9">
        <v>624.6781872733843</v>
      </c>
    </row>
    <row r="113" spans="1:26" ht="12.75">
      <c r="A113" s="7">
        <v>36533</v>
      </c>
      <c r="B113" s="9">
        <v>8</v>
      </c>
      <c r="C113" s="56">
        <v>0.628240764</v>
      </c>
      <c r="D113" s="33">
        <v>0.628240764</v>
      </c>
      <c r="E113" s="1">
        <v>1035</v>
      </c>
      <c r="F113" s="34">
        <v>0</v>
      </c>
      <c r="I113" s="35">
        <v>1012.3</v>
      </c>
      <c r="J113" s="36">
        <f t="shared" si="7"/>
        <v>960.04</v>
      </c>
      <c r="K113" s="36">
        <f t="shared" si="8"/>
        <v>447.94266666303434</v>
      </c>
      <c r="L113" s="36">
        <f t="shared" si="9"/>
        <v>583.7696666630343</v>
      </c>
      <c r="M113" s="36">
        <f t="shared" si="5"/>
        <v>568.4276666630343</v>
      </c>
      <c r="N113" s="37">
        <f t="shared" si="6"/>
        <v>576.0986666630342</v>
      </c>
      <c r="O113" s="38">
        <v>1.6</v>
      </c>
      <c r="P113" s="38">
        <v>51.3</v>
      </c>
      <c r="Q113" s="38">
        <v>38</v>
      </c>
      <c r="S113" s="39">
        <v>1.999</v>
      </c>
      <c r="V113" s="39">
        <v>0.579</v>
      </c>
      <c r="Y113" s="41">
        <v>11.981</v>
      </c>
      <c r="Z113" s="9">
        <v>576.0986666630342</v>
      </c>
    </row>
    <row r="114" spans="1:26" ht="12.75">
      <c r="A114" s="7">
        <v>36533</v>
      </c>
      <c r="B114" s="9">
        <v>8</v>
      </c>
      <c r="C114" s="56">
        <v>0.628356457</v>
      </c>
      <c r="D114" s="33">
        <v>0.628356457</v>
      </c>
      <c r="E114" s="1">
        <v>1045</v>
      </c>
      <c r="F114" s="34">
        <v>0</v>
      </c>
      <c r="I114" s="35">
        <v>1017.4</v>
      </c>
      <c r="J114" s="36">
        <f t="shared" si="7"/>
        <v>965.14</v>
      </c>
      <c r="K114" s="36">
        <f t="shared" si="8"/>
        <v>403.94651974154164</v>
      </c>
      <c r="L114" s="36">
        <f t="shared" si="9"/>
        <v>539.7735197415416</v>
      </c>
      <c r="M114" s="36">
        <f t="shared" si="5"/>
        <v>524.4315197415416</v>
      </c>
      <c r="N114" s="37">
        <f t="shared" si="6"/>
        <v>532.1025197415415</v>
      </c>
      <c r="O114" s="38">
        <v>0.7</v>
      </c>
      <c r="P114" s="38">
        <v>52.1</v>
      </c>
      <c r="Q114" s="38">
        <v>34.8</v>
      </c>
      <c r="S114" s="39">
        <v>1.816</v>
      </c>
      <c r="V114" s="39">
        <v>0.7</v>
      </c>
      <c r="Y114" s="41">
        <v>12.778</v>
      </c>
      <c r="Z114" s="9">
        <v>532.1025197415415</v>
      </c>
    </row>
    <row r="115" spans="1:26" ht="12.75">
      <c r="A115" s="7">
        <v>36533</v>
      </c>
      <c r="B115" s="9">
        <v>8</v>
      </c>
      <c r="C115" s="56">
        <v>0.628472209</v>
      </c>
      <c r="D115" s="33">
        <v>0.628472209</v>
      </c>
      <c r="E115" s="1">
        <v>1055</v>
      </c>
      <c r="F115" s="34">
        <v>0</v>
      </c>
      <c r="I115" s="35">
        <v>1022</v>
      </c>
      <c r="J115" s="36">
        <f t="shared" si="7"/>
        <v>969.74</v>
      </c>
      <c r="K115" s="36">
        <f t="shared" si="8"/>
        <v>364.46267756248227</v>
      </c>
      <c r="L115" s="36">
        <f t="shared" si="9"/>
        <v>500.28967756248227</v>
      </c>
      <c r="M115" s="36">
        <f t="shared" si="5"/>
        <v>484.9476775624823</v>
      </c>
      <c r="N115" s="37">
        <f t="shared" si="6"/>
        <v>492.6186775624823</v>
      </c>
      <c r="O115" s="38">
        <v>0.3</v>
      </c>
      <c r="P115" s="38">
        <v>55.6</v>
      </c>
      <c r="Q115" s="38">
        <v>34.4</v>
      </c>
      <c r="S115" s="39">
        <v>1.802</v>
      </c>
      <c r="V115" s="39">
        <v>0.796</v>
      </c>
      <c r="Y115" s="41">
        <v>12.916</v>
      </c>
      <c r="Z115" s="9">
        <v>492.6186775624823</v>
      </c>
    </row>
    <row r="116" spans="1:26" ht="12.75">
      <c r="A116" s="7">
        <v>36533</v>
      </c>
      <c r="B116" s="9">
        <v>8</v>
      </c>
      <c r="C116" s="56">
        <v>0.628587961</v>
      </c>
      <c r="D116" s="33">
        <v>0.628587961</v>
      </c>
      <c r="E116" s="1">
        <v>1065</v>
      </c>
      <c r="F116" s="34">
        <v>0</v>
      </c>
      <c r="I116" s="35">
        <v>1027.6</v>
      </c>
      <c r="J116" s="36">
        <f t="shared" si="7"/>
        <v>975.3399999999999</v>
      </c>
      <c r="K116" s="36">
        <f t="shared" si="8"/>
        <v>316.64741426337326</v>
      </c>
      <c r="L116" s="36">
        <f t="shared" si="9"/>
        <v>452.47441426337326</v>
      </c>
      <c r="M116" s="36">
        <f t="shared" si="5"/>
        <v>437.1324142633733</v>
      </c>
      <c r="N116" s="37">
        <f t="shared" si="6"/>
        <v>444.80341426337327</v>
      </c>
      <c r="O116" s="38">
        <v>0.6</v>
      </c>
      <c r="P116" s="38">
        <v>58.5</v>
      </c>
      <c r="Q116" s="38">
        <v>36.1</v>
      </c>
      <c r="S116" s="39">
        <v>1.833</v>
      </c>
      <c r="V116" s="39">
        <v>0.83</v>
      </c>
      <c r="Y116" s="41">
        <v>12.826</v>
      </c>
      <c r="Z116" s="9">
        <v>444.80341426337327</v>
      </c>
    </row>
    <row r="117" spans="1:26" ht="12.75">
      <c r="A117" s="7">
        <v>36533</v>
      </c>
      <c r="B117" s="9">
        <v>8</v>
      </c>
      <c r="C117" s="56">
        <v>0.628703713</v>
      </c>
      <c r="D117" s="33">
        <v>0.628703713</v>
      </c>
      <c r="E117" s="1">
        <v>1075</v>
      </c>
      <c r="F117" s="34">
        <v>0</v>
      </c>
      <c r="I117" s="35">
        <v>1031.7</v>
      </c>
      <c r="J117" s="36">
        <f t="shared" si="7"/>
        <v>979.44</v>
      </c>
      <c r="K117" s="36">
        <f t="shared" si="8"/>
        <v>281.8135705055313</v>
      </c>
      <c r="L117" s="36">
        <f t="shared" si="9"/>
        <v>417.6405705055313</v>
      </c>
      <c r="M117" s="36">
        <f t="shared" si="5"/>
        <v>402.2985705055313</v>
      </c>
      <c r="N117" s="37">
        <f t="shared" si="6"/>
        <v>409.9695705055313</v>
      </c>
      <c r="O117" s="38">
        <v>0.8</v>
      </c>
      <c r="P117" s="38">
        <v>59.9</v>
      </c>
      <c r="Q117" s="38">
        <v>34.6</v>
      </c>
      <c r="S117" s="39">
        <v>1.864</v>
      </c>
      <c r="V117" s="39">
        <v>0.769</v>
      </c>
      <c r="Y117" s="41">
        <v>12.061</v>
      </c>
      <c r="Z117" s="9">
        <v>409.9695705055313</v>
      </c>
    </row>
    <row r="118" spans="1:26" ht="12.75">
      <c r="A118" s="7">
        <v>36533</v>
      </c>
      <c r="B118" s="9">
        <v>8</v>
      </c>
      <c r="C118" s="56">
        <v>0.628819466</v>
      </c>
      <c r="D118" s="33">
        <v>0.628819466</v>
      </c>
      <c r="E118" s="1">
        <v>1085</v>
      </c>
      <c r="F118" s="34">
        <v>0</v>
      </c>
      <c r="I118" s="35">
        <v>1034.1</v>
      </c>
      <c r="J118" s="36">
        <f t="shared" si="7"/>
        <v>981.8399999999999</v>
      </c>
      <c r="K118" s="36">
        <f t="shared" si="8"/>
        <v>261.4906250409335</v>
      </c>
      <c r="L118" s="36">
        <f t="shared" si="9"/>
        <v>397.3176250409335</v>
      </c>
      <c r="M118" s="36">
        <f t="shared" si="5"/>
        <v>381.9756250409335</v>
      </c>
      <c r="N118" s="37">
        <f t="shared" si="6"/>
        <v>389.6466250409335</v>
      </c>
      <c r="O118" s="38">
        <v>0.8</v>
      </c>
      <c r="P118" s="38">
        <v>60.2</v>
      </c>
      <c r="Q118" s="38">
        <v>31.6</v>
      </c>
      <c r="R118" s="10">
        <v>1.56E-05</v>
      </c>
      <c r="S118" s="39">
        <v>1.983</v>
      </c>
      <c r="V118" s="39">
        <v>0.789</v>
      </c>
      <c r="Y118" s="41">
        <v>12.003</v>
      </c>
      <c r="Z118" s="9">
        <v>389.6466250409335</v>
      </c>
    </row>
    <row r="119" spans="1:26" ht="12.75">
      <c r="A119" s="7">
        <v>36533</v>
      </c>
      <c r="B119" s="9">
        <v>8</v>
      </c>
      <c r="C119" s="56">
        <v>0.628935158</v>
      </c>
      <c r="D119" s="33">
        <v>0.628935158</v>
      </c>
      <c r="E119" s="1">
        <v>1095</v>
      </c>
      <c r="F119" s="34">
        <v>0</v>
      </c>
      <c r="I119" s="35">
        <v>1036.2</v>
      </c>
      <c r="J119" s="36">
        <f t="shared" si="7"/>
        <v>983.94</v>
      </c>
      <c r="K119" s="36">
        <f t="shared" si="8"/>
        <v>243.7487571667658</v>
      </c>
      <c r="L119" s="36">
        <f t="shared" si="9"/>
        <v>379.5757571667658</v>
      </c>
      <c r="M119" s="36">
        <f t="shared" si="5"/>
        <v>364.2337571667658</v>
      </c>
      <c r="N119" s="37">
        <f t="shared" si="6"/>
        <v>371.9047571667658</v>
      </c>
      <c r="O119" s="38">
        <v>0.9</v>
      </c>
      <c r="P119" s="38">
        <v>60.5</v>
      </c>
      <c r="Q119" s="38">
        <v>30.3</v>
      </c>
      <c r="S119" s="39">
        <v>1.864</v>
      </c>
      <c r="V119" s="39">
        <v>0.831</v>
      </c>
      <c r="Y119" s="41">
        <v>12.958</v>
      </c>
      <c r="Z119" s="9">
        <v>371.9047571667658</v>
      </c>
    </row>
    <row r="120" spans="1:26" ht="12.75">
      <c r="A120" s="7">
        <v>36533</v>
      </c>
      <c r="B120" s="9">
        <v>8</v>
      </c>
      <c r="C120" s="56">
        <v>0.62905091</v>
      </c>
      <c r="D120" s="33">
        <v>0.62905091</v>
      </c>
      <c r="E120" s="1">
        <v>1105</v>
      </c>
      <c r="F120" s="34">
        <v>0</v>
      </c>
      <c r="I120" s="35">
        <v>1039</v>
      </c>
      <c r="J120" s="36">
        <f t="shared" si="7"/>
        <v>986.74</v>
      </c>
      <c r="K120" s="36">
        <f t="shared" si="8"/>
        <v>220.15174548785905</v>
      </c>
      <c r="L120" s="36">
        <f t="shared" si="9"/>
        <v>355.97874548785904</v>
      </c>
      <c r="M120" s="36">
        <f t="shared" si="5"/>
        <v>340.63674548785906</v>
      </c>
      <c r="N120" s="37">
        <f t="shared" si="6"/>
        <v>348.30774548785905</v>
      </c>
      <c r="O120" s="38">
        <v>0.7</v>
      </c>
      <c r="P120" s="38">
        <v>61.4</v>
      </c>
      <c r="Q120" s="38">
        <v>27.7</v>
      </c>
      <c r="S120" s="39">
        <v>2.051</v>
      </c>
      <c r="V120" s="39">
        <v>0.83</v>
      </c>
      <c r="Y120" s="41">
        <v>11.967</v>
      </c>
      <c r="Z120" s="9">
        <v>348.30774548785905</v>
      </c>
    </row>
    <row r="121" spans="1:26" ht="12.75">
      <c r="A121" s="7">
        <v>36533</v>
      </c>
      <c r="B121" s="9">
        <v>8</v>
      </c>
      <c r="C121" s="56">
        <v>0.629166663</v>
      </c>
      <c r="D121" s="33">
        <v>0.629166663</v>
      </c>
      <c r="E121" s="1">
        <v>1115</v>
      </c>
      <c r="F121" s="34">
        <v>0</v>
      </c>
      <c r="I121" s="35">
        <v>1041.7</v>
      </c>
      <c r="J121" s="36">
        <f t="shared" si="7"/>
        <v>989.44</v>
      </c>
      <c r="K121" s="36">
        <f t="shared" si="8"/>
        <v>197.46081383658992</v>
      </c>
      <c r="L121" s="36">
        <f t="shared" si="9"/>
        <v>333.2878138365899</v>
      </c>
      <c r="M121" s="36">
        <f t="shared" si="5"/>
        <v>317.94581383658993</v>
      </c>
      <c r="N121" s="37">
        <f t="shared" si="6"/>
        <v>325.6168138365899</v>
      </c>
      <c r="O121" s="38">
        <v>0.7</v>
      </c>
      <c r="P121" s="38">
        <v>62.6</v>
      </c>
      <c r="Q121" s="38">
        <v>29.7</v>
      </c>
      <c r="S121" s="39">
        <v>2.099</v>
      </c>
      <c r="V121" s="39">
        <v>0.84</v>
      </c>
      <c r="Y121" s="41">
        <v>12.866</v>
      </c>
      <c r="Z121" s="9">
        <v>325.6168138365899</v>
      </c>
    </row>
    <row r="122" spans="1:26" ht="12.75">
      <c r="A122" s="7">
        <v>36533</v>
      </c>
      <c r="B122" s="9">
        <v>8</v>
      </c>
      <c r="C122" s="56">
        <v>0.629282415</v>
      </c>
      <c r="D122" s="33">
        <v>0.629282415</v>
      </c>
      <c r="E122" s="1">
        <v>1125</v>
      </c>
      <c r="F122" s="34">
        <v>0</v>
      </c>
      <c r="I122" s="35">
        <v>1045</v>
      </c>
      <c r="J122" s="36">
        <f t="shared" si="7"/>
        <v>992.74</v>
      </c>
      <c r="K122" s="36">
        <f t="shared" si="8"/>
        <v>169.81139264875824</v>
      </c>
      <c r="L122" s="36">
        <f t="shared" si="9"/>
        <v>305.6383926487582</v>
      </c>
      <c r="M122" s="36">
        <f t="shared" si="5"/>
        <v>290.29639264875823</v>
      </c>
      <c r="N122" s="37">
        <f t="shared" si="6"/>
        <v>297.9673926487582</v>
      </c>
      <c r="O122" s="38">
        <v>0.9</v>
      </c>
      <c r="P122" s="38">
        <v>62.3</v>
      </c>
      <c r="Q122" s="38">
        <v>32.2</v>
      </c>
      <c r="S122" s="39">
        <v>2.404</v>
      </c>
      <c r="V122" s="39">
        <v>0.835</v>
      </c>
      <c r="Y122" s="41">
        <v>13.266</v>
      </c>
      <c r="Z122" s="9">
        <v>297.9673926487582</v>
      </c>
    </row>
    <row r="123" spans="1:26" ht="12.75">
      <c r="A123" s="7">
        <v>36533</v>
      </c>
      <c r="B123" s="9">
        <v>8</v>
      </c>
      <c r="C123" s="56">
        <v>0.629398167</v>
      </c>
      <c r="D123" s="33">
        <v>0.629398167</v>
      </c>
      <c r="E123" s="1">
        <v>1135</v>
      </c>
      <c r="F123" s="34">
        <v>0</v>
      </c>
      <c r="I123" s="35">
        <v>1049.5</v>
      </c>
      <c r="J123" s="36">
        <f t="shared" si="7"/>
        <v>997.24</v>
      </c>
      <c r="K123" s="36">
        <f t="shared" si="8"/>
        <v>132.2553922176499</v>
      </c>
      <c r="L123" s="36">
        <f t="shared" si="9"/>
        <v>268.0823922176499</v>
      </c>
      <c r="M123" s="36">
        <f t="shared" si="5"/>
        <v>252.7403922176499</v>
      </c>
      <c r="N123" s="37">
        <f t="shared" si="6"/>
        <v>260.4113922176499</v>
      </c>
      <c r="O123" s="38">
        <v>1.2</v>
      </c>
      <c r="P123" s="38">
        <v>63.2</v>
      </c>
      <c r="Q123" s="38">
        <v>34.6</v>
      </c>
      <c r="S123" s="39">
        <v>3.314</v>
      </c>
      <c r="V123" s="39">
        <v>0.919</v>
      </c>
      <c r="Y123" s="41">
        <v>12.547</v>
      </c>
      <c r="Z123" s="9">
        <v>260.4113922176499</v>
      </c>
    </row>
    <row r="124" spans="1:26" ht="12.75">
      <c r="A124" s="7">
        <v>36533</v>
      </c>
      <c r="B124" s="9">
        <v>8</v>
      </c>
      <c r="C124" s="56">
        <v>0.62951386</v>
      </c>
      <c r="D124" s="33">
        <v>0.62951386</v>
      </c>
      <c r="E124" s="1">
        <v>1145</v>
      </c>
      <c r="F124" s="34">
        <v>0</v>
      </c>
      <c r="I124" s="35">
        <v>1053.7</v>
      </c>
      <c r="J124" s="36">
        <f t="shared" si="7"/>
        <v>1001.44</v>
      </c>
      <c r="K124" s="36">
        <f t="shared" si="8"/>
        <v>97.35571132939087</v>
      </c>
      <c r="L124" s="36">
        <f t="shared" si="9"/>
        <v>233.18271132939088</v>
      </c>
      <c r="M124" s="36">
        <f t="shared" si="5"/>
        <v>217.84071132939087</v>
      </c>
      <c r="N124" s="37">
        <f t="shared" si="6"/>
        <v>225.5117113293909</v>
      </c>
      <c r="O124" s="38">
        <v>1.6</v>
      </c>
      <c r="P124" s="38">
        <v>63</v>
      </c>
      <c r="Q124" s="38">
        <v>38.2</v>
      </c>
      <c r="R124" s="10">
        <v>1.7E-05</v>
      </c>
      <c r="S124" s="39">
        <v>4.468</v>
      </c>
      <c r="V124" s="39">
        <v>1.52</v>
      </c>
      <c r="Y124" s="41">
        <v>12.938</v>
      </c>
      <c r="Z124" s="9">
        <v>225.5117113293909</v>
      </c>
    </row>
    <row r="125" spans="1:26" ht="12.75">
      <c r="A125" s="7">
        <v>36533</v>
      </c>
      <c r="B125" s="9">
        <v>8</v>
      </c>
      <c r="C125" s="56">
        <v>0.629629612</v>
      </c>
      <c r="D125" s="33">
        <v>0.629629612</v>
      </c>
      <c r="E125" s="1">
        <v>1155</v>
      </c>
      <c r="F125" s="34">
        <v>0</v>
      </c>
      <c r="I125" s="35">
        <v>1056.5</v>
      </c>
      <c r="J125" s="36">
        <f t="shared" si="7"/>
        <v>1004.24</v>
      </c>
      <c r="K125" s="36">
        <f t="shared" si="8"/>
        <v>74.17047844438888</v>
      </c>
      <c r="L125" s="36">
        <f t="shared" si="9"/>
        <v>209.9974784443889</v>
      </c>
      <c r="M125" s="36">
        <f t="shared" si="5"/>
        <v>194.65547844438888</v>
      </c>
      <c r="N125" s="37">
        <f t="shared" si="6"/>
        <v>202.3264784443889</v>
      </c>
      <c r="O125" s="38">
        <v>1.6</v>
      </c>
      <c r="P125" s="38">
        <v>62.9</v>
      </c>
      <c r="Q125" s="38">
        <v>34.8</v>
      </c>
      <c r="S125" s="39">
        <v>5.165</v>
      </c>
      <c r="V125" s="39">
        <v>2.648</v>
      </c>
      <c r="Y125" s="41">
        <v>13.448</v>
      </c>
      <c r="Z125" s="9">
        <v>202.3264784443889</v>
      </c>
    </row>
    <row r="126" spans="1:26" ht="12.75">
      <c r="A126" s="7">
        <v>36533</v>
      </c>
      <c r="B126" s="9">
        <v>8</v>
      </c>
      <c r="C126" s="56">
        <v>0.629745364</v>
      </c>
      <c r="D126" s="33">
        <v>0.629745364</v>
      </c>
      <c r="E126" s="1">
        <v>1165</v>
      </c>
      <c r="F126" s="34">
        <v>0</v>
      </c>
      <c r="I126" s="35">
        <v>1059.7</v>
      </c>
      <c r="J126" s="36">
        <f t="shared" si="7"/>
        <v>1007.44</v>
      </c>
      <c r="K126" s="36">
        <f t="shared" si="8"/>
        <v>47.75209500048915</v>
      </c>
      <c r="L126" s="36">
        <f t="shared" si="9"/>
        <v>183.57909500048913</v>
      </c>
      <c r="M126" s="36">
        <f t="shared" si="5"/>
        <v>168.23709500048915</v>
      </c>
      <c r="N126" s="37">
        <f t="shared" si="6"/>
        <v>175.90809500048914</v>
      </c>
      <c r="O126" s="38">
        <v>1.7</v>
      </c>
      <c r="P126" s="38">
        <v>63.1</v>
      </c>
      <c r="Q126" s="38">
        <v>30.5</v>
      </c>
      <c r="S126" s="39">
        <v>5.448</v>
      </c>
      <c r="V126" s="39">
        <v>3.246</v>
      </c>
      <c r="Y126" s="41">
        <v>13.52</v>
      </c>
      <c r="Z126" s="9">
        <v>175.90809500048914</v>
      </c>
    </row>
    <row r="127" spans="1:26" ht="12.75">
      <c r="A127" s="7">
        <v>36533</v>
      </c>
      <c r="B127" s="9">
        <v>8</v>
      </c>
      <c r="C127" s="56">
        <v>0.629861116</v>
      </c>
      <c r="D127" s="33">
        <v>0.629861116</v>
      </c>
      <c r="E127" s="1">
        <v>1175</v>
      </c>
      <c r="F127" s="34">
        <v>0</v>
      </c>
      <c r="I127" s="35">
        <v>1061.9</v>
      </c>
      <c r="J127" s="36">
        <f t="shared" si="7"/>
        <v>1009.6400000000001</v>
      </c>
      <c r="K127" s="36">
        <f t="shared" si="8"/>
        <v>29.638088354723088</v>
      </c>
      <c r="L127" s="36">
        <f t="shared" si="9"/>
        <v>165.4650883547231</v>
      </c>
      <c r="M127" s="36">
        <f t="shared" si="5"/>
        <v>150.12308835472308</v>
      </c>
      <c r="N127" s="37">
        <f t="shared" si="6"/>
        <v>157.7940883547231</v>
      </c>
      <c r="O127" s="38">
        <v>2</v>
      </c>
      <c r="P127" s="38">
        <v>62.5</v>
      </c>
      <c r="Q127" s="38">
        <v>27.6</v>
      </c>
      <c r="S127" s="39">
        <v>4.704</v>
      </c>
      <c r="V127" s="39">
        <v>3.586</v>
      </c>
      <c r="Y127" s="41">
        <v>12.941</v>
      </c>
      <c r="Z127" s="9">
        <v>157.7940883547231</v>
      </c>
    </row>
    <row r="128" spans="1:26" ht="12.75">
      <c r="A128" s="7">
        <v>36533</v>
      </c>
      <c r="B128" s="9">
        <v>8</v>
      </c>
      <c r="C128" s="56">
        <v>0.629976869</v>
      </c>
      <c r="D128" s="33">
        <v>0.629976869</v>
      </c>
      <c r="E128" s="1">
        <v>1185</v>
      </c>
      <c r="F128" s="34">
        <v>0</v>
      </c>
      <c r="I128" s="35">
        <v>1064.9</v>
      </c>
      <c r="J128" s="36">
        <f t="shared" si="7"/>
        <v>1012.6400000000001</v>
      </c>
      <c r="K128" s="36">
        <f t="shared" si="8"/>
        <v>5.000676729734343</v>
      </c>
      <c r="L128" s="36">
        <f t="shared" si="9"/>
        <v>140.82767672973435</v>
      </c>
      <c r="M128" s="36">
        <f t="shared" si="5"/>
        <v>125.48567672973434</v>
      </c>
      <c r="N128" s="37">
        <f t="shared" si="6"/>
        <v>133.15667672973433</v>
      </c>
      <c r="O128" s="38">
        <v>2.1</v>
      </c>
      <c r="P128" s="38">
        <v>61.7</v>
      </c>
      <c r="Q128" s="38">
        <v>20.7</v>
      </c>
      <c r="S128" s="39">
        <v>4.19</v>
      </c>
      <c r="V128" s="39">
        <v>3.366</v>
      </c>
      <c r="Y128" s="41">
        <v>13.201</v>
      </c>
      <c r="Z128" s="9">
        <v>133.15667672973433</v>
      </c>
    </row>
    <row r="129" spans="1:26" ht="12.75">
      <c r="A129" s="7">
        <v>36533</v>
      </c>
      <c r="B129" s="9">
        <v>8</v>
      </c>
      <c r="C129" s="56">
        <v>0.630092621</v>
      </c>
      <c r="D129" s="33">
        <v>0.630092621</v>
      </c>
      <c r="E129" s="1">
        <v>1195</v>
      </c>
      <c r="F129" s="34">
        <v>0</v>
      </c>
      <c r="I129" s="35">
        <v>1068.2</v>
      </c>
      <c r="J129" s="36">
        <f t="shared" si="7"/>
        <v>1015.94</v>
      </c>
      <c r="K129" s="36">
        <f t="shared" si="8"/>
        <v>-22.016314170413803</v>
      </c>
      <c r="L129" s="36">
        <f t="shared" si="9"/>
        <v>113.81068582958619</v>
      </c>
      <c r="M129" s="36">
        <f t="shared" si="5"/>
        <v>98.46868582958619</v>
      </c>
      <c r="N129" s="37">
        <f t="shared" si="6"/>
        <v>106.1396858295862</v>
      </c>
      <c r="O129" s="38">
        <v>2.6</v>
      </c>
      <c r="P129" s="38">
        <v>61.3</v>
      </c>
      <c r="Q129" s="38">
        <v>19.3</v>
      </c>
      <c r="S129" s="39">
        <v>3.564</v>
      </c>
      <c r="V129" s="39">
        <v>3.376</v>
      </c>
      <c r="Y129" s="41">
        <v>12.591</v>
      </c>
      <c r="Z129" s="9">
        <v>106.1396858295862</v>
      </c>
    </row>
    <row r="130" spans="1:26" ht="12.75">
      <c r="A130" s="7">
        <v>36533</v>
      </c>
      <c r="B130" s="9">
        <v>8</v>
      </c>
      <c r="C130" s="56">
        <v>0.630208313</v>
      </c>
      <c r="D130" s="33">
        <v>0.630208313</v>
      </c>
      <c r="E130" s="1">
        <v>1205</v>
      </c>
      <c r="F130" s="34">
        <v>0</v>
      </c>
      <c r="I130" s="35">
        <v>1070.7</v>
      </c>
      <c r="J130" s="36">
        <f t="shared" si="7"/>
        <v>1018.44</v>
      </c>
      <c r="K130" s="36">
        <f t="shared" si="8"/>
        <v>-42.425371357453336</v>
      </c>
      <c r="L130" s="36">
        <f t="shared" si="9"/>
        <v>93.40162864254665</v>
      </c>
      <c r="M130" s="36">
        <f t="shared" si="5"/>
        <v>78.05962864254667</v>
      </c>
      <c r="N130" s="37">
        <f t="shared" si="6"/>
        <v>85.73062864254666</v>
      </c>
      <c r="O130" s="38">
        <v>2.9</v>
      </c>
      <c r="P130" s="38">
        <v>61.4</v>
      </c>
      <c r="Q130" s="38">
        <v>18.9</v>
      </c>
      <c r="R130" s="10">
        <v>1.44E-05</v>
      </c>
      <c r="S130" s="39">
        <v>3.513</v>
      </c>
      <c r="V130" s="39">
        <v>3.577</v>
      </c>
      <c r="Y130" s="41">
        <v>13.1</v>
      </c>
      <c r="Z130" s="9">
        <v>85.73062864254666</v>
      </c>
    </row>
    <row r="131" spans="1:26" ht="12.75">
      <c r="A131" s="7">
        <v>36533</v>
      </c>
      <c r="B131" s="9">
        <v>8</v>
      </c>
      <c r="C131" s="56">
        <v>0.630324066</v>
      </c>
      <c r="D131" s="33">
        <v>0.630324066</v>
      </c>
      <c r="E131" s="1">
        <v>1215</v>
      </c>
      <c r="F131" s="34">
        <v>0</v>
      </c>
      <c r="I131" s="35">
        <v>1074.5</v>
      </c>
      <c r="J131" s="36">
        <f t="shared" si="7"/>
        <v>1022.24</v>
      </c>
      <c r="K131" s="36">
        <f t="shared" si="8"/>
        <v>-73.3513878677243</v>
      </c>
      <c r="L131" s="36">
        <f t="shared" si="9"/>
        <v>62.4756121322757</v>
      </c>
      <c r="M131" s="36">
        <f t="shared" si="5"/>
        <v>47.1336121322757</v>
      </c>
      <c r="N131" s="37">
        <f t="shared" si="6"/>
        <v>54.8046121322757</v>
      </c>
      <c r="O131" s="38">
        <v>3</v>
      </c>
      <c r="P131" s="38">
        <v>60.8</v>
      </c>
      <c r="Q131" s="38">
        <v>22.7</v>
      </c>
      <c r="S131" s="39">
        <v>3.342</v>
      </c>
      <c r="V131" s="39">
        <v>3.485</v>
      </c>
      <c r="Y131" s="41">
        <v>12.82</v>
      </c>
      <c r="Z131" s="9">
        <v>54.8046121322757</v>
      </c>
    </row>
    <row r="132" spans="1:26" ht="12.75">
      <c r="A132" s="7">
        <v>36533</v>
      </c>
      <c r="B132" s="9">
        <v>8</v>
      </c>
      <c r="C132" s="56">
        <v>0.630439818</v>
      </c>
      <c r="D132" s="33">
        <v>0.630439818</v>
      </c>
      <c r="E132" s="1">
        <v>1225</v>
      </c>
      <c r="F132" s="34">
        <v>1</v>
      </c>
      <c r="I132" s="35">
        <v>1076.6</v>
      </c>
      <c r="J132" s="36">
        <f t="shared" si="7"/>
        <v>1024.34</v>
      </c>
      <c r="K132" s="36">
        <f t="shared" si="8"/>
        <v>-90.39279744016272</v>
      </c>
      <c r="L132" s="36">
        <f t="shared" si="9"/>
        <v>45.434202559837274</v>
      </c>
      <c r="M132" s="36">
        <f t="shared" si="5"/>
        <v>30.092202559837276</v>
      </c>
      <c r="N132" s="37">
        <f t="shared" si="6"/>
        <v>37.763202559837275</v>
      </c>
      <c r="O132" s="38">
        <v>3</v>
      </c>
      <c r="P132" s="38">
        <v>60.4</v>
      </c>
      <c r="Q132" s="38">
        <v>22.4</v>
      </c>
      <c r="S132" s="39">
        <v>3.636</v>
      </c>
      <c r="V132" s="39">
        <v>3.796</v>
      </c>
      <c r="Y132" s="41">
        <v>12.71</v>
      </c>
      <c r="Z132" s="9">
        <v>37.763202559837275</v>
      </c>
    </row>
    <row r="133" spans="1:26" ht="12.75">
      <c r="A133" s="7">
        <v>36533</v>
      </c>
      <c r="B133" s="9">
        <v>8</v>
      </c>
      <c r="C133" s="56">
        <v>0.63055557</v>
      </c>
      <c r="D133" s="33">
        <v>0.63055557</v>
      </c>
      <c r="E133" s="1">
        <v>1235</v>
      </c>
      <c r="F133" s="34">
        <v>0</v>
      </c>
      <c r="I133" s="35">
        <v>1071.7</v>
      </c>
      <c r="J133" s="36">
        <f t="shared" si="7"/>
        <v>1019.44</v>
      </c>
      <c r="K133" s="36">
        <f t="shared" si="8"/>
        <v>-50.57496999771674</v>
      </c>
      <c r="L133" s="36">
        <f t="shared" si="9"/>
        <v>85.25203000228325</v>
      </c>
      <c r="M133" s="36">
        <f t="shared" si="5"/>
        <v>69.91003000228326</v>
      </c>
      <c r="N133" s="37">
        <f t="shared" si="6"/>
        <v>77.58103000228326</v>
      </c>
      <c r="O133" s="38">
        <v>3</v>
      </c>
      <c r="P133" s="38">
        <v>59.8</v>
      </c>
      <c r="Q133" s="38">
        <v>25.2</v>
      </c>
      <c r="S133" s="39">
        <v>3.582</v>
      </c>
      <c r="V133" s="39">
        <v>4.145</v>
      </c>
      <c r="Y133" s="41">
        <v>12.709</v>
      </c>
      <c r="Z133" s="9">
        <v>77.58103000228326</v>
      </c>
    </row>
    <row r="134" spans="1:26" ht="12.75">
      <c r="A134" s="7">
        <v>36533</v>
      </c>
      <c r="B134" s="9">
        <v>8</v>
      </c>
      <c r="C134" s="56">
        <v>0.630671322</v>
      </c>
      <c r="D134" s="33">
        <v>0.630671322</v>
      </c>
      <c r="E134" s="1">
        <v>1245</v>
      </c>
      <c r="F134" s="34">
        <v>0</v>
      </c>
      <c r="I134" s="35">
        <v>1063.3</v>
      </c>
      <c r="J134" s="36">
        <f t="shared" si="7"/>
        <v>1011.04</v>
      </c>
      <c r="K134" s="36">
        <f t="shared" si="8"/>
        <v>18.131532362712022</v>
      </c>
      <c r="L134" s="36">
        <f t="shared" si="9"/>
        <v>153.95853236271202</v>
      </c>
      <c r="M134" s="36">
        <f t="shared" si="5"/>
        <v>138.616532362712</v>
      </c>
      <c r="N134" s="37">
        <f t="shared" si="6"/>
        <v>146.287532362712</v>
      </c>
      <c r="O134" s="38">
        <v>2.4</v>
      </c>
      <c r="P134" s="38">
        <v>59.3</v>
      </c>
      <c r="Q134" s="38">
        <v>25.3</v>
      </c>
      <c r="S134" s="39">
        <v>3.876</v>
      </c>
      <c r="V134" s="39">
        <v>4.314</v>
      </c>
      <c r="Y134" s="41">
        <v>13.366</v>
      </c>
      <c r="Z134" s="9">
        <v>146.287532362712</v>
      </c>
    </row>
    <row r="135" spans="1:26" ht="12.75">
      <c r="A135" s="7">
        <v>36533</v>
      </c>
      <c r="B135" s="9">
        <v>8</v>
      </c>
      <c r="C135" s="56">
        <v>0.630787015</v>
      </c>
      <c r="D135" s="33">
        <v>0.630787015</v>
      </c>
      <c r="E135" s="1">
        <v>1255</v>
      </c>
      <c r="F135" s="34">
        <v>0</v>
      </c>
      <c r="I135" s="35">
        <v>1056</v>
      </c>
      <c r="J135" s="36">
        <f t="shared" si="7"/>
        <v>1003.74</v>
      </c>
      <c r="K135" s="36">
        <f t="shared" si="8"/>
        <v>78.30595367005174</v>
      </c>
      <c r="L135" s="36">
        <f t="shared" si="9"/>
        <v>214.13295367005173</v>
      </c>
      <c r="M135" s="36">
        <f t="shared" si="5"/>
        <v>198.79095367005175</v>
      </c>
      <c r="N135" s="37">
        <f t="shared" si="6"/>
        <v>206.46195367005174</v>
      </c>
      <c r="O135" s="38">
        <v>2</v>
      </c>
      <c r="P135" s="38">
        <v>59.3</v>
      </c>
      <c r="Q135" s="38">
        <v>28.9</v>
      </c>
      <c r="S135" s="39">
        <v>3.554</v>
      </c>
      <c r="V135" s="39">
        <v>4.505</v>
      </c>
      <c r="Y135" s="41">
        <v>13.395</v>
      </c>
      <c r="Z135" s="9">
        <v>206.46195367005174</v>
      </c>
    </row>
    <row r="136" spans="1:26" ht="12.75">
      <c r="A136" s="7">
        <v>36533</v>
      </c>
      <c r="B136" s="9">
        <v>8</v>
      </c>
      <c r="C136" s="56">
        <v>0.630902767</v>
      </c>
      <c r="D136" s="33">
        <v>0.630902767</v>
      </c>
      <c r="E136" s="1">
        <v>1265</v>
      </c>
      <c r="F136" s="34">
        <v>0</v>
      </c>
      <c r="I136" s="35">
        <v>1049.3</v>
      </c>
      <c r="J136" s="36">
        <f t="shared" si="7"/>
        <v>997.04</v>
      </c>
      <c r="K136" s="36">
        <f t="shared" si="8"/>
        <v>133.9209459813833</v>
      </c>
      <c r="L136" s="36">
        <f t="shared" si="9"/>
        <v>269.7479459813833</v>
      </c>
      <c r="M136" s="36">
        <f t="shared" si="5"/>
        <v>254.4059459813833</v>
      </c>
      <c r="N136" s="37">
        <f t="shared" si="6"/>
        <v>262.0769459813833</v>
      </c>
      <c r="O136" s="38">
        <v>1.7</v>
      </c>
      <c r="P136" s="38">
        <v>59.8</v>
      </c>
      <c r="Q136" s="38">
        <v>26.6</v>
      </c>
      <c r="R136" s="10">
        <v>1.06E-05</v>
      </c>
      <c r="S136" s="39">
        <v>4.209</v>
      </c>
      <c r="V136" s="39">
        <v>4.812</v>
      </c>
      <c r="Y136" s="41">
        <v>13.338</v>
      </c>
      <c r="Z136" s="9">
        <v>262.0769459813833</v>
      </c>
    </row>
    <row r="137" spans="1:26" ht="12.75">
      <c r="A137" s="7">
        <v>36533</v>
      </c>
      <c r="B137" s="9">
        <v>8</v>
      </c>
      <c r="C137" s="56">
        <v>0.631018519</v>
      </c>
      <c r="D137" s="33">
        <v>0.631018519</v>
      </c>
      <c r="E137" s="1">
        <v>1275</v>
      </c>
      <c r="F137" s="34">
        <v>0</v>
      </c>
      <c r="I137" s="35">
        <v>1040.9</v>
      </c>
      <c r="J137" s="36">
        <f t="shared" si="7"/>
        <v>988.6400000000001</v>
      </c>
      <c r="K137" s="36">
        <f t="shared" si="8"/>
        <v>204.17759117602608</v>
      </c>
      <c r="L137" s="36">
        <f t="shared" si="9"/>
        <v>340.0045911760261</v>
      </c>
      <c r="M137" s="36">
        <f aca="true" t="shared" si="10" ref="M137:M200">(K137+120.485)</f>
        <v>324.66259117602607</v>
      </c>
      <c r="N137" s="37">
        <f aca="true" t="shared" si="11" ref="N137:N200">AVERAGE(L137:M137)</f>
        <v>332.33359117602606</v>
      </c>
      <c r="O137" s="38">
        <v>1.2</v>
      </c>
      <c r="P137" s="38">
        <v>60.4</v>
      </c>
      <c r="Q137" s="38">
        <v>26.7</v>
      </c>
      <c r="S137" s="39">
        <v>3.473</v>
      </c>
      <c r="V137" s="39">
        <v>3.866</v>
      </c>
      <c r="Y137" s="41">
        <v>13.504</v>
      </c>
      <c r="Z137" s="9">
        <v>332.33359117602606</v>
      </c>
    </row>
    <row r="138" spans="1:26" ht="12.75">
      <c r="A138" s="7">
        <v>36533</v>
      </c>
      <c r="B138" s="9">
        <v>8</v>
      </c>
      <c r="C138" s="56">
        <v>0.631134272</v>
      </c>
      <c r="D138" s="33">
        <v>0.631134272</v>
      </c>
      <c r="E138" s="1">
        <v>1285</v>
      </c>
      <c r="F138" s="34">
        <v>0</v>
      </c>
      <c r="I138" s="35">
        <v>1034.2</v>
      </c>
      <c r="J138" s="36">
        <f aca="true" t="shared" si="12" ref="J138:J201">(I138-52.26)</f>
        <v>981.94</v>
      </c>
      <c r="K138" s="36">
        <f aca="true" t="shared" si="13" ref="K138:K201">(((8303.951372*LN(1013.25/J138))))</f>
        <v>260.6449140774668</v>
      </c>
      <c r="L138" s="36">
        <f aca="true" t="shared" si="14" ref="L138:L201">(K138+135.827)</f>
        <v>396.4719140774668</v>
      </c>
      <c r="M138" s="36">
        <f t="shared" si="10"/>
        <v>381.1299140774668</v>
      </c>
      <c r="N138" s="37">
        <f t="shared" si="11"/>
        <v>388.8009140774668</v>
      </c>
      <c r="O138" s="38">
        <v>0.8</v>
      </c>
      <c r="P138" s="38">
        <v>60.5</v>
      </c>
      <c r="Q138" s="38">
        <v>25.2</v>
      </c>
      <c r="S138" s="39">
        <v>3.167</v>
      </c>
      <c r="V138" s="39">
        <v>2.887</v>
      </c>
      <c r="Y138" s="41">
        <v>11.966</v>
      </c>
      <c r="Z138" s="9">
        <v>388.8009140774668</v>
      </c>
    </row>
    <row r="139" spans="1:26" ht="12.75">
      <c r="A139" s="7">
        <v>36533</v>
      </c>
      <c r="B139" s="9">
        <v>8</v>
      </c>
      <c r="C139" s="56">
        <v>0.631250024</v>
      </c>
      <c r="D139" s="33">
        <v>0.631250024</v>
      </c>
      <c r="E139" s="1">
        <v>1295</v>
      </c>
      <c r="F139" s="34">
        <v>0</v>
      </c>
      <c r="I139" s="35">
        <v>1029.6</v>
      </c>
      <c r="J139" s="36">
        <f t="shared" si="12"/>
        <v>977.3399999999999</v>
      </c>
      <c r="K139" s="36">
        <f t="shared" si="13"/>
        <v>299.63704026299223</v>
      </c>
      <c r="L139" s="36">
        <f t="shared" si="14"/>
        <v>435.4640402629922</v>
      </c>
      <c r="M139" s="36">
        <f t="shared" si="10"/>
        <v>420.12204026299224</v>
      </c>
      <c r="N139" s="37">
        <f t="shared" si="11"/>
        <v>427.79304026299224</v>
      </c>
      <c r="O139" s="38">
        <v>0.8</v>
      </c>
      <c r="P139" s="38">
        <v>59.2</v>
      </c>
      <c r="Q139" s="38">
        <v>25.3</v>
      </c>
      <c r="S139" s="39">
        <v>2.424</v>
      </c>
      <c r="V139" s="39">
        <v>1.989</v>
      </c>
      <c r="Y139" s="41">
        <v>12.824</v>
      </c>
      <c r="Z139" s="9">
        <v>427.79304026299224</v>
      </c>
    </row>
    <row r="140" spans="1:26" ht="12.75">
      <c r="A140" s="7">
        <v>36533</v>
      </c>
      <c r="B140" s="9">
        <v>8</v>
      </c>
      <c r="C140" s="56">
        <v>0.631365716</v>
      </c>
      <c r="D140" s="33">
        <v>0.631365716</v>
      </c>
      <c r="E140" s="1">
        <v>1305</v>
      </c>
      <c r="F140" s="34">
        <v>0</v>
      </c>
      <c r="I140" s="35">
        <v>1026.7</v>
      </c>
      <c r="J140" s="36">
        <f t="shared" si="12"/>
        <v>974.44</v>
      </c>
      <c r="K140" s="36">
        <f t="shared" si="13"/>
        <v>324.31346557745564</v>
      </c>
      <c r="L140" s="36">
        <f t="shared" si="14"/>
        <v>460.14046557745564</v>
      </c>
      <c r="M140" s="36">
        <f t="shared" si="10"/>
        <v>444.79846557745566</v>
      </c>
      <c r="N140" s="37">
        <f t="shared" si="11"/>
        <v>452.46946557745565</v>
      </c>
      <c r="O140" s="38">
        <v>0.7</v>
      </c>
      <c r="P140" s="38">
        <v>58.8</v>
      </c>
      <c r="Q140" s="38">
        <v>23.8</v>
      </c>
      <c r="S140" s="39">
        <v>2.325</v>
      </c>
      <c r="V140" s="39">
        <v>1.578</v>
      </c>
      <c r="Y140" s="41">
        <v>12.771</v>
      </c>
      <c r="Z140" s="9">
        <v>452.46946557745565</v>
      </c>
    </row>
    <row r="141" spans="1:26" ht="12.75">
      <c r="A141" s="7">
        <v>36533</v>
      </c>
      <c r="B141" s="9">
        <v>8</v>
      </c>
      <c r="C141" s="56">
        <v>0.631481469</v>
      </c>
      <c r="D141" s="33">
        <v>0.631481469</v>
      </c>
      <c r="E141" s="1">
        <v>1315</v>
      </c>
      <c r="F141" s="34">
        <v>0</v>
      </c>
      <c r="I141" s="35">
        <v>1025</v>
      </c>
      <c r="J141" s="36">
        <f t="shared" si="12"/>
        <v>972.74</v>
      </c>
      <c r="K141" s="36">
        <f t="shared" si="13"/>
        <v>338.8131224341688</v>
      </c>
      <c r="L141" s="36">
        <f t="shared" si="14"/>
        <v>474.6401224341688</v>
      </c>
      <c r="M141" s="36">
        <f t="shared" si="10"/>
        <v>459.2981224341688</v>
      </c>
      <c r="N141" s="37">
        <f t="shared" si="11"/>
        <v>466.9691224341688</v>
      </c>
      <c r="O141" s="38">
        <v>0.7</v>
      </c>
      <c r="P141" s="38">
        <v>59.3</v>
      </c>
      <c r="Q141" s="38">
        <v>27.7</v>
      </c>
      <c r="S141" s="39">
        <v>2.2</v>
      </c>
      <c r="V141" s="39">
        <v>1.339</v>
      </c>
      <c r="Y141" s="41">
        <v>13.01</v>
      </c>
      <c r="Z141" s="9">
        <v>466.9691224341688</v>
      </c>
    </row>
    <row r="142" spans="1:26" ht="12.75">
      <c r="A142" s="7">
        <v>36533</v>
      </c>
      <c r="B142" s="9">
        <v>8</v>
      </c>
      <c r="C142" s="56">
        <v>0.631597221</v>
      </c>
      <c r="D142" s="33">
        <v>0.631597221</v>
      </c>
      <c r="E142" s="1">
        <v>1325</v>
      </c>
      <c r="F142" s="34">
        <v>0</v>
      </c>
      <c r="I142" s="35">
        <v>1021.7</v>
      </c>
      <c r="J142" s="36">
        <f t="shared" si="12"/>
        <v>969.44</v>
      </c>
      <c r="K142" s="36">
        <f t="shared" si="13"/>
        <v>367.03199596662574</v>
      </c>
      <c r="L142" s="36">
        <f t="shared" si="14"/>
        <v>502.85899596662574</v>
      </c>
      <c r="M142" s="36">
        <f t="shared" si="10"/>
        <v>487.51699596662576</v>
      </c>
      <c r="N142" s="37">
        <f t="shared" si="11"/>
        <v>495.18799596662575</v>
      </c>
      <c r="O142" s="38">
        <v>0.2</v>
      </c>
      <c r="P142" s="38">
        <v>59.6</v>
      </c>
      <c r="Q142" s="38">
        <v>30.6</v>
      </c>
      <c r="R142" s="10">
        <v>4.1E-06</v>
      </c>
      <c r="S142" s="39">
        <v>1.924</v>
      </c>
      <c r="V142" s="39">
        <v>1.149</v>
      </c>
      <c r="Y142" s="41">
        <v>12.024</v>
      </c>
      <c r="Z142" s="9">
        <v>495.18799596662575</v>
      </c>
    </row>
    <row r="143" spans="1:26" ht="12.75">
      <c r="A143" s="7">
        <v>36533</v>
      </c>
      <c r="B143" s="9">
        <v>8</v>
      </c>
      <c r="C143" s="56">
        <v>0.631712973</v>
      </c>
      <c r="D143" s="33">
        <v>0.631712973</v>
      </c>
      <c r="E143" s="1">
        <v>1335</v>
      </c>
      <c r="F143" s="34">
        <v>0</v>
      </c>
      <c r="I143" s="35">
        <v>1019.6</v>
      </c>
      <c r="J143" s="36">
        <f t="shared" si="12"/>
        <v>967.34</v>
      </c>
      <c r="K143" s="36">
        <f t="shared" si="13"/>
        <v>385.03951846787334</v>
      </c>
      <c r="L143" s="36">
        <f t="shared" si="14"/>
        <v>520.8665184678733</v>
      </c>
      <c r="M143" s="36">
        <f t="shared" si="10"/>
        <v>505.52451846787335</v>
      </c>
      <c r="N143" s="37">
        <f t="shared" si="11"/>
        <v>513.1955184678734</v>
      </c>
      <c r="O143" s="38">
        <v>0</v>
      </c>
      <c r="P143" s="38">
        <v>59.6</v>
      </c>
      <c r="Q143" s="38">
        <v>30.6</v>
      </c>
      <c r="S143" s="39">
        <v>1.824</v>
      </c>
      <c r="V143" s="39">
        <v>1.079</v>
      </c>
      <c r="Y143" s="41">
        <v>12.878</v>
      </c>
      <c r="Z143" s="9">
        <v>513.1955184678734</v>
      </c>
    </row>
    <row r="144" spans="1:26" ht="12.75">
      <c r="A144" s="7">
        <v>36533</v>
      </c>
      <c r="B144" s="9">
        <v>8</v>
      </c>
      <c r="C144" s="56">
        <v>0.631828725</v>
      </c>
      <c r="D144" s="33">
        <v>0.631828725</v>
      </c>
      <c r="E144" s="1">
        <v>1345</v>
      </c>
      <c r="F144" s="34">
        <v>0</v>
      </c>
      <c r="I144" s="35">
        <v>1017.4</v>
      </c>
      <c r="J144" s="36">
        <f t="shared" si="12"/>
        <v>965.14</v>
      </c>
      <c r="K144" s="36">
        <f t="shared" si="13"/>
        <v>403.94651974154164</v>
      </c>
      <c r="L144" s="36">
        <f t="shared" si="14"/>
        <v>539.7735197415416</v>
      </c>
      <c r="M144" s="36">
        <f t="shared" si="10"/>
        <v>524.4315197415416</v>
      </c>
      <c r="N144" s="37">
        <f t="shared" si="11"/>
        <v>532.1025197415415</v>
      </c>
      <c r="O144" s="38">
        <v>0.3</v>
      </c>
      <c r="P144" s="38">
        <v>57.8</v>
      </c>
      <c r="Q144" s="38">
        <v>28.8</v>
      </c>
      <c r="S144" s="39">
        <v>1.994</v>
      </c>
      <c r="V144" s="39">
        <v>1.069</v>
      </c>
      <c r="Y144" s="41">
        <v>11.884</v>
      </c>
      <c r="Z144" s="9">
        <v>532.1025197415415</v>
      </c>
    </row>
    <row r="145" spans="1:26" ht="12.75">
      <c r="A145" s="7">
        <v>36533</v>
      </c>
      <c r="B145" s="9">
        <v>8</v>
      </c>
      <c r="C145" s="56">
        <v>0.631944418</v>
      </c>
      <c r="D145" s="33">
        <v>0.631944418</v>
      </c>
      <c r="E145" s="1">
        <v>1355</v>
      </c>
      <c r="F145" s="34">
        <v>0</v>
      </c>
      <c r="I145" s="35">
        <v>1015</v>
      </c>
      <c r="J145" s="36">
        <f t="shared" si="12"/>
        <v>962.74</v>
      </c>
      <c r="K145" s="36">
        <f t="shared" si="13"/>
        <v>424.6215551048095</v>
      </c>
      <c r="L145" s="36">
        <f t="shared" si="14"/>
        <v>560.4485551048094</v>
      </c>
      <c r="M145" s="36">
        <f t="shared" si="10"/>
        <v>545.1065551048094</v>
      </c>
      <c r="N145" s="37">
        <f t="shared" si="11"/>
        <v>552.7775551048094</v>
      </c>
      <c r="O145" s="38">
        <v>0.4</v>
      </c>
      <c r="P145" s="38">
        <v>57.1</v>
      </c>
      <c r="Q145" s="38">
        <v>31.2</v>
      </c>
      <c r="S145" s="39">
        <v>1.755</v>
      </c>
      <c r="V145" s="39">
        <v>1.02</v>
      </c>
      <c r="Y145" s="41">
        <v>13.181</v>
      </c>
      <c r="Z145" s="9">
        <v>552.7775551048094</v>
      </c>
    </row>
    <row r="146" spans="1:26" ht="12.75">
      <c r="A146" s="7">
        <v>36533</v>
      </c>
      <c r="B146" s="9">
        <v>8</v>
      </c>
      <c r="C146" s="56">
        <v>0.63206017</v>
      </c>
      <c r="D146" s="33">
        <v>0.63206017</v>
      </c>
      <c r="E146" s="1">
        <v>1365</v>
      </c>
      <c r="F146" s="34">
        <v>0</v>
      </c>
      <c r="I146" s="35">
        <v>1012.5</v>
      </c>
      <c r="J146" s="36">
        <f t="shared" si="12"/>
        <v>960.24</v>
      </c>
      <c r="K146" s="36">
        <f t="shared" si="13"/>
        <v>446.2129290410149</v>
      </c>
      <c r="L146" s="36">
        <f t="shared" si="14"/>
        <v>582.0399290410148</v>
      </c>
      <c r="M146" s="36">
        <f t="shared" si="10"/>
        <v>566.6979290410148</v>
      </c>
      <c r="N146" s="37">
        <f t="shared" si="11"/>
        <v>574.3689290410148</v>
      </c>
      <c r="O146" s="38">
        <v>0.9</v>
      </c>
      <c r="P146" s="38">
        <v>55.8</v>
      </c>
      <c r="Q146" s="38">
        <v>32.6</v>
      </c>
      <c r="S146" s="39">
        <v>1.804</v>
      </c>
      <c r="V146" s="39">
        <v>1.029</v>
      </c>
      <c r="Y146" s="41">
        <v>13.453</v>
      </c>
      <c r="Z146" s="9">
        <v>574.3689290410148</v>
      </c>
    </row>
    <row r="147" spans="1:26" ht="12.75">
      <c r="A147" s="7">
        <v>36533</v>
      </c>
      <c r="B147" s="9">
        <v>8</v>
      </c>
      <c r="C147" s="56">
        <v>0.632175922</v>
      </c>
      <c r="D147" s="33">
        <v>0.632175922</v>
      </c>
      <c r="E147" s="1">
        <v>1375</v>
      </c>
      <c r="F147" s="34">
        <v>0</v>
      </c>
      <c r="I147" s="35">
        <v>1009.8</v>
      </c>
      <c r="J147" s="36">
        <f t="shared" si="12"/>
        <v>957.54</v>
      </c>
      <c r="K147" s="36">
        <f t="shared" si="13"/>
        <v>469.5948430435638</v>
      </c>
      <c r="L147" s="36">
        <f t="shared" si="14"/>
        <v>605.4218430435637</v>
      </c>
      <c r="M147" s="36">
        <f t="shared" si="10"/>
        <v>590.0798430435638</v>
      </c>
      <c r="N147" s="37">
        <f t="shared" si="11"/>
        <v>597.7508430435637</v>
      </c>
      <c r="O147" s="38">
        <v>1.6</v>
      </c>
      <c r="P147" s="38">
        <v>53.4</v>
      </c>
      <c r="Q147" s="38">
        <v>33.6</v>
      </c>
      <c r="S147" s="39">
        <v>1.655</v>
      </c>
      <c r="V147" s="39">
        <v>1.019</v>
      </c>
      <c r="Y147" s="41">
        <v>13.028</v>
      </c>
      <c r="Z147" s="9">
        <v>597.7508430435637</v>
      </c>
    </row>
    <row r="148" spans="1:26" ht="12.75">
      <c r="A148" s="7">
        <v>36533</v>
      </c>
      <c r="B148" s="9">
        <v>8</v>
      </c>
      <c r="C148" s="56">
        <v>0.632291675</v>
      </c>
      <c r="D148" s="33">
        <v>0.632291675</v>
      </c>
      <c r="E148" s="1">
        <v>1385</v>
      </c>
      <c r="F148" s="34">
        <v>0</v>
      </c>
      <c r="I148" s="35">
        <v>1006.7</v>
      </c>
      <c r="J148" s="36">
        <f t="shared" si="12"/>
        <v>954.44</v>
      </c>
      <c r="K148" s="36">
        <f t="shared" si="13"/>
        <v>496.5221872733843</v>
      </c>
      <c r="L148" s="36">
        <f t="shared" si="14"/>
        <v>632.3491872733844</v>
      </c>
      <c r="M148" s="36">
        <f t="shared" si="10"/>
        <v>617.0071872733843</v>
      </c>
      <c r="N148" s="37">
        <f t="shared" si="11"/>
        <v>624.6781872733843</v>
      </c>
      <c r="O148" s="38">
        <v>1.5</v>
      </c>
      <c r="P148" s="38">
        <v>52</v>
      </c>
      <c r="Q148" s="38">
        <v>34.3</v>
      </c>
      <c r="R148" s="10">
        <v>-1.74E-06</v>
      </c>
      <c r="S148" s="39">
        <v>1.766</v>
      </c>
      <c r="V148" s="39">
        <v>0.981</v>
      </c>
      <c r="Y148" s="41">
        <v>13.421</v>
      </c>
      <c r="Z148" s="9">
        <v>624.6781872733843</v>
      </c>
    </row>
    <row r="149" spans="1:26" ht="12.75">
      <c r="A149" s="7">
        <v>36533</v>
      </c>
      <c r="B149" s="9">
        <v>8</v>
      </c>
      <c r="C149" s="56">
        <v>0.632407427</v>
      </c>
      <c r="D149" s="33">
        <v>0.632407427</v>
      </c>
      <c r="E149" s="1">
        <v>1395</v>
      </c>
      <c r="F149" s="34">
        <v>0</v>
      </c>
      <c r="I149" s="35">
        <v>1004.8</v>
      </c>
      <c r="J149" s="36">
        <f t="shared" si="12"/>
        <v>952.54</v>
      </c>
      <c r="K149" s="36">
        <f t="shared" si="13"/>
        <v>513.0693066218237</v>
      </c>
      <c r="L149" s="36">
        <f t="shared" si="14"/>
        <v>648.8963066218237</v>
      </c>
      <c r="M149" s="36">
        <f t="shared" si="10"/>
        <v>633.5543066218237</v>
      </c>
      <c r="N149" s="37">
        <f t="shared" si="11"/>
        <v>641.2253066218236</v>
      </c>
      <c r="O149" s="38">
        <v>1.6</v>
      </c>
      <c r="P149" s="38">
        <v>52.7</v>
      </c>
      <c r="Q149" s="38">
        <v>35.9</v>
      </c>
      <c r="S149" s="39">
        <v>1.676</v>
      </c>
      <c r="V149" s="39">
        <v>0.971</v>
      </c>
      <c r="Y149" s="41">
        <v>11.92</v>
      </c>
      <c r="Z149" s="9">
        <v>641.2253066218236</v>
      </c>
    </row>
    <row r="150" spans="1:26" ht="12.75">
      <c r="A150" s="7">
        <v>36533</v>
      </c>
      <c r="B150" s="9">
        <v>8</v>
      </c>
      <c r="C150" s="56">
        <v>0.632523119</v>
      </c>
      <c r="D150" s="33">
        <v>0.632523119</v>
      </c>
      <c r="E150" s="1">
        <v>1405</v>
      </c>
      <c r="F150" s="34">
        <v>0</v>
      </c>
      <c r="I150" s="35">
        <v>1001.6</v>
      </c>
      <c r="J150" s="36">
        <f t="shared" si="12"/>
        <v>949.34</v>
      </c>
      <c r="K150" s="36">
        <f t="shared" si="13"/>
        <v>541.0128881998481</v>
      </c>
      <c r="L150" s="36">
        <f t="shared" si="14"/>
        <v>676.8398881998481</v>
      </c>
      <c r="M150" s="36">
        <f t="shared" si="10"/>
        <v>661.4978881998481</v>
      </c>
      <c r="N150" s="37">
        <f t="shared" si="11"/>
        <v>669.1688881998482</v>
      </c>
      <c r="O150" s="38">
        <v>1.3</v>
      </c>
      <c r="P150" s="38">
        <v>53</v>
      </c>
      <c r="Q150" s="38">
        <v>34.7</v>
      </c>
      <c r="S150" s="39">
        <v>1.745</v>
      </c>
      <c r="V150" s="39">
        <v>0.981</v>
      </c>
      <c r="Y150" s="41">
        <v>13.026</v>
      </c>
      <c r="Z150" s="9">
        <v>669.1688881998482</v>
      </c>
    </row>
    <row r="151" spans="1:26" ht="12.75">
      <c r="A151" s="7">
        <v>36533</v>
      </c>
      <c r="B151" s="9">
        <v>8</v>
      </c>
      <c r="C151" s="56">
        <v>0.632638872</v>
      </c>
      <c r="D151" s="33">
        <v>0.632638872</v>
      </c>
      <c r="E151" s="1">
        <v>1415</v>
      </c>
      <c r="F151" s="34">
        <v>0</v>
      </c>
      <c r="I151" s="35">
        <v>998.9</v>
      </c>
      <c r="J151" s="36">
        <f t="shared" si="12"/>
        <v>946.64</v>
      </c>
      <c r="K151" s="36">
        <f t="shared" si="13"/>
        <v>564.6636480818245</v>
      </c>
      <c r="L151" s="36">
        <f t="shared" si="14"/>
        <v>700.4906480818245</v>
      </c>
      <c r="M151" s="36">
        <f t="shared" si="10"/>
        <v>685.1486480818245</v>
      </c>
      <c r="N151" s="37">
        <f t="shared" si="11"/>
        <v>692.8196480818244</v>
      </c>
      <c r="O151" s="38">
        <v>1.2</v>
      </c>
      <c r="P151" s="38">
        <v>53.8</v>
      </c>
      <c r="Q151" s="38">
        <v>36.2</v>
      </c>
      <c r="S151" s="39">
        <v>1.686</v>
      </c>
      <c r="V151" s="39">
        <v>1.009</v>
      </c>
      <c r="Y151" s="41">
        <v>12.902</v>
      </c>
      <c r="Z151" s="9">
        <v>692.8196480818244</v>
      </c>
    </row>
    <row r="152" spans="1:26" ht="12.75">
      <c r="A152" s="7">
        <v>36533</v>
      </c>
      <c r="B152" s="9">
        <v>8</v>
      </c>
      <c r="C152" s="56">
        <v>0.632754624</v>
      </c>
      <c r="D152" s="33">
        <v>0.632754624</v>
      </c>
      <c r="E152" s="1">
        <v>1425</v>
      </c>
      <c r="F152" s="34">
        <v>0</v>
      </c>
      <c r="I152" s="35">
        <v>996.5</v>
      </c>
      <c r="J152" s="36">
        <f t="shared" si="12"/>
        <v>944.24</v>
      </c>
      <c r="K152" s="36">
        <f t="shared" si="13"/>
        <v>585.743244877938</v>
      </c>
      <c r="L152" s="36">
        <f t="shared" si="14"/>
        <v>721.570244877938</v>
      </c>
      <c r="M152" s="36">
        <f t="shared" si="10"/>
        <v>706.228244877938</v>
      </c>
      <c r="N152" s="37">
        <f t="shared" si="11"/>
        <v>713.8992448779379</v>
      </c>
      <c r="O152" s="38">
        <v>1</v>
      </c>
      <c r="P152" s="38">
        <v>54.6</v>
      </c>
      <c r="Q152" s="38">
        <v>36.2</v>
      </c>
      <c r="S152" s="39">
        <v>1.605</v>
      </c>
      <c r="V152" s="39">
        <v>1.039</v>
      </c>
      <c r="Y152" s="41">
        <v>12.591</v>
      </c>
      <c r="Z152" s="9">
        <v>713.8992448779379</v>
      </c>
    </row>
    <row r="153" spans="1:26" ht="12.75">
      <c r="A153" s="7">
        <v>36533</v>
      </c>
      <c r="B153" s="9">
        <v>8</v>
      </c>
      <c r="C153" s="56">
        <v>0.632870376</v>
      </c>
      <c r="D153" s="33">
        <v>0.632870376</v>
      </c>
      <c r="E153" s="1">
        <v>1435</v>
      </c>
      <c r="F153" s="34">
        <v>0</v>
      </c>
      <c r="I153" s="35">
        <v>994.1</v>
      </c>
      <c r="J153" s="36">
        <f t="shared" si="12"/>
        <v>941.84</v>
      </c>
      <c r="K153" s="36">
        <f t="shared" si="13"/>
        <v>606.8764884831514</v>
      </c>
      <c r="L153" s="36">
        <f t="shared" si="14"/>
        <v>742.7034884831514</v>
      </c>
      <c r="M153" s="36">
        <f t="shared" si="10"/>
        <v>727.3614884831514</v>
      </c>
      <c r="N153" s="37">
        <f t="shared" si="11"/>
        <v>735.0324884831514</v>
      </c>
      <c r="O153" s="38">
        <v>0.9</v>
      </c>
      <c r="P153" s="38">
        <v>54.5</v>
      </c>
      <c r="Q153" s="38">
        <v>36.7</v>
      </c>
      <c r="S153" s="39">
        <v>1.675</v>
      </c>
      <c r="V153" s="39">
        <v>0.97</v>
      </c>
      <c r="Y153" s="41">
        <v>12.54</v>
      </c>
      <c r="Z153" s="9">
        <v>735.0324884831514</v>
      </c>
    </row>
    <row r="154" spans="1:26" ht="12.75">
      <c r="A154" s="7">
        <v>36533</v>
      </c>
      <c r="B154" s="9">
        <v>8</v>
      </c>
      <c r="C154" s="56">
        <v>0.632986128</v>
      </c>
      <c r="D154" s="33">
        <v>0.632986128</v>
      </c>
      <c r="E154" s="1">
        <v>1445</v>
      </c>
      <c r="F154" s="34">
        <v>0</v>
      </c>
      <c r="I154" s="35">
        <v>991.9</v>
      </c>
      <c r="J154" s="36">
        <f t="shared" si="12"/>
        <v>939.64</v>
      </c>
      <c r="K154" s="36">
        <f t="shared" si="13"/>
        <v>626.2959894550779</v>
      </c>
      <c r="L154" s="36">
        <f t="shared" si="14"/>
        <v>762.1229894550779</v>
      </c>
      <c r="M154" s="36">
        <f t="shared" si="10"/>
        <v>746.7809894550779</v>
      </c>
      <c r="N154" s="37">
        <f t="shared" si="11"/>
        <v>754.4519894550779</v>
      </c>
      <c r="O154" s="38">
        <v>1</v>
      </c>
      <c r="P154" s="38">
        <v>55.3</v>
      </c>
      <c r="Q154" s="38">
        <v>34.8</v>
      </c>
      <c r="R154" s="10">
        <v>6.82E-06</v>
      </c>
      <c r="S154" s="39">
        <v>1.686</v>
      </c>
      <c r="V154" s="39">
        <v>0.961</v>
      </c>
      <c r="Y154" s="41">
        <v>12.688</v>
      </c>
      <c r="Z154" s="9">
        <v>754.4519894550779</v>
      </c>
    </row>
    <row r="155" spans="1:26" ht="12.75">
      <c r="A155" s="7">
        <v>36533</v>
      </c>
      <c r="B155" s="9">
        <v>8</v>
      </c>
      <c r="C155" s="56">
        <v>0.633101881</v>
      </c>
      <c r="D155" s="33">
        <v>0.633101881</v>
      </c>
      <c r="E155" s="1">
        <v>1455</v>
      </c>
      <c r="F155" s="34">
        <v>0</v>
      </c>
      <c r="I155" s="35">
        <v>990.5</v>
      </c>
      <c r="J155" s="36">
        <f t="shared" si="12"/>
        <v>938.24</v>
      </c>
      <c r="K155" s="36">
        <f t="shared" si="13"/>
        <v>638.6775410714047</v>
      </c>
      <c r="L155" s="36">
        <f t="shared" si="14"/>
        <v>774.5045410714047</v>
      </c>
      <c r="M155" s="36">
        <f t="shared" si="10"/>
        <v>759.1625410714047</v>
      </c>
      <c r="N155" s="37">
        <f t="shared" si="11"/>
        <v>766.8335410714046</v>
      </c>
      <c r="O155" s="38">
        <v>1.1</v>
      </c>
      <c r="P155" s="38">
        <v>55.1</v>
      </c>
      <c r="Q155" s="38">
        <v>37.6</v>
      </c>
      <c r="S155" s="39">
        <v>1.586</v>
      </c>
      <c r="V155" s="39">
        <v>0.891</v>
      </c>
      <c r="Y155" s="41">
        <v>12.87</v>
      </c>
      <c r="Z155" s="9">
        <v>766.8335410714046</v>
      </c>
    </row>
    <row r="156" spans="1:26" ht="12.75">
      <c r="A156" s="7">
        <v>36533</v>
      </c>
      <c r="B156" s="9">
        <v>8</v>
      </c>
      <c r="C156" s="56">
        <v>0.633217573</v>
      </c>
      <c r="D156" s="33">
        <v>0.633217573</v>
      </c>
      <c r="E156" s="1">
        <v>1465</v>
      </c>
      <c r="F156" s="34">
        <v>0</v>
      </c>
      <c r="I156" s="35">
        <v>987.9</v>
      </c>
      <c r="J156" s="36">
        <f t="shared" si="12"/>
        <v>935.64</v>
      </c>
      <c r="K156" s="36">
        <f t="shared" si="13"/>
        <v>661.7209455818419</v>
      </c>
      <c r="L156" s="36">
        <f t="shared" si="14"/>
        <v>797.5479455818419</v>
      </c>
      <c r="M156" s="36">
        <f t="shared" si="10"/>
        <v>782.2059455818419</v>
      </c>
      <c r="N156" s="37">
        <f t="shared" si="11"/>
        <v>789.8769455818419</v>
      </c>
      <c r="O156" s="38">
        <v>1</v>
      </c>
      <c r="P156" s="38">
        <v>54.4</v>
      </c>
      <c r="Q156" s="38">
        <v>37.6</v>
      </c>
      <c r="S156" s="39">
        <v>1.565</v>
      </c>
      <c r="V156" s="39">
        <v>0.839</v>
      </c>
      <c r="Y156" s="41">
        <v>12.92</v>
      </c>
      <c r="Z156" s="9">
        <v>789.8769455818419</v>
      </c>
    </row>
    <row r="157" spans="1:26" ht="12.75">
      <c r="A157" s="7">
        <v>36533</v>
      </c>
      <c r="B157" s="9">
        <v>8</v>
      </c>
      <c r="C157" s="56">
        <v>0.633333325</v>
      </c>
      <c r="D157" s="33">
        <v>0.633333325</v>
      </c>
      <c r="E157" s="1">
        <v>1475</v>
      </c>
      <c r="F157" s="34">
        <v>0</v>
      </c>
      <c r="I157" s="35">
        <v>985.5</v>
      </c>
      <c r="J157" s="36">
        <f t="shared" si="12"/>
        <v>933.24</v>
      </c>
      <c r="K157" s="36">
        <f t="shared" si="13"/>
        <v>683.0486865265424</v>
      </c>
      <c r="L157" s="36">
        <f t="shared" si="14"/>
        <v>818.8756865265424</v>
      </c>
      <c r="M157" s="36">
        <f t="shared" si="10"/>
        <v>803.5336865265424</v>
      </c>
      <c r="N157" s="37">
        <f t="shared" si="11"/>
        <v>811.2046865265424</v>
      </c>
      <c r="O157" s="38">
        <v>0.9</v>
      </c>
      <c r="P157" s="38">
        <v>52.6</v>
      </c>
      <c r="Q157" s="38">
        <v>37.1</v>
      </c>
      <c r="S157" s="39">
        <v>1.655</v>
      </c>
      <c r="V157" s="39">
        <v>0.799</v>
      </c>
      <c r="Y157" s="41">
        <v>12.085</v>
      </c>
      <c r="Z157" s="9">
        <v>811.2046865265424</v>
      </c>
    </row>
    <row r="158" spans="1:26" ht="12.75">
      <c r="A158" s="7">
        <v>36533</v>
      </c>
      <c r="B158" s="9">
        <v>8</v>
      </c>
      <c r="C158" s="56">
        <v>0.633449078</v>
      </c>
      <c r="D158" s="33">
        <v>0.633449078</v>
      </c>
      <c r="E158" s="1">
        <v>1485</v>
      </c>
      <c r="F158" s="34">
        <v>0</v>
      </c>
      <c r="I158" s="35">
        <v>983</v>
      </c>
      <c r="J158" s="36">
        <f t="shared" si="12"/>
        <v>930.74</v>
      </c>
      <c r="K158" s="36">
        <f t="shared" si="13"/>
        <v>705.3234865545002</v>
      </c>
      <c r="L158" s="36">
        <f t="shared" si="14"/>
        <v>841.1504865545002</v>
      </c>
      <c r="M158" s="36">
        <f t="shared" si="10"/>
        <v>825.8084865545002</v>
      </c>
      <c r="N158" s="37">
        <f t="shared" si="11"/>
        <v>833.4794865545002</v>
      </c>
      <c r="O158" s="38">
        <v>0.8</v>
      </c>
      <c r="P158" s="38">
        <v>50.5</v>
      </c>
      <c r="Q158" s="38">
        <v>37.3</v>
      </c>
      <c r="S158" s="39">
        <v>1.536</v>
      </c>
      <c r="V158" s="39">
        <v>0.75</v>
      </c>
      <c r="Y158" s="41">
        <v>13.001</v>
      </c>
      <c r="Z158" s="9">
        <v>833.4794865545002</v>
      </c>
    </row>
    <row r="159" spans="1:26" ht="12.75">
      <c r="A159" s="7">
        <v>36533</v>
      </c>
      <c r="B159" s="9">
        <v>8</v>
      </c>
      <c r="C159" s="56">
        <v>0.63356483</v>
      </c>
      <c r="D159" s="33">
        <v>0.63356483</v>
      </c>
      <c r="E159" s="1">
        <v>1495</v>
      </c>
      <c r="F159" s="34">
        <v>0</v>
      </c>
      <c r="I159" s="35">
        <v>981.5</v>
      </c>
      <c r="J159" s="36">
        <f t="shared" si="12"/>
        <v>929.24</v>
      </c>
      <c r="K159" s="36">
        <f t="shared" si="13"/>
        <v>718.7171034303324</v>
      </c>
      <c r="L159" s="36">
        <f t="shared" si="14"/>
        <v>854.5441034303324</v>
      </c>
      <c r="M159" s="36">
        <f t="shared" si="10"/>
        <v>839.2021034303324</v>
      </c>
      <c r="N159" s="37">
        <f t="shared" si="11"/>
        <v>846.8731034303323</v>
      </c>
      <c r="O159" s="38">
        <v>0.8</v>
      </c>
      <c r="P159" s="38">
        <v>49</v>
      </c>
      <c r="Q159" s="38">
        <v>38.1</v>
      </c>
      <c r="S159" s="39">
        <v>1.665</v>
      </c>
      <c r="V159" s="39">
        <v>0.671</v>
      </c>
      <c r="Y159" s="41">
        <v>12.622</v>
      </c>
      <c r="Z159" s="9">
        <v>846.8731034303323</v>
      </c>
    </row>
    <row r="160" spans="1:26" ht="12.75">
      <c r="A160" s="7">
        <v>36533</v>
      </c>
      <c r="B160" s="9">
        <v>8</v>
      </c>
      <c r="C160" s="56">
        <v>0.633680582</v>
      </c>
      <c r="D160" s="33">
        <v>0.633680582</v>
      </c>
      <c r="E160" s="1">
        <v>1505</v>
      </c>
      <c r="F160" s="34">
        <v>0</v>
      </c>
      <c r="I160" s="35">
        <v>979.3</v>
      </c>
      <c r="J160" s="36">
        <f t="shared" si="12"/>
        <v>927.04</v>
      </c>
      <c r="K160" s="36">
        <f t="shared" si="13"/>
        <v>738.4002348242202</v>
      </c>
      <c r="L160" s="36">
        <f t="shared" si="14"/>
        <v>874.2272348242202</v>
      </c>
      <c r="M160" s="36">
        <f t="shared" si="10"/>
        <v>858.8852348242202</v>
      </c>
      <c r="N160" s="37">
        <f t="shared" si="11"/>
        <v>866.5562348242202</v>
      </c>
      <c r="O160" s="38">
        <v>0.6</v>
      </c>
      <c r="P160" s="38">
        <v>47.8</v>
      </c>
      <c r="Q160" s="38">
        <v>39.7</v>
      </c>
      <c r="R160" s="10">
        <v>-5.72E-06</v>
      </c>
      <c r="S160" s="39">
        <v>1.567</v>
      </c>
      <c r="V160" s="39">
        <v>0.671</v>
      </c>
      <c r="Y160" s="41">
        <v>12.131</v>
      </c>
      <c r="Z160" s="9">
        <v>866.5562348242202</v>
      </c>
    </row>
    <row r="161" spans="1:26" ht="12.75">
      <c r="A161" s="7">
        <v>36533</v>
      </c>
      <c r="B161" s="9">
        <v>8</v>
      </c>
      <c r="C161" s="56">
        <v>0.633796275</v>
      </c>
      <c r="D161" s="33">
        <v>0.633796275</v>
      </c>
      <c r="E161" s="1">
        <v>1515</v>
      </c>
      <c r="F161" s="34">
        <v>0</v>
      </c>
      <c r="I161" s="35">
        <v>977.2</v>
      </c>
      <c r="J161" s="36">
        <f t="shared" si="12"/>
        <v>924.94</v>
      </c>
      <c r="K161" s="36">
        <f t="shared" si="13"/>
        <v>757.2323014287532</v>
      </c>
      <c r="L161" s="36">
        <f t="shared" si="14"/>
        <v>893.0593014287532</v>
      </c>
      <c r="M161" s="36">
        <f t="shared" si="10"/>
        <v>877.7173014287532</v>
      </c>
      <c r="N161" s="37">
        <f t="shared" si="11"/>
        <v>885.3883014287533</v>
      </c>
      <c r="O161" s="38">
        <v>0.5</v>
      </c>
      <c r="P161" s="38">
        <v>47.1</v>
      </c>
      <c r="Q161" s="38">
        <v>41</v>
      </c>
      <c r="S161" s="39">
        <v>1.566</v>
      </c>
      <c r="V161" s="39">
        <v>0.629</v>
      </c>
      <c r="Y161" s="41">
        <v>12.78</v>
      </c>
      <c r="Z161" s="9">
        <v>885.3883014287533</v>
      </c>
    </row>
    <row r="162" spans="1:26" ht="12.75">
      <c r="A162" s="7">
        <v>36533</v>
      </c>
      <c r="B162" s="9">
        <v>8</v>
      </c>
      <c r="C162" s="56">
        <v>0.633912027</v>
      </c>
      <c r="D162" s="33">
        <v>0.633912027</v>
      </c>
      <c r="E162" s="1">
        <v>1525</v>
      </c>
      <c r="F162" s="34">
        <v>0</v>
      </c>
      <c r="I162" s="35">
        <v>973.7</v>
      </c>
      <c r="J162" s="36">
        <f t="shared" si="12"/>
        <v>921.44</v>
      </c>
      <c r="K162" s="36">
        <f t="shared" si="13"/>
        <v>788.7142982157601</v>
      </c>
      <c r="L162" s="36">
        <f t="shared" si="14"/>
        <v>924.5412982157601</v>
      </c>
      <c r="M162" s="36">
        <f t="shared" si="10"/>
        <v>909.1992982157601</v>
      </c>
      <c r="N162" s="37">
        <f t="shared" si="11"/>
        <v>916.8702982157602</v>
      </c>
      <c r="O162" s="38">
        <v>0.1</v>
      </c>
      <c r="P162" s="38">
        <v>47.2</v>
      </c>
      <c r="Q162" s="38">
        <v>40.1</v>
      </c>
      <c r="S162" s="39">
        <v>1.674</v>
      </c>
      <c r="V162" s="39">
        <v>0.599</v>
      </c>
      <c r="Y162" s="41">
        <v>13.024</v>
      </c>
      <c r="Z162" s="9">
        <v>916.8702982157602</v>
      </c>
    </row>
    <row r="163" spans="1:26" ht="12.75">
      <c r="A163" s="7">
        <v>36533</v>
      </c>
      <c r="B163" s="9">
        <v>8</v>
      </c>
      <c r="C163" s="56">
        <v>0.634027779</v>
      </c>
      <c r="D163" s="33">
        <v>0.634027779</v>
      </c>
      <c r="E163" s="1">
        <v>1535</v>
      </c>
      <c r="F163" s="34">
        <v>0</v>
      </c>
      <c r="I163" s="35">
        <v>971.4</v>
      </c>
      <c r="J163" s="36">
        <f t="shared" si="12"/>
        <v>919.14</v>
      </c>
      <c r="K163" s="36">
        <f t="shared" si="13"/>
        <v>809.4676456353604</v>
      </c>
      <c r="L163" s="36">
        <f t="shared" si="14"/>
        <v>945.2946456353604</v>
      </c>
      <c r="M163" s="36">
        <f t="shared" si="10"/>
        <v>929.9526456353605</v>
      </c>
      <c r="N163" s="37">
        <f t="shared" si="11"/>
        <v>937.6236456353604</v>
      </c>
      <c r="O163" s="38">
        <v>-0.1</v>
      </c>
      <c r="P163" s="38">
        <v>47.3</v>
      </c>
      <c r="Q163" s="38">
        <v>42.7</v>
      </c>
      <c r="S163" s="39">
        <v>1.526</v>
      </c>
      <c r="V163" s="39">
        <v>0.641</v>
      </c>
      <c r="Y163" s="41">
        <v>12.831</v>
      </c>
      <c r="Z163" s="9">
        <v>937.6236456353604</v>
      </c>
    </row>
    <row r="164" spans="1:26" ht="12.75">
      <c r="A164" s="7">
        <v>36533</v>
      </c>
      <c r="B164" s="9">
        <v>8</v>
      </c>
      <c r="C164" s="56">
        <v>0.634143531</v>
      </c>
      <c r="D164" s="33">
        <v>0.634143531</v>
      </c>
      <c r="E164" s="1">
        <v>1545</v>
      </c>
      <c r="F164" s="34">
        <v>0</v>
      </c>
      <c r="I164" s="35">
        <v>969.4</v>
      </c>
      <c r="J164" s="36">
        <f t="shared" si="12"/>
        <v>917.14</v>
      </c>
      <c r="K164" s="36">
        <f t="shared" si="13"/>
        <v>827.5562914967064</v>
      </c>
      <c r="L164" s="36">
        <f t="shared" si="14"/>
        <v>963.3832914967064</v>
      </c>
      <c r="M164" s="36">
        <f t="shared" si="10"/>
        <v>948.0412914967064</v>
      </c>
      <c r="N164" s="37">
        <f t="shared" si="11"/>
        <v>955.7122914967065</v>
      </c>
      <c r="O164" s="38">
        <v>-0.1</v>
      </c>
      <c r="P164" s="38">
        <v>46.7</v>
      </c>
      <c r="Q164" s="38">
        <v>42.9</v>
      </c>
      <c r="S164" s="39">
        <v>1.567</v>
      </c>
      <c r="V164" s="39">
        <v>0.641</v>
      </c>
      <c r="Y164" s="41">
        <v>12.58</v>
      </c>
      <c r="Z164" s="9">
        <v>955.7122914967065</v>
      </c>
    </row>
    <row r="165" spans="1:26" ht="12.75">
      <c r="A165" s="7">
        <v>36533</v>
      </c>
      <c r="B165" s="9">
        <v>8</v>
      </c>
      <c r="C165" s="56">
        <v>0.634259284</v>
      </c>
      <c r="D165" s="33">
        <v>0.634259284</v>
      </c>
      <c r="E165" s="1">
        <v>1555</v>
      </c>
      <c r="F165" s="34">
        <v>0</v>
      </c>
      <c r="I165" s="35">
        <v>967</v>
      </c>
      <c r="J165" s="36">
        <f t="shared" si="12"/>
        <v>914.74</v>
      </c>
      <c r="K165" s="36">
        <f t="shared" si="13"/>
        <v>849.3148070057937</v>
      </c>
      <c r="L165" s="36">
        <f t="shared" si="14"/>
        <v>985.1418070057937</v>
      </c>
      <c r="M165" s="36">
        <f t="shared" si="10"/>
        <v>969.7998070057937</v>
      </c>
      <c r="N165" s="37">
        <f t="shared" si="11"/>
        <v>977.4708070057936</v>
      </c>
      <c r="O165" s="38">
        <v>-0.3</v>
      </c>
      <c r="P165" s="38">
        <v>46.4</v>
      </c>
      <c r="Q165" s="38">
        <v>43.6</v>
      </c>
      <c r="S165" s="39">
        <v>1.576</v>
      </c>
      <c r="V165" s="39">
        <v>0.66</v>
      </c>
      <c r="Y165" s="41">
        <v>12.681</v>
      </c>
      <c r="Z165" s="9">
        <v>977.4708070057936</v>
      </c>
    </row>
    <row r="166" spans="1:26" ht="12.75">
      <c r="A166" s="7">
        <v>36533</v>
      </c>
      <c r="B166" s="9">
        <v>8</v>
      </c>
      <c r="C166" s="56">
        <v>0.634374976</v>
      </c>
      <c r="D166" s="33">
        <v>0.634374976</v>
      </c>
      <c r="E166" s="1">
        <v>1565</v>
      </c>
      <c r="F166" s="34">
        <v>0</v>
      </c>
      <c r="I166" s="35">
        <v>965</v>
      </c>
      <c r="J166" s="36">
        <f t="shared" si="12"/>
        <v>912.74</v>
      </c>
      <c r="K166" s="36">
        <f t="shared" si="13"/>
        <v>867.4905565346914</v>
      </c>
      <c r="L166" s="36">
        <f t="shared" si="14"/>
        <v>1003.3175565346914</v>
      </c>
      <c r="M166" s="36">
        <f t="shared" si="10"/>
        <v>987.9755565346915</v>
      </c>
      <c r="N166" s="37">
        <f t="shared" si="11"/>
        <v>995.6465565346914</v>
      </c>
      <c r="O166" s="38">
        <v>-0.4</v>
      </c>
      <c r="P166" s="38">
        <v>45.7</v>
      </c>
      <c r="Q166" s="38">
        <v>44.6</v>
      </c>
      <c r="R166" s="10">
        <v>-7.06E-06</v>
      </c>
      <c r="S166" s="39">
        <v>1.646</v>
      </c>
      <c r="V166" s="39">
        <v>0.671</v>
      </c>
      <c r="Y166" s="41">
        <v>13.005</v>
      </c>
      <c r="Z166" s="9">
        <v>995.6465565346914</v>
      </c>
    </row>
    <row r="167" spans="1:26" ht="12.75">
      <c r="A167" s="7">
        <v>36533</v>
      </c>
      <c r="B167" s="9">
        <v>8</v>
      </c>
      <c r="C167" s="56">
        <v>0.634490728</v>
      </c>
      <c r="D167" s="33">
        <v>0.634490728</v>
      </c>
      <c r="E167" s="1">
        <v>1575</v>
      </c>
      <c r="F167" s="34">
        <v>0</v>
      </c>
      <c r="I167" s="35">
        <v>962.4</v>
      </c>
      <c r="J167" s="36">
        <f t="shared" si="12"/>
        <v>910.14</v>
      </c>
      <c r="K167" s="36">
        <f t="shared" si="13"/>
        <v>891.1786634952217</v>
      </c>
      <c r="L167" s="36">
        <f t="shared" si="14"/>
        <v>1027.0056634952216</v>
      </c>
      <c r="M167" s="36">
        <f t="shared" si="10"/>
        <v>1011.6636634952217</v>
      </c>
      <c r="N167" s="37">
        <f t="shared" si="11"/>
        <v>1019.3346634952217</v>
      </c>
      <c r="O167" s="38">
        <v>-0.6</v>
      </c>
      <c r="P167" s="38">
        <v>43.9</v>
      </c>
      <c r="Q167" s="38">
        <v>43.9</v>
      </c>
      <c r="S167" s="39">
        <v>1.574</v>
      </c>
      <c r="V167" s="39">
        <v>0.639</v>
      </c>
      <c r="Y167" s="41">
        <v>12.592</v>
      </c>
      <c r="Z167" s="9">
        <v>1019.3346634952217</v>
      </c>
    </row>
    <row r="168" spans="1:26" ht="12.75">
      <c r="A168" s="7">
        <v>36533</v>
      </c>
      <c r="B168" s="9">
        <v>8</v>
      </c>
      <c r="C168" s="56">
        <v>0.634606481</v>
      </c>
      <c r="D168" s="33">
        <v>0.634606481</v>
      </c>
      <c r="E168" s="1">
        <v>1585</v>
      </c>
      <c r="F168" s="34">
        <v>0</v>
      </c>
      <c r="I168" s="35">
        <v>959.4</v>
      </c>
      <c r="J168" s="36">
        <f t="shared" si="12"/>
        <v>907.14</v>
      </c>
      <c r="K168" s="36">
        <f t="shared" si="13"/>
        <v>918.5953265807002</v>
      </c>
      <c r="L168" s="36">
        <f t="shared" si="14"/>
        <v>1054.4223265807002</v>
      </c>
      <c r="M168" s="36">
        <f t="shared" si="10"/>
        <v>1039.0803265807</v>
      </c>
      <c r="N168" s="37">
        <f t="shared" si="11"/>
        <v>1046.7513265807002</v>
      </c>
      <c r="O168" s="38">
        <v>-0.8</v>
      </c>
      <c r="P168" s="38">
        <v>41.3</v>
      </c>
      <c r="Q168" s="38">
        <v>43.1</v>
      </c>
      <c r="S168" s="39">
        <v>1.625</v>
      </c>
      <c r="V168" s="39">
        <v>0.631</v>
      </c>
      <c r="Y168" s="41">
        <v>12.356</v>
      </c>
      <c r="Z168" s="9">
        <v>1046.7513265807002</v>
      </c>
    </row>
    <row r="169" spans="1:26" ht="12.75">
      <c r="A169" s="7">
        <v>36533</v>
      </c>
      <c r="B169" s="9">
        <v>8</v>
      </c>
      <c r="C169" s="56">
        <v>0.634722233</v>
      </c>
      <c r="D169" s="33">
        <v>0.634722233</v>
      </c>
      <c r="E169" s="1">
        <v>1595</v>
      </c>
      <c r="F169" s="34">
        <v>0</v>
      </c>
      <c r="I169" s="35">
        <v>956</v>
      </c>
      <c r="J169" s="36">
        <f t="shared" si="12"/>
        <v>903.74</v>
      </c>
      <c r="K169" s="36">
        <f t="shared" si="13"/>
        <v>949.7773682848824</v>
      </c>
      <c r="L169" s="36">
        <f t="shared" si="14"/>
        <v>1085.6043682848824</v>
      </c>
      <c r="M169" s="36">
        <f t="shared" si="10"/>
        <v>1070.2623682848823</v>
      </c>
      <c r="N169" s="37">
        <f t="shared" si="11"/>
        <v>1077.9333682848824</v>
      </c>
      <c r="O169" s="38">
        <v>-1.1</v>
      </c>
      <c r="P169" s="38">
        <v>38.8</v>
      </c>
      <c r="Q169" s="38">
        <v>43.1</v>
      </c>
      <c r="S169" s="39">
        <v>1.567</v>
      </c>
      <c r="V169" s="39">
        <v>0.64</v>
      </c>
      <c r="Y169" s="41">
        <v>12.868</v>
      </c>
      <c r="Z169" s="9">
        <v>1077.9333682848824</v>
      </c>
    </row>
    <row r="170" spans="1:26" ht="12.75">
      <c r="A170" s="7">
        <v>36533</v>
      </c>
      <c r="B170" s="9">
        <v>8</v>
      </c>
      <c r="C170" s="56">
        <v>0.634837985</v>
      </c>
      <c r="D170" s="33">
        <v>0.634837985</v>
      </c>
      <c r="E170" s="1">
        <v>1605</v>
      </c>
      <c r="F170" s="34">
        <v>0</v>
      </c>
      <c r="I170" s="35">
        <v>953.4</v>
      </c>
      <c r="J170" s="36">
        <f t="shared" si="12"/>
        <v>901.14</v>
      </c>
      <c r="K170" s="36">
        <f t="shared" si="13"/>
        <v>973.7017161657263</v>
      </c>
      <c r="L170" s="36">
        <f t="shared" si="14"/>
        <v>1109.5287161657263</v>
      </c>
      <c r="M170" s="36">
        <f t="shared" si="10"/>
        <v>1094.1867161657262</v>
      </c>
      <c r="N170" s="37">
        <f t="shared" si="11"/>
        <v>1101.8577161657263</v>
      </c>
      <c r="O170" s="38">
        <v>-1</v>
      </c>
      <c r="P170" s="38">
        <v>34.5</v>
      </c>
      <c r="Q170" s="38">
        <v>45</v>
      </c>
      <c r="S170" s="39">
        <v>1.545</v>
      </c>
      <c r="V170" s="39">
        <v>0.699</v>
      </c>
      <c r="Y170" s="41">
        <v>12.154</v>
      </c>
      <c r="Z170" s="9">
        <v>1101.8577161657263</v>
      </c>
    </row>
    <row r="171" spans="1:26" ht="12.75">
      <c r="A171" s="7">
        <v>36533</v>
      </c>
      <c r="B171" s="9">
        <v>8</v>
      </c>
      <c r="C171" s="56">
        <v>0.634953678</v>
      </c>
      <c r="D171" s="33">
        <v>0.634953678</v>
      </c>
      <c r="E171" s="1">
        <v>1615</v>
      </c>
      <c r="F171" s="34">
        <v>0</v>
      </c>
      <c r="I171" s="35">
        <v>950.9</v>
      </c>
      <c r="J171" s="36">
        <f t="shared" si="12"/>
        <v>898.64</v>
      </c>
      <c r="K171" s="36">
        <f t="shared" si="13"/>
        <v>996.7710821793139</v>
      </c>
      <c r="L171" s="36">
        <f t="shared" si="14"/>
        <v>1132.598082179314</v>
      </c>
      <c r="M171" s="36">
        <f t="shared" si="10"/>
        <v>1117.2560821793138</v>
      </c>
      <c r="N171" s="37">
        <f t="shared" si="11"/>
        <v>1124.9270821793139</v>
      </c>
      <c r="O171" s="38">
        <v>-0.9</v>
      </c>
      <c r="P171" s="38">
        <v>29.4</v>
      </c>
      <c r="Q171" s="38">
        <v>46.9</v>
      </c>
      <c r="S171" s="39">
        <v>1.574</v>
      </c>
      <c r="V171" s="39">
        <v>0.689</v>
      </c>
      <c r="Y171" s="41">
        <v>12.116</v>
      </c>
      <c r="Z171" s="9">
        <v>1124.9270821793139</v>
      </c>
    </row>
    <row r="172" spans="1:26" ht="12.75">
      <c r="A172" s="7">
        <v>36533</v>
      </c>
      <c r="B172" s="9">
        <v>8</v>
      </c>
      <c r="C172" s="56">
        <v>0.63506943</v>
      </c>
      <c r="D172" s="33">
        <v>0.63506943</v>
      </c>
      <c r="E172" s="1">
        <v>1625</v>
      </c>
      <c r="F172" s="34">
        <v>0</v>
      </c>
      <c r="I172" s="35">
        <v>947.8</v>
      </c>
      <c r="J172" s="36">
        <f t="shared" si="12"/>
        <v>895.54</v>
      </c>
      <c r="K172" s="36">
        <f t="shared" si="13"/>
        <v>1025.4663913116838</v>
      </c>
      <c r="L172" s="36">
        <f t="shared" si="14"/>
        <v>1161.2933913116838</v>
      </c>
      <c r="M172" s="36">
        <f t="shared" si="10"/>
        <v>1145.9513913116837</v>
      </c>
      <c r="N172" s="37">
        <f t="shared" si="11"/>
        <v>1153.6223913116837</v>
      </c>
      <c r="O172" s="38">
        <v>-0.9</v>
      </c>
      <c r="P172" s="38">
        <v>27.5</v>
      </c>
      <c r="Q172" s="38">
        <v>49</v>
      </c>
      <c r="R172" s="10">
        <v>-3.88E-05</v>
      </c>
      <c r="S172" s="39">
        <v>1.654</v>
      </c>
      <c r="V172" s="39">
        <v>0.669</v>
      </c>
      <c r="Y172" s="41">
        <v>12.936</v>
      </c>
      <c r="Z172" s="9">
        <v>1153.6223913116837</v>
      </c>
    </row>
    <row r="173" spans="1:26" ht="12.75">
      <c r="A173" s="7">
        <v>36533</v>
      </c>
      <c r="B173" s="9">
        <v>8</v>
      </c>
      <c r="C173" s="56">
        <v>0.635185182</v>
      </c>
      <c r="D173" s="33">
        <v>0.635185182</v>
      </c>
      <c r="E173" s="1">
        <v>1635</v>
      </c>
      <c r="F173" s="34">
        <v>0</v>
      </c>
      <c r="I173" s="35">
        <v>946</v>
      </c>
      <c r="J173" s="36">
        <f t="shared" si="12"/>
        <v>893.74</v>
      </c>
      <c r="K173" s="36">
        <f t="shared" si="13"/>
        <v>1042.1738015681594</v>
      </c>
      <c r="L173" s="36">
        <f t="shared" si="14"/>
        <v>1178.0008015681594</v>
      </c>
      <c r="M173" s="36">
        <f t="shared" si="10"/>
        <v>1162.6588015681593</v>
      </c>
      <c r="N173" s="37">
        <f t="shared" si="11"/>
        <v>1170.3298015681594</v>
      </c>
      <c r="O173" s="38">
        <v>-0.9</v>
      </c>
      <c r="P173" s="38">
        <v>25.4</v>
      </c>
      <c r="Q173" s="38">
        <v>52.6</v>
      </c>
      <c r="S173" s="39">
        <v>1.616</v>
      </c>
      <c r="V173" s="39">
        <v>0.581</v>
      </c>
      <c r="Y173" s="41">
        <v>12.951</v>
      </c>
      <c r="Z173" s="9">
        <v>1170.3298015681594</v>
      </c>
    </row>
    <row r="174" spans="1:26" ht="12.75">
      <c r="A174" s="7">
        <v>36533</v>
      </c>
      <c r="B174" s="9">
        <v>8</v>
      </c>
      <c r="C174" s="56">
        <v>0.635300934</v>
      </c>
      <c r="D174" s="33">
        <v>0.635300934</v>
      </c>
      <c r="E174" s="1">
        <v>1645</v>
      </c>
      <c r="F174" s="34">
        <v>0</v>
      </c>
      <c r="I174" s="35">
        <v>944.1</v>
      </c>
      <c r="J174" s="36">
        <f t="shared" si="12"/>
        <v>891.84</v>
      </c>
      <c r="K174" s="36">
        <f t="shared" si="13"/>
        <v>1059.8459457023719</v>
      </c>
      <c r="L174" s="36">
        <f t="shared" si="14"/>
        <v>1195.6729457023719</v>
      </c>
      <c r="M174" s="36">
        <f t="shared" si="10"/>
        <v>1180.3309457023718</v>
      </c>
      <c r="N174" s="37">
        <f t="shared" si="11"/>
        <v>1188.0019457023718</v>
      </c>
      <c r="O174" s="38">
        <v>-0.9</v>
      </c>
      <c r="P174" s="38">
        <v>21.3</v>
      </c>
      <c r="Q174" s="38">
        <v>52.6</v>
      </c>
      <c r="S174" s="39">
        <v>1.566</v>
      </c>
      <c r="V174" s="39">
        <v>0.5</v>
      </c>
      <c r="Y174" s="41">
        <v>12.145</v>
      </c>
      <c r="Z174" s="9">
        <v>1188.0019457023718</v>
      </c>
    </row>
    <row r="175" spans="1:26" ht="12.75">
      <c r="A175" s="7">
        <v>36533</v>
      </c>
      <c r="B175" s="9">
        <v>8</v>
      </c>
      <c r="C175" s="56">
        <v>0.635416687</v>
      </c>
      <c r="D175" s="33">
        <v>0.635416687</v>
      </c>
      <c r="E175" s="1">
        <v>1655</v>
      </c>
      <c r="F175" s="34">
        <v>0</v>
      </c>
      <c r="I175" s="35">
        <v>942.9</v>
      </c>
      <c r="J175" s="36">
        <f t="shared" si="12"/>
        <v>890.64</v>
      </c>
      <c r="K175" s="36">
        <f t="shared" si="13"/>
        <v>1071.0267086302272</v>
      </c>
      <c r="L175" s="36">
        <f t="shared" si="14"/>
        <v>1206.8537086302272</v>
      </c>
      <c r="M175" s="36">
        <f t="shared" si="10"/>
        <v>1191.511708630227</v>
      </c>
      <c r="N175" s="37">
        <f t="shared" si="11"/>
        <v>1199.1827086302271</v>
      </c>
      <c r="O175" s="38">
        <v>-0.9</v>
      </c>
      <c r="P175" s="38">
        <v>18.9</v>
      </c>
      <c r="Q175" s="38">
        <v>55.5</v>
      </c>
      <c r="S175" s="39">
        <v>1.594</v>
      </c>
      <c r="V175" s="39">
        <v>0.391</v>
      </c>
      <c r="Y175" s="41">
        <v>12.259</v>
      </c>
      <c r="Z175" s="9">
        <v>1199.1827086302271</v>
      </c>
    </row>
    <row r="176" spans="1:26" ht="12.75">
      <c r="A176" s="7">
        <v>36533</v>
      </c>
      <c r="B176" s="9">
        <v>8</v>
      </c>
      <c r="C176" s="56">
        <v>0.635532379</v>
      </c>
      <c r="D176" s="33">
        <v>0.635532379</v>
      </c>
      <c r="E176" s="1">
        <v>1665</v>
      </c>
      <c r="F176" s="34">
        <v>0</v>
      </c>
      <c r="I176" s="35">
        <v>941.2</v>
      </c>
      <c r="J176" s="36">
        <f t="shared" si="12"/>
        <v>888.94</v>
      </c>
      <c r="K176" s="36">
        <f t="shared" si="13"/>
        <v>1086.8919370847311</v>
      </c>
      <c r="L176" s="36">
        <f t="shared" si="14"/>
        <v>1222.7189370847311</v>
      </c>
      <c r="M176" s="36">
        <f t="shared" si="10"/>
        <v>1207.376937084731</v>
      </c>
      <c r="N176" s="37">
        <f t="shared" si="11"/>
        <v>1215.047937084731</v>
      </c>
      <c r="O176" s="38">
        <v>-1</v>
      </c>
      <c r="P176" s="38">
        <v>17.5</v>
      </c>
      <c r="Q176" s="38">
        <v>56.1</v>
      </c>
      <c r="S176" s="39">
        <v>1.586</v>
      </c>
      <c r="V176" s="39">
        <v>0.321</v>
      </c>
      <c r="Y176" s="41">
        <v>12.8</v>
      </c>
      <c r="Z176" s="9">
        <v>1215.047937084731</v>
      </c>
    </row>
    <row r="177" spans="1:26" ht="12.75">
      <c r="A177" s="7">
        <v>36533</v>
      </c>
      <c r="B177" s="9">
        <v>8</v>
      </c>
      <c r="C177" s="56">
        <v>0.635648131</v>
      </c>
      <c r="D177" s="33">
        <v>0.635648131</v>
      </c>
      <c r="E177" s="1">
        <v>1675</v>
      </c>
      <c r="F177" s="34">
        <v>0</v>
      </c>
      <c r="I177" s="35">
        <v>939.2</v>
      </c>
      <c r="J177" s="36">
        <f t="shared" si="12"/>
        <v>886.94</v>
      </c>
      <c r="K177" s="36">
        <f t="shared" si="13"/>
        <v>1105.5958019465995</v>
      </c>
      <c r="L177" s="36">
        <f t="shared" si="14"/>
        <v>1241.4228019465995</v>
      </c>
      <c r="M177" s="36">
        <f t="shared" si="10"/>
        <v>1226.0808019465994</v>
      </c>
      <c r="N177" s="37">
        <f t="shared" si="11"/>
        <v>1233.7518019465995</v>
      </c>
      <c r="O177" s="38">
        <v>-1.1</v>
      </c>
      <c r="P177" s="38">
        <v>17.4</v>
      </c>
      <c r="Q177" s="38">
        <v>57.5</v>
      </c>
      <c r="S177" s="39">
        <v>1.566</v>
      </c>
      <c r="V177" s="39">
        <v>0.25</v>
      </c>
      <c r="Y177" s="41">
        <v>12.994</v>
      </c>
      <c r="Z177" s="9">
        <v>1233.7518019465995</v>
      </c>
    </row>
    <row r="178" spans="1:26" ht="12.75">
      <c r="A178" s="7">
        <v>36533</v>
      </c>
      <c r="B178" s="9">
        <v>8</v>
      </c>
      <c r="C178" s="56">
        <v>0.635763884</v>
      </c>
      <c r="D178" s="33">
        <v>0.635763884</v>
      </c>
      <c r="E178" s="1">
        <v>1685</v>
      </c>
      <c r="F178" s="34">
        <v>0</v>
      </c>
      <c r="I178" s="35">
        <v>936.6</v>
      </c>
      <c r="J178" s="36">
        <f t="shared" si="12"/>
        <v>884.34</v>
      </c>
      <c r="K178" s="36">
        <f t="shared" si="13"/>
        <v>1129.973979392914</v>
      </c>
      <c r="L178" s="36">
        <f t="shared" si="14"/>
        <v>1265.800979392914</v>
      </c>
      <c r="M178" s="36">
        <f t="shared" si="10"/>
        <v>1250.458979392914</v>
      </c>
      <c r="N178" s="37">
        <f t="shared" si="11"/>
        <v>1258.129979392914</v>
      </c>
      <c r="O178" s="38">
        <v>-1.3</v>
      </c>
      <c r="P178" s="38">
        <v>17.6</v>
      </c>
      <c r="Q178" s="38">
        <v>59</v>
      </c>
      <c r="R178" s="10">
        <v>-2.69E-05</v>
      </c>
      <c r="S178" s="39">
        <v>1.506</v>
      </c>
      <c r="V178" s="39">
        <v>0.241</v>
      </c>
      <c r="Y178" s="41">
        <v>12.435</v>
      </c>
      <c r="Z178" s="9">
        <v>1258.129979392914</v>
      </c>
    </row>
    <row r="179" spans="1:26" ht="12.75">
      <c r="A179" s="7">
        <v>36533</v>
      </c>
      <c r="B179" s="9">
        <v>8</v>
      </c>
      <c r="C179" s="56">
        <v>0.635879636</v>
      </c>
      <c r="D179" s="33">
        <v>0.635879636</v>
      </c>
      <c r="E179" s="1">
        <v>1695</v>
      </c>
      <c r="F179" s="34">
        <v>0</v>
      </c>
      <c r="I179" s="35">
        <v>934.9</v>
      </c>
      <c r="J179" s="36">
        <f t="shared" si="12"/>
        <v>882.64</v>
      </c>
      <c r="K179" s="36">
        <f t="shared" si="13"/>
        <v>1145.9523398587862</v>
      </c>
      <c r="L179" s="36">
        <f t="shared" si="14"/>
        <v>1281.7793398587862</v>
      </c>
      <c r="M179" s="36">
        <f t="shared" si="10"/>
        <v>1266.4373398587861</v>
      </c>
      <c r="N179" s="37">
        <f t="shared" si="11"/>
        <v>1274.1083398587862</v>
      </c>
      <c r="O179" s="38">
        <v>-1.2</v>
      </c>
      <c r="P179" s="38">
        <v>19.3</v>
      </c>
      <c r="Q179" s="38">
        <v>59</v>
      </c>
      <c r="S179" s="39">
        <v>1.646</v>
      </c>
      <c r="V179" s="39">
        <v>0.22</v>
      </c>
      <c r="Y179" s="41">
        <v>12.431</v>
      </c>
      <c r="Z179" s="9">
        <v>1274.1083398587862</v>
      </c>
    </row>
    <row r="180" spans="1:26" ht="12.75">
      <c r="A180" s="7">
        <v>36533</v>
      </c>
      <c r="B180" s="9">
        <v>8</v>
      </c>
      <c r="C180" s="56">
        <v>0.635995388</v>
      </c>
      <c r="D180" s="33">
        <v>0.635995388</v>
      </c>
      <c r="E180" s="1">
        <v>1705</v>
      </c>
      <c r="F180" s="34">
        <v>0</v>
      </c>
      <c r="I180" s="35">
        <v>932.5</v>
      </c>
      <c r="J180" s="36">
        <f t="shared" si="12"/>
        <v>880.24</v>
      </c>
      <c r="K180" s="36">
        <f t="shared" si="13"/>
        <v>1168.5624955193748</v>
      </c>
      <c r="L180" s="36">
        <f t="shared" si="14"/>
        <v>1304.3894955193748</v>
      </c>
      <c r="M180" s="36">
        <f t="shared" si="10"/>
        <v>1289.0474955193747</v>
      </c>
      <c r="N180" s="37">
        <f t="shared" si="11"/>
        <v>1296.7184955193748</v>
      </c>
      <c r="O180" s="38">
        <v>-1.1</v>
      </c>
      <c r="P180" s="38">
        <v>20.5</v>
      </c>
      <c r="Q180" s="38">
        <v>61.4</v>
      </c>
      <c r="S180" s="39">
        <v>1.474</v>
      </c>
      <c r="V180" s="39">
        <v>0.171</v>
      </c>
      <c r="Y180" s="41">
        <v>12.933</v>
      </c>
      <c r="Z180" s="9">
        <v>1296.7184955193748</v>
      </c>
    </row>
    <row r="181" spans="1:26" ht="12.75">
      <c r="A181" s="7">
        <v>36533</v>
      </c>
      <c r="B181" s="9">
        <v>8</v>
      </c>
      <c r="C181" s="56">
        <v>0.63611114</v>
      </c>
      <c r="D181" s="33">
        <v>0.63611114</v>
      </c>
      <c r="E181" s="1">
        <v>1715</v>
      </c>
      <c r="F181" s="34">
        <v>0</v>
      </c>
      <c r="I181" s="35">
        <v>930.9</v>
      </c>
      <c r="J181" s="36">
        <f t="shared" si="12"/>
        <v>878.64</v>
      </c>
      <c r="K181" s="36">
        <f t="shared" si="13"/>
        <v>1183.6702070858366</v>
      </c>
      <c r="L181" s="36">
        <f t="shared" si="14"/>
        <v>1319.4972070858366</v>
      </c>
      <c r="M181" s="36">
        <f t="shared" si="10"/>
        <v>1304.1552070858365</v>
      </c>
      <c r="N181" s="37">
        <f t="shared" si="11"/>
        <v>1311.8262070858366</v>
      </c>
      <c r="O181" s="38">
        <v>-1.3</v>
      </c>
      <c r="P181" s="38">
        <v>21.2</v>
      </c>
      <c r="Q181" s="38">
        <v>61.4</v>
      </c>
      <c r="S181" s="39">
        <v>1.624</v>
      </c>
      <c r="V181" s="39">
        <v>0.17</v>
      </c>
      <c r="Y181" s="41">
        <v>12.81</v>
      </c>
      <c r="Z181" s="9">
        <v>1311.8262070858366</v>
      </c>
    </row>
    <row r="182" spans="1:26" ht="12.75">
      <c r="A182" s="7">
        <v>36533</v>
      </c>
      <c r="B182" s="9">
        <v>8</v>
      </c>
      <c r="C182" s="56">
        <v>0.636226833</v>
      </c>
      <c r="D182" s="33">
        <v>0.636226833</v>
      </c>
      <c r="E182" s="1">
        <v>1725</v>
      </c>
      <c r="F182" s="34">
        <v>0</v>
      </c>
      <c r="I182" s="35">
        <v>928.9</v>
      </c>
      <c r="J182" s="36">
        <f t="shared" si="12"/>
        <v>876.64</v>
      </c>
      <c r="K182" s="36">
        <f t="shared" si="13"/>
        <v>1202.5935810560557</v>
      </c>
      <c r="L182" s="36">
        <f t="shared" si="14"/>
        <v>1338.4205810560557</v>
      </c>
      <c r="M182" s="36">
        <f t="shared" si="10"/>
        <v>1323.0785810560556</v>
      </c>
      <c r="N182" s="37">
        <f t="shared" si="11"/>
        <v>1330.7495810560556</v>
      </c>
      <c r="O182" s="38">
        <v>-1.5</v>
      </c>
      <c r="P182" s="38">
        <v>21.2</v>
      </c>
      <c r="Q182" s="38">
        <v>59.6</v>
      </c>
      <c r="S182" s="39">
        <v>1.505</v>
      </c>
      <c r="V182" s="39">
        <v>0.181</v>
      </c>
      <c r="Y182" s="41">
        <v>11.897</v>
      </c>
      <c r="Z182" s="9">
        <v>1330.7495810560556</v>
      </c>
    </row>
    <row r="183" spans="1:26" ht="12.75">
      <c r="A183" s="7">
        <v>36533</v>
      </c>
      <c r="B183" s="9">
        <v>8</v>
      </c>
      <c r="C183" s="56">
        <v>0.636342585</v>
      </c>
      <c r="D183" s="33">
        <v>0.636342585</v>
      </c>
      <c r="E183" s="1">
        <v>1735</v>
      </c>
      <c r="F183" s="34">
        <v>0</v>
      </c>
      <c r="I183" s="35">
        <v>926.4</v>
      </c>
      <c r="J183" s="36">
        <f t="shared" si="12"/>
        <v>874.14</v>
      </c>
      <c r="K183" s="36">
        <f t="shared" si="13"/>
        <v>1226.3086024063136</v>
      </c>
      <c r="L183" s="36">
        <f t="shared" si="14"/>
        <v>1362.1356024063136</v>
      </c>
      <c r="M183" s="36">
        <f t="shared" si="10"/>
        <v>1346.7936024063135</v>
      </c>
      <c r="N183" s="37">
        <f t="shared" si="11"/>
        <v>1354.4646024063136</v>
      </c>
      <c r="O183" s="38">
        <v>-1.5</v>
      </c>
      <c r="P183" s="38">
        <v>22.5</v>
      </c>
      <c r="Q183" s="38">
        <v>58.6</v>
      </c>
      <c r="S183" s="39">
        <v>1.465</v>
      </c>
      <c r="V183" s="39">
        <v>0.151</v>
      </c>
      <c r="Y183" s="41">
        <v>13.092</v>
      </c>
      <c r="Z183" s="9">
        <v>1354.4646024063136</v>
      </c>
    </row>
    <row r="184" spans="1:26" ht="12.75">
      <c r="A184" s="7">
        <v>36533</v>
      </c>
      <c r="B184" s="9">
        <v>8</v>
      </c>
      <c r="C184" s="56">
        <v>0.636458337</v>
      </c>
      <c r="D184" s="33">
        <v>0.636458337</v>
      </c>
      <c r="E184" s="1">
        <v>1745</v>
      </c>
      <c r="F184" s="34">
        <v>0</v>
      </c>
      <c r="I184" s="35">
        <v>924.7</v>
      </c>
      <c r="J184" s="36">
        <f t="shared" si="12"/>
        <v>872.44</v>
      </c>
      <c r="K184" s="36">
        <f t="shared" si="13"/>
        <v>1242.4735897419434</v>
      </c>
      <c r="L184" s="36">
        <f t="shared" si="14"/>
        <v>1378.3005897419434</v>
      </c>
      <c r="M184" s="36">
        <f t="shared" si="10"/>
        <v>1362.9585897419433</v>
      </c>
      <c r="N184" s="37">
        <f t="shared" si="11"/>
        <v>1370.6295897419434</v>
      </c>
      <c r="O184" s="38">
        <v>-1.6</v>
      </c>
      <c r="P184" s="38">
        <v>26</v>
      </c>
      <c r="Q184" s="38">
        <v>58.5</v>
      </c>
      <c r="R184" s="10">
        <v>1.77E-05</v>
      </c>
      <c r="S184" s="39">
        <v>1.724</v>
      </c>
      <c r="V184" s="39">
        <v>0.151</v>
      </c>
      <c r="Y184" s="41">
        <v>12.243</v>
      </c>
      <c r="Z184" s="9">
        <v>1370.6295897419434</v>
      </c>
    </row>
    <row r="185" spans="1:26" ht="12.75">
      <c r="A185" s="7">
        <v>36533</v>
      </c>
      <c r="B185" s="9">
        <v>8</v>
      </c>
      <c r="C185" s="56">
        <v>0.63657409</v>
      </c>
      <c r="D185" s="33">
        <v>0.63657409</v>
      </c>
      <c r="E185" s="1">
        <v>1755</v>
      </c>
      <c r="F185" s="34">
        <v>0</v>
      </c>
      <c r="I185" s="35">
        <v>922.6</v>
      </c>
      <c r="J185" s="36">
        <f t="shared" si="12"/>
        <v>870.34</v>
      </c>
      <c r="K185" s="36">
        <f t="shared" si="13"/>
        <v>1262.4856467096492</v>
      </c>
      <c r="L185" s="36">
        <f t="shared" si="14"/>
        <v>1398.3126467096492</v>
      </c>
      <c r="M185" s="36">
        <f t="shared" si="10"/>
        <v>1382.9706467096491</v>
      </c>
      <c r="N185" s="37">
        <f t="shared" si="11"/>
        <v>1390.6416467096492</v>
      </c>
      <c r="O185" s="38">
        <v>-1.7</v>
      </c>
      <c r="P185" s="38">
        <v>27.8</v>
      </c>
      <c r="Q185" s="38">
        <v>58.9</v>
      </c>
      <c r="S185" s="39">
        <v>1.394</v>
      </c>
      <c r="V185" s="39">
        <v>0.13</v>
      </c>
      <c r="Y185" s="41">
        <v>12.883</v>
      </c>
      <c r="Z185" s="9">
        <v>1390.6416467096492</v>
      </c>
    </row>
    <row r="186" spans="1:26" ht="12.75">
      <c r="A186" s="7">
        <v>36533</v>
      </c>
      <c r="B186" s="9">
        <v>8</v>
      </c>
      <c r="C186" s="56">
        <v>0.636689842</v>
      </c>
      <c r="D186" s="33">
        <v>0.636689842</v>
      </c>
      <c r="E186" s="1">
        <v>1765</v>
      </c>
      <c r="F186" s="34">
        <v>0</v>
      </c>
      <c r="I186" s="35">
        <v>919.7</v>
      </c>
      <c r="J186" s="36">
        <f t="shared" si="12"/>
        <v>867.44</v>
      </c>
      <c r="K186" s="36">
        <f t="shared" si="13"/>
        <v>1290.200871114914</v>
      </c>
      <c r="L186" s="36">
        <f t="shared" si="14"/>
        <v>1426.027871114914</v>
      </c>
      <c r="M186" s="36">
        <f t="shared" si="10"/>
        <v>1410.6858711149139</v>
      </c>
      <c r="N186" s="37">
        <f t="shared" si="11"/>
        <v>1418.356871114914</v>
      </c>
      <c r="O186" s="38">
        <v>-1.6</v>
      </c>
      <c r="P186" s="38">
        <v>29</v>
      </c>
      <c r="Q186" s="38">
        <v>56.4</v>
      </c>
      <c r="S186" s="39">
        <v>1.624</v>
      </c>
      <c r="V186" s="39">
        <v>0.13</v>
      </c>
      <c r="Y186" s="41">
        <v>12.058</v>
      </c>
      <c r="Z186" s="9">
        <v>1418.356871114914</v>
      </c>
    </row>
    <row r="187" spans="1:26" ht="12.75">
      <c r="A187" s="7">
        <v>36533</v>
      </c>
      <c r="B187" s="9">
        <v>8</v>
      </c>
      <c r="C187" s="56">
        <v>0.636805534</v>
      </c>
      <c r="D187" s="33">
        <v>0.636805534</v>
      </c>
      <c r="E187" s="1">
        <v>1775</v>
      </c>
      <c r="F187" s="34">
        <v>0</v>
      </c>
      <c r="I187" s="35">
        <v>917.5</v>
      </c>
      <c r="J187" s="36">
        <f t="shared" si="12"/>
        <v>865.24</v>
      </c>
      <c r="K187" s="36">
        <f t="shared" si="13"/>
        <v>1311.2880918778621</v>
      </c>
      <c r="L187" s="36">
        <f t="shared" si="14"/>
        <v>1447.1150918778621</v>
      </c>
      <c r="M187" s="36">
        <f t="shared" si="10"/>
        <v>1431.773091877862</v>
      </c>
      <c r="N187" s="37">
        <f t="shared" si="11"/>
        <v>1439.444091877862</v>
      </c>
      <c r="O187" s="38">
        <v>-1.9</v>
      </c>
      <c r="P187" s="38">
        <v>29.8</v>
      </c>
      <c r="Q187" s="38">
        <v>56.6</v>
      </c>
      <c r="S187" s="39">
        <v>1.447</v>
      </c>
      <c r="V187" s="39">
        <v>0.141</v>
      </c>
      <c r="Y187" s="41">
        <v>12.917</v>
      </c>
      <c r="Z187" s="9">
        <v>1439.444091877862</v>
      </c>
    </row>
    <row r="188" spans="1:26" ht="12.75">
      <c r="A188" s="7">
        <v>36533</v>
      </c>
      <c r="B188" s="9">
        <v>8</v>
      </c>
      <c r="C188" s="56">
        <v>0.636921287</v>
      </c>
      <c r="D188" s="33">
        <v>0.636921287</v>
      </c>
      <c r="E188" s="1">
        <v>1785</v>
      </c>
      <c r="F188" s="34">
        <v>0</v>
      </c>
      <c r="I188" s="35">
        <v>915.2</v>
      </c>
      <c r="J188" s="36">
        <f t="shared" si="12"/>
        <v>862.94</v>
      </c>
      <c r="K188" s="36">
        <f t="shared" si="13"/>
        <v>1333.3912286251648</v>
      </c>
      <c r="L188" s="36">
        <f t="shared" si="14"/>
        <v>1469.2182286251648</v>
      </c>
      <c r="M188" s="36">
        <f t="shared" si="10"/>
        <v>1453.8762286251647</v>
      </c>
      <c r="N188" s="37">
        <f t="shared" si="11"/>
        <v>1461.5472286251647</v>
      </c>
      <c r="O188" s="38">
        <v>-2</v>
      </c>
      <c r="P188" s="38">
        <v>30.5</v>
      </c>
      <c r="Q188" s="38">
        <v>53.6</v>
      </c>
      <c r="S188" s="39">
        <v>1.486</v>
      </c>
      <c r="V188" s="39">
        <v>0.161</v>
      </c>
      <c r="Y188" s="41">
        <v>12.198</v>
      </c>
      <c r="Z188" s="9">
        <v>1461.5472286251647</v>
      </c>
    </row>
    <row r="189" spans="1:26" ht="12.75">
      <c r="A189" s="7">
        <v>36533</v>
      </c>
      <c r="B189" s="9">
        <v>8</v>
      </c>
      <c r="C189" s="56">
        <v>0.637037039</v>
      </c>
      <c r="D189" s="33">
        <v>0.637037039</v>
      </c>
      <c r="E189" s="1">
        <v>1795</v>
      </c>
      <c r="F189" s="34">
        <v>0</v>
      </c>
      <c r="I189" s="35">
        <v>912.1</v>
      </c>
      <c r="J189" s="36">
        <f t="shared" si="12"/>
        <v>859.84</v>
      </c>
      <c r="K189" s="36">
        <f t="shared" si="13"/>
        <v>1363.2758070819423</v>
      </c>
      <c r="L189" s="36">
        <f t="shared" si="14"/>
        <v>1499.1028070819423</v>
      </c>
      <c r="M189" s="36">
        <f t="shared" si="10"/>
        <v>1483.7608070819422</v>
      </c>
      <c r="N189" s="37">
        <f t="shared" si="11"/>
        <v>1491.4318070819422</v>
      </c>
      <c r="O189" s="38">
        <v>-1.8</v>
      </c>
      <c r="P189" s="38">
        <v>29.5</v>
      </c>
      <c r="Q189" s="38">
        <v>52.6</v>
      </c>
      <c r="S189" s="39">
        <v>1.765</v>
      </c>
      <c r="V189" s="39">
        <v>0.161</v>
      </c>
      <c r="Y189" s="41">
        <v>11.898</v>
      </c>
      <c r="Z189" s="9">
        <v>1491.4318070819422</v>
      </c>
    </row>
    <row r="190" spans="1:26" ht="12.75">
      <c r="A190" s="7">
        <v>36533</v>
      </c>
      <c r="B190" s="9">
        <v>8</v>
      </c>
      <c r="C190" s="56">
        <v>0.637152791</v>
      </c>
      <c r="D190" s="33">
        <v>0.637152791</v>
      </c>
      <c r="E190" s="1">
        <v>1805</v>
      </c>
      <c r="F190" s="34">
        <v>0</v>
      </c>
      <c r="I190" s="35">
        <v>908.1</v>
      </c>
      <c r="J190" s="36">
        <f t="shared" si="12"/>
        <v>855.84</v>
      </c>
      <c r="K190" s="36">
        <f t="shared" si="13"/>
        <v>1401.9961578126095</v>
      </c>
      <c r="L190" s="36">
        <f t="shared" si="14"/>
        <v>1537.8231578126095</v>
      </c>
      <c r="M190" s="36">
        <f t="shared" si="10"/>
        <v>1522.4811578126094</v>
      </c>
      <c r="N190" s="37">
        <f t="shared" si="11"/>
        <v>1530.1521578126094</v>
      </c>
      <c r="O190" s="38">
        <v>-1.8</v>
      </c>
      <c r="P190" s="38">
        <v>28.1</v>
      </c>
      <c r="Q190" s="38">
        <v>47.9</v>
      </c>
      <c r="R190" s="10">
        <v>7.16E-06</v>
      </c>
      <c r="S190" s="39">
        <v>1.685</v>
      </c>
      <c r="V190" s="39">
        <v>0.15</v>
      </c>
      <c r="Y190" s="41">
        <v>12.204</v>
      </c>
      <c r="Z190" s="9">
        <v>1530.1521578126094</v>
      </c>
    </row>
    <row r="191" spans="1:26" ht="12.75">
      <c r="A191" s="7">
        <v>36533</v>
      </c>
      <c r="B191" s="9">
        <v>8</v>
      </c>
      <c r="C191" s="56">
        <v>0.637268543</v>
      </c>
      <c r="D191" s="33">
        <v>0.637268543</v>
      </c>
      <c r="E191" s="1">
        <v>1815</v>
      </c>
      <c r="F191" s="34">
        <v>0</v>
      </c>
      <c r="I191" s="35">
        <v>905.5</v>
      </c>
      <c r="J191" s="36">
        <f t="shared" si="12"/>
        <v>853.24</v>
      </c>
      <c r="K191" s="36">
        <f t="shared" si="13"/>
        <v>1427.2615523204925</v>
      </c>
      <c r="L191" s="36">
        <f t="shared" si="14"/>
        <v>1563.0885523204925</v>
      </c>
      <c r="M191" s="36">
        <f t="shared" si="10"/>
        <v>1547.7465523204924</v>
      </c>
      <c r="N191" s="37">
        <f t="shared" si="11"/>
        <v>1555.4175523204924</v>
      </c>
      <c r="O191" s="38">
        <v>-2.1</v>
      </c>
      <c r="P191" s="38">
        <v>27.3</v>
      </c>
      <c r="Q191" s="38">
        <v>50.4</v>
      </c>
      <c r="S191" s="39">
        <v>1.565</v>
      </c>
      <c r="V191" s="39">
        <v>0.161</v>
      </c>
      <c r="Y191" s="41">
        <v>12.954</v>
      </c>
      <c r="Z191" s="9">
        <v>1555.4175523204924</v>
      </c>
    </row>
    <row r="192" spans="1:26" ht="12.75">
      <c r="A192" s="7">
        <v>36533</v>
      </c>
      <c r="B192" s="9">
        <v>8</v>
      </c>
      <c r="C192" s="56">
        <v>0.637384236</v>
      </c>
      <c r="D192" s="33">
        <v>0.637384236</v>
      </c>
      <c r="E192" s="1">
        <v>1825</v>
      </c>
      <c r="F192" s="34">
        <v>0</v>
      </c>
      <c r="I192" s="35">
        <v>902.2</v>
      </c>
      <c r="J192" s="36">
        <f t="shared" si="12"/>
        <v>849.94</v>
      </c>
      <c r="K192" s="36">
        <f t="shared" si="13"/>
        <v>1459.4402695658832</v>
      </c>
      <c r="L192" s="36">
        <f t="shared" si="14"/>
        <v>1595.2672695658832</v>
      </c>
      <c r="M192" s="36">
        <f t="shared" si="10"/>
        <v>1579.9252695658831</v>
      </c>
      <c r="N192" s="37">
        <f t="shared" si="11"/>
        <v>1587.5962695658832</v>
      </c>
      <c r="O192" s="38">
        <v>-2.1</v>
      </c>
      <c r="P192" s="38">
        <v>26.9</v>
      </c>
      <c r="Q192" s="38">
        <v>47.6</v>
      </c>
      <c r="S192" s="39">
        <v>1.596</v>
      </c>
      <c r="V192" s="39">
        <v>0.162</v>
      </c>
      <c r="Y192" s="41">
        <v>12.653</v>
      </c>
      <c r="Z192" s="9">
        <v>1587.5962695658832</v>
      </c>
    </row>
    <row r="193" spans="1:26" ht="12.75">
      <c r="A193" s="7">
        <v>36533</v>
      </c>
      <c r="B193" s="9">
        <v>8</v>
      </c>
      <c r="C193" s="56">
        <v>0.637499988</v>
      </c>
      <c r="D193" s="33">
        <v>0.637499988</v>
      </c>
      <c r="E193" s="1">
        <v>1835</v>
      </c>
      <c r="F193" s="34">
        <v>0</v>
      </c>
      <c r="I193" s="35">
        <v>899</v>
      </c>
      <c r="J193" s="36">
        <f t="shared" si="12"/>
        <v>846.74</v>
      </c>
      <c r="K193" s="36">
        <f t="shared" si="13"/>
        <v>1490.7634134680231</v>
      </c>
      <c r="L193" s="36">
        <f t="shared" si="14"/>
        <v>1626.5904134680231</v>
      </c>
      <c r="M193" s="36">
        <f t="shared" si="10"/>
        <v>1611.248413468023</v>
      </c>
      <c r="N193" s="37">
        <f t="shared" si="11"/>
        <v>1618.919413468023</v>
      </c>
      <c r="O193" s="38">
        <v>-2.2</v>
      </c>
      <c r="P193" s="38">
        <v>26.8</v>
      </c>
      <c r="Q193" s="38">
        <v>49</v>
      </c>
      <c r="S193" s="39">
        <v>1.713</v>
      </c>
      <c r="V193" s="39">
        <v>0.151</v>
      </c>
      <c r="Y193" s="41">
        <v>12.285</v>
      </c>
      <c r="Z193" s="9">
        <v>1618.919413468023</v>
      </c>
    </row>
    <row r="194" spans="1:26" ht="12.75">
      <c r="A194" s="7">
        <v>36533</v>
      </c>
      <c r="B194" s="9">
        <v>8</v>
      </c>
      <c r="C194" s="56">
        <v>0.63761574</v>
      </c>
      <c r="D194" s="33">
        <v>0.63761574</v>
      </c>
      <c r="E194" s="1">
        <v>1845</v>
      </c>
      <c r="F194" s="34">
        <v>0</v>
      </c>
      <c r="I194" s="35">
        <v>896.4</v>
      </c>
      <c r="J194" s="36">
        <f t="shared" si="12"/>
        <v>844.14</v>
      </c>
      <c r="K194" s="36">
        <f t="shared" si="13"/>
        <v>1516.300755660545</v>
      </c>
      <c r="L194" s="36">
        <f t="shared" si="14"/>
        <v>1652.127755660545</v>
      </c>
      <c r="M194" s="36">
        <f t="shared" si="10"/>
        <v>1636.785755660545</v>
      </c>
      <c r="N194" s="37">
        <f t="shared" si="11"/>
        <v>1644.456755660545</v>
      </c>
      <c r="O194" s="38">
        <v>-2</v>
      </c>
      <c r="P194" s="38">
        <v>26.5</v>
      </c>
      <c r="Q194" s="38">
        <v>48.1</v>
      </c>
      <c r="S194" s="39">
        <v>1.456</v>
      </c>
      <c r="V194" s="39">
        <v>0.152</v>
      </c>
      <c r="Y194" s="41">
        <v>12.593</v>
      </c>
      <c r="Z194" s="9">
        <v>1644.456755660545</v>
      </c>
    </row>
    <row r="195" spans="1:26" ht="12.75">
      <c r="A195" s="7">
        <v>36533</v>
      </c>
      <c r="B195" s="9">
        <v>8</v>
      </c>
      <c r="C195" s="56">
        <v>0.637731493</v>
      </c>
      <c r="D195" s="33">
        <v>0.637731493</v>
      </c>
      <c r="E195" s="1">
        <v>1855</v>
      </c>
      <c r="F195" s="34">
        <v>0</v>
      </c>
      <c r="I195" s="35">
        <v>893.3</v>
      </c>
      <c r="J195" s="36">
        <f t="shared" si="12"/>
        <v>841.04</v>
      </c>
      <c r="K195" s="36">
        <f t="shared" si="13"/>
        <v>1546.8521249985927</v>
      </c>
      <c r="L195" s="36">
        <f t="shared" si="14"/>
        <v>1682.6791249985927</v>
      </c>
      <c r="M195" s="36">
        <f t="shared" si="10"/>
        <v>1667.3371249985926</v>
      </c>
      <c r="N195" s="37">
        <f t="shared" si="11"/>
        <v>1675.0081249985926</v>
      </c>
      <c r="O195" s="38">
        <v>-2</v>
      </c>
      <c r="P195" s="38">
        <v>26</v>
      </c>
      <c r="Q195" s="38">
        <v>49.9</v>
      </c>
      <c r="S195" s="39">
        <v>1.693</v>
      </c>
      <c r="V195" s="39">
        <v>0.139</v>
      </c>
      <c r="Y195" s="41">
        <v>12.631</v>
      </c>
      <c r="Z195" s="9">
        <v>1675.0081249985926</v>
      </c>
    </row>
    <row r="196" spans="1:26" ht="12.75">
      <c r="A196" s="7">
        <v>36533</v>
      </c>
      <c r="B196" s="9">
        <v>8</v>
      </c>
      <c r="C196" s="56">
        <v>0.637847245</v>
      </c>
      <c r="D196" s="33">
        <v>0.637847245</v>
      </c>
      <c r="E196" s="1">
        <v>1865</v>
      </c>
      <c r="F196" s="34">
        <v>0</v>
      </c>
      <c r="I196" s="35">
        <v>890.5</v>
      </c>
      <c r="J196" s="36">
        <f t="shared" si="12"/>
        <v>838.24</v>
      </c>
      <c r="K196" s="36">
        <f t="shared" si="13"/>
        <v>1574.5438564416675</v>
      </c>
      <c r="L196" s="36">
        <f t="shared" si="14"/>
        <v>1710.3708564416675</v>
      </c>
      <c r="M196" s="36">
        <f t="shared" si="10"/>
        <v>1695.0288564416674</v>
      </c>
      <c r="N196" s="37">
        <f t="shared" si="11"/>
        <v>1702.6998564416674</v>
      </c>
      <c r="O196" s="38">
        <v>-2</v>
      </c>
      <c r="P196" s="38">
        <v>24.8</v>
      </c>
      <c r="Q196" s="38">
        <v>50</v>
      </c>
      <c r="R196" s="10">
        <v>-1.43E-05</v>
      </c>
      <c r="S196" s="39">
        <v>1.654</v>
      </c>
      <c r="V196" s="39">
        <v>0.161</v>
      </c>
      <c r="Y196" s="41">
        <v>12.841</v>
      </c>
      <c r="Z196" s="9">
        <v>1702.6998564416674</v>
      </c>
    </row>
    <row r="197" spans="1:26" ht="12.75">
      <c r="A197" s="7">
        <v>36533</v>
      </c>
      <c r="B197" s="9">
        <v>8</v>
      </c>
      <c r="C197" s="56">
        <v>0.637962937</v>
      </c>
      <c r="D197" s="33">
        <v>0.637962937</v>
      </c>
      <c r="E197" s="1">
        <v>1875</v>
      </c>
      <c r="F197" s="34">
        <v>0</v>
      </c>
      <c r="I197" s="35">
        <v>888.8</v>
      </c>
      <c r="J197" s="36">
        <f t="shared" si="12"/>
        <v>836.54</v>
      </c>
      <c r="K197" s="36">
        <f t="shared" si="13"/>
        <v>1591.4018583055097</v>
      </c>
      <c r="L197" s="36">
        <f t="shared" si="14"/>
        <v>1727.2288583055097</v>
      </c>
      <c r="M197" s="36">
        <f t="shared" si="10"/>
        <v>1711.8868583055096</v>
      </c>
      <c r="N197" s="37">
        <f t="shared" si="11"/>
        <v>1719.5578583055096</v>
      </c>
      <c r="O197" s="38">
        <v>-1.8</v>
      </c>
      <c r="P197" s="38">
        <v>23.6</v>
      </c>
      <c r="Q197" s="38">
        <v>50.4</v>
      </c>
      <c r="S197" s="39">
        <v>1.606</v>
      </c>
      <c r="V197" s="39">
        <v>0.151</v>
      </c>
      <c r="Y197" s="41">
        <v>12.993</v>
      </c>
      <c r="Z197" s="9">
        <v>1719.5578583055096</v>
      </c>
    </row>
    <row r="198" spans="1:26" ht="12.75">
      <c r="A198" s="7">
        <v>36533</v>
      </c>
      <c r="B198" s="9">
        <v>8</v>
      </c>
      <c r="C198" s="56">
        <v>0.63807869</v>
      </c>
      <c r="D198" s="33">
        <v>0.63807869</v>
      </c>
      <c r="E198" s="1">
        <v>1885</v>
      </c>
      <c r="F198" s="34">
        <v>0</v>
      </c>
      <c r="I198" s="35">
        <v>885.8</v>
      </c>
      <c r="J198" s="36">
        <f t="shared" si="12"/>
        <v>833.54</v>
      </c>
      <c r="K198" s="36">
        <f t="shared" si="13"/>
        <v>1621.2350170895081</v>
      </c>
      <c r="L198" s="36">
        <f t="shared" si="14"/>
        <v>1757.0620170895081</v>
      </c>
      <c r="M198" s="36">
        <f t="shared" si="10"/>
        <v>1741.720017089508</v>
      </c>
      <c r="N198" s="37">
        <f t="shared" si="11"/>
        <v>1749.391017089508</v>
      </c>
      <c r="O198" s="38">
        <v>-0.9</v>
      </c>
      <c r="P198" s="38">
        <v>20.1</v>
      </c>
      <c r="Q198" s="38">
        <v>50.6</v>
      </c>
      <c r="S198" s="39">
        <v>1.516</v>
      </c>
      <c r="V198" s="39">
        <v>0.141</v>
      </c>
      <c r="Y198" s="41">
        <v>12.294</v>
      </c>
      <c r="Z198" s="9">
        <v>1749.391017089508</v>
      </c>
    </row>
    <row r="199" spans="1:26" ht="12.75">
      <c r="A199" s="7">
        <v>36533</v>
      </c>
      <c r="B199" s="9">
        <v>8</v>
      </c>
      <c r="C199" s="56">
        <v>0.638194442</v>
      </c>
      <c r="D199" s="33">
        <v>0.638194442</v>
      </c>
      <c r="E199" s="1">
        <v>1895</v>
      </c>
      <c r="F199" s="34">
        <v>0</v>
      </c>
      <c r="I199" s="35">
        <v>884.1</v>
      </c>
      <c r="J199" s="36">
        <f t="shared" si="12"/>
        <v>831.84</v>
      </c>
      <c r="K199" s="36">
        <f t="shared" si="13"/>
        <v>1638.1881716075738</v>
      </c>
      <c r="L199" s="36">
        <f t="shared" si="14"/>
        <v>1774.0151716075738</v>
      </c>
      <c r="M199" s="36">
        <f t="shared" si="10"/>
        <v>1758.6731716075737</v>
      </c>
      <c r="N199" s="37">
        <f t="shared" si="11"/>
        <v>1766.3441716075738</v>
      </c>
      <c r="O199" s="38">
        <v>-0.3</v>
      </c>
      <c r="P199" s="38">
        <v>17.7</v>
      </c>
      <c r="Q199" s="38">
        <v>53.6</v>
      </c>
      <c r="S199" s="39">
        <v>1.704</v>
      </c>
      <c r="V199" s="39">
        <v>0.142</v>
      </c>
      <c r="Y199" s="41">
        <v>12.943</v>
      </c>
      <c r="Z199" s="9">
        <v>1766.3441716075738</v>
      </c>
    </row>
    <row r="200" spans="1:26" ht="12.75">
      <c r="A200" s="7">
        <v>36533</v>
      </c>
      <c r="B200" s="9">
        <v>8</v>
      </c>
      <c r="C200" s="56">
        <v>0.638310194</v>
      </c>
      <c r="D200" s="33">
        <v>0.638310194</v>
      </c>
      <c r="E200" s="1">
        <v>1905</v>
      </c>
      <c r="F200" s="34">
        <v>0</v>
      </c>
      <c r="I200" s="35">
        <v>882</v>
      </c>
      <c r="J200" s="36">
        <f t="shared" si="12"/>
        <v>829.74</v>
      </c>
      <c r="K200" s="36">
        <f t="shared" si="13"/>
        <v>1659.1782017790304</v>
      </c>
      <c r="L200" s="36">
        <f t="shared" si="14"/>
        <v>1795.0052017790304</v>
      </c>
      <c r="M200" s="36">
        <f t="shared" si="10"/>
        <v>1779.6632017790303</v>
      </c>
      <c r="N200" s="37">
        <f t="shared" si="11"/>
        <v>1787.3342017790303</v>
      </c>
      <c r="O200" s="38">
        <v>-0.5</v>
      </c>
      <c r="P200" s="38">
        <v>16.2</v>
      </c>
      <c r="Q200" s="38">
        <v>54.9</v>
      </c>
      <c r="S200" s="39">
        <v>1.693</v>
      </c>
      <c r="V200" s="39">
        <v>0.15</v>
      </c>
      <c r="Y200" s="41">
        <v>12.88</v>
      </c>
      <c r="Z200" s="9">
        <v>1787.3342017790303</v>
      </c>
    </row>
    <row r="201" spans="1:26" ht="12.75">
      <c r="A201" s="7">
        <v>36533</v>
      </c>
      <c r="B201" s="9">
        <v>8</v>
      </c>
      <c r="C201" s="56">
        <v>0.638425946</v>
      </c>
      <c r="D201" s="33">
        <v>0.638425946</v>
      </c>
      <c r="E201" s="1">
        <v>1915</v>
      </c>
      <c r="F201" s="34">
        <v>0</v>
      </c>
      <c r="I201" s="35">
        <v>879.6</v>
      </c>
      <c r="J201" s="36">
        <f t="shared" si="12"/>
        <v>827.34</v>
      </c>
      <c r="K201" s="36">
        <f t="shared" si="13"/>
        <v>1683.2319556447758</v>
      </c>
      <c r="L201" s="36">
        <f t="shared" si="14"/>
        <v>1819.0589556447758</v>
      </c>
      <c r="M201" s="36">
        <f aca="true" t="shared" si="15" ref="M201:M264">(K201+120.485)</f>
        <v>1803.7169556447757</v>
      </c>
      <c r="N201" s="37">
        <f aca="true" t="shared" si="16" ref="N201:N264">AVERAGE(L201:M201)</f>
        <v>1811.3879556447757</v>
      </c>
      <c r="O201" s="38">
        <v>-0.7</v>
      </c>
      <c r="P201" s="38">
        <v>16.3</v>
      </c>
      <c r="Q201" s="38">
        <v>58.5</v>
      </c>
      <c r="S201" s="39">
        <v>1.694</v>
      </c>
      <c r="V201" s="39">
        <v>0.161</v>
      </c>
      <c r="Y201" s="41">
        <v>12.396</v>
      </c>
      <c r="Z201" s="9">
        <v>1811.3879556447757</v>
      </c>
    </row>
    <row r="202" spans="1:26" ht="12.75">
      <c r="A202" s="7">
        <v>36533</v>
      </c>
      <c r="B202" s="9">
        <v>8</v>
      </c>
      <c r="C202" s="56">
        <v>0.638541639</v>
      </c>
      <c r="D202" s="33">
        <v>0.638541639</v>
      </c>
      <c r="E202" s="1">
        <v>1925</v>
      </c>
      <c r="F202" s="34">
        <v>0</v>
      </c>
      <c r="I202" s="35">
        <v>877.8</v>
      </c>
      <c r="J202" s="36">
        <f aca="true" t="shared" si="17" ref="J202:J265">(I202-52.26)</f>
        <v>825.54</v>
      </c>
      <c r="K202" s="36">
        <f aca="true" t="shared" si="18" ref="K202:K265">(((8303.951372*LN(1013.25/J202))))</f>
        <v>1701.3181063373765</v>
      </c>
      <c r="L202" s="36">
        <f aca="true" t="shared" si="19" ref="L202:L265">(K202+135.827)</f>
        <v>1837.1451063373765</v>
      </c>
      <c r="M202" s="36">
        <f t="shared" si="15"/>
        <v>1821.8031063373764</v>
      </c>
      <c r="N202" s="37">
        <f t="shared" si="16"/>
        <v>1829.4741063373765</v>
      </c>
      <c r="O202" s="38">
        <v>-0.8</v>
      </c>
      <c r="P202" s="38">
        <v>18.2</v>
      </c>
      <c r="Q202" s="38">
        <v>57.2</v>
      </c>
      <c r="R202" s="10">
        <v>-1.75E-05</v>
      </c>
      <c r="S202" s="39">
        <v>1.686</v>
      </c>
      <c r="V202" s="39">
        <v>0.142</v>
      </c>
      <c r="Y202" s="41">
        <v>12.163</v>
      </c>
      <c r="Z202" s="9">
        <v>1829.4741063373765</v>
      </c>
    </row>
    <row r="203" spans="1:26" ht="12.75">
      <c r="A203" s="7">
        <v>36533</v>
      </c>
      <c r="B203" s="9">
        <v>8</v>
      </c>
      <c r="C203" s="56">
        <v>0.638657391</v>
      </c>
      <c r="D203" s="33">
        <v>0.638657391</v>
      </c>
      <c r="E203" s="1">
        <v>1935</v>
      </c>
      <c r="F203" s="34">
        <v>0</v>
      </c>
      <c r="I203" s="35">
        <v>874.9</v>
      </c>
      <c r="J203" s="36">
        <f t="shared" si="17"/>
        <v>822.64</v>
      </c>
      <c r="K203" s="36">
        <f t="shared" si="18"/>
        <v>1730.540016359458</v>
      </c>
      <c r="L203" s="36">
        <f t="shared" si="19"/>
        <v>1866.367016359458</v>
      </c>
      <c r="M203" s="36">
        <f t="shared" si="15"/>
        <v>1851.0250163594578</v>
      </c>
      <c r="N203" s="37">
        <f t="shared" si="16"/>
        <v>1858.6960163594579</v>
      </c>
      <c r="O203" s="38">
        <v>-0.9</v>
      </c>
      <c r="P203" s="38">
        <v>20</v>
      </c>
      <c r="Q203" s="38">
        <v>62.1</v>
      </c>
      <c r="S203" s="39">
        <v>1.606</v>
      </c>
      <c r="V203" s="39">
        <v>0.132</v>
      </c>
      <c r="Y203" s="41">
        <v>13.145</v>
      </c>
      <c r="Z203" s="9">
        <v>1858.6960163594579</v>
      </c>
    </row>
    <row r="204" spans="1:26" ht="12.75">
      <c r="A204" s="7">
        <v>36533</v>
      </c>
      <c r="B204" s="9">
        <v>8</v>
      </c>
      <c r="C204" s="56">
        <v>0.638773143</v>
      </c>
      <c r="D204" s="33">
        <v>0.638773143</v>
      </c>
      <c r="E204" s="1">
        <v>1945</v>
      </c>
      <c r="F204" s="34">
        <v>0</v>
      </c>
      <c r="I204" s="35">
        <v>873.6</v>
      </c>
      <c r="J204" s="36">
        <f t="shared" si="17"/>
        <v>821.34</v>
      </c>
      <c r="K204" s="36">
        <f t="shared" si="18"/>
        <v>1743.6729486745637</v>
      </c>
      <c r="L204" s="36">
        <f t="shared" si="19"/>
        <v>1879.4999486745637</v>
      </c>
      <c r="M204" s="36">
        <f t="shared" si="15"/>
        <v>1864.1579486745636</v>
      </c>
      <c r="N204" s="37">
        <f t="shared" si="16"/>
        <v>1871.8289486745637</v>
      </c>
      <c r="O204" s="38">
        <v>-1.1</v>
      </c>
      <c r="P204" s="38">
        <v>20.5</v>
      </c>
      <c r="Q204" s="38">
        <v>62.8</v>
      </c>
      <c r="S204" s="39">
        <v>1.734</v>
      </c>
      <c r="V204" s="39">
        <v>0.181</v>
      </c>
      <c r="Y204" s="41">
        <v>12.533</v>
      </c>
      <c r="Z204" s="9">
        <v>1871.8289486745637</v>
      </c>
    </row>
    <row r="205" spans="1:26" ht="12.75">
      <c r="A205" s="7">
        <v>36533</v>
      </c>
      <c r="B205" s="9">
        <v>8</v>
      </c>
      <c r="C205" s="56">
        <v>0.638888896</v>
      </c>
      <c r="D205" s="33">
        <v>0.638888896</v>
      </c>
      <c r="E205" s="1">
        <v>1955</v>
      </c>
      <c r="F205" s="34">
        <v>0</v>
      </c>
      <c r="I205" s="35">
        <v>871.5</v>
      </c>
      <c r="J205" s="36">
        <f t="shared" si="17"/>
        <v>819.24</v>
      </c>
      <c r="K205" s="36">
        <f t="shared" si="18"/>
        <v>1764.9316588933493</v>
      </c>
      <c r="L205" s="36">
        <f t="shared" si="19"/>
        <v>1900.7586588933493</v>
      </c>
      <c r="M205" s="36">
        <f t="shared" si="15"/>
        <v>1885.4166588933492</v>
      </c>
      <c r="N205" s="37">
        <f t="shared" si="16"/>
        <v>1893.0876588933493</v>
      </c>
      <c r="O205" s="38">
        <v>-1.2</v>
      </c>
      <c r="P205" s="38">
        <v>21.4</v>
      </c>
      <c r="Q205" s="38">
        <v>60.9</v>
      </c>
      <c r="S205" s="39">
        <v>1.654</v>
      </c>
      <c r="V205" s="39">
        <v>0.18</v>
      </c>
      <c r="Y205" s="41">
        <v>12.687</v>
      </c>
      <c r="Z205" s="9">
        <v>1893.0876588933493</v>
      </c>
    </row>
    <row r="206" spans="1:26" ht="12.75">
      <c r="A206" s="7">
        <v>36533</v>
      </c>
      <c r="B206" s="9">
        <v>8</v>
      </c>
      <c r="C206" s="56">
        <v>0.639004648</v>
      </c>
      <c r="D206" s="33">
        <v>0.639004648</v>
      </c>
      <c r="E206" s="1">
        <v>1965</v>
      </c>
      <c r="F206" s="34">
        <v>0</v>
      </c>
      <c r="I206" s="35">
        <v>869.6</v>
      </c>
      <c r="J206" s="36">
        <f t="shared" si="17"/>
        <v>817.34</v>
      </c>
      <c r="K206" s="36">
        <f t="shared" si="18"/>
        <v>1784.2127385780968</v>
      </c>
      <c r="L206" s="36">
        <f t="shared" si="19"/>
        <v>1920.0397385780968</v>
      </c>
      <c r="M206" s="36">
        <f t="shared" si="15"/>
        <v>1904.6977385780967</v>
      </c>
      <c r="N206" s="37">
        <f t="shared" si="16"/>
        <v>1912.3687385780968</v>
      </c>
      <c r="O206" s="38">
        <v>-1.3</v>
      </c>
      <c r="P206" s="38">
        <v>26</v>
      </c>
      <c r="Q206" s="38">
        <v>58.5</v>
      </c>
      <c r="S206" s="39">
        <v>1.772</v>
      </c>
      <c r="V206" s="39">
        <v>0.199</v>
      </c>
      <c r="Y206" s="41">
        <v>13.107</v>
      </c>
      <c r="Z206" s="9">
        <v>1912.3687385780968</v>
      </c>
    </row>
    <row r="207" spans="1:26" ht="12.75">
      <c r="A207" s="7">
        <v>36533</v>
      </c>
      <c r="B207" s="9">
        <v>8</v>
      </c>
      <c r="C207" s="56">
        <v>0.6391204</v>
      </c>
      <c r="D207" s="33">
        <v>0.6391204</v>
      </c>
      <c r="E207" s="1">
        <v>1975</v>
      </c>
      <c r="F207" s="34">
        <v>0</v>
      </c>
      <c r="I207" s="35">
        <v>868.4</v>
      </c>
      <c r="J207" s="36">
        <f t="shared" si="17"/>
        <v>816.14</v>
      </c>
      <c r="K207" s="36">
        <f t="shared" si="18"/>
        <v>1796.4133696712054</v>
      </c>
      <c r="L207" s="36">
        <f t="shared" si="19"/>
        <v>1932.2403696712054</v>
      </c>
      <c r="M207" s="36">
        <f t="shared" si="15"/>
        <v>1916.8983696712053</v>
      </c>
      <c r="N207" s="37">
        <f t="shared" si="16"/>
        <v>1924.5693696712053</v>
      </c>
      <c r="O207" s="38">
        <v>-1.3</v>
      </c>
      <c r="P207" s="38">
        <v>32.7</v>
      </c>
      <c r="Q207" s="38">
        <v>58.5</v>
      </c>
      <c r="S207" s="39">
        <v>1.734</v>
      </c>
      <c r="V207" s="39">
        <v>0.201</v>
      </c>
      <c r="Y207" s="41">
        <v>13.609</v>
      </c>
      <c r="Z207" s="9">
        <v>1924.5693696712053</v>
      </c>
    </row>
    <row r="208" spans="1:26" ht="12.75">
      <c r="A208" s="7">
        <v>36533</v>
      </c>
      <c r="B208" s="9">
        <v>8</v>
      </c>
      <c r="C208" s="56">
        <v>0.639236093</v>
      </c>
      <c r="D208" s="33">
        <v>0.639236093</v>
      </c>
      <c r="E208" s="1">
        <v>1985</v>
      </c>
      <c r="F208" s="34">
        <v>0</v>
      </c>
      <c r="I208" s="35">
        <v>866.1</v>
      </c>
      <c r="J208" s="36">
        <f t="shared" si="17"/>
        <v>813.84</v>
      </c>
      <c r="K208" s="36">
        <f t="shared" si="18"/>
        <v>1819.848136762363</v>
      </c>
      <c r="L208" s="36">
        <f t="shared" si="19"/>
        <v>1955.675136762363</v>
      </c>
      <c r="M208" s="36">
        <f t="shared" si="15"/>
        <v>1940.333136762363</v>
      </c>
      <c r="N208" s="37">
        <f t="shared" si="16"/>
        <v>1948.004136762363</v>
      </c>
      <c r="O208" s="38">
        <v>-1.4</v>
      </c>
      <c r="P208" s="38">
        <v>38.7</v>
      </c>
      <c r="Q208" s="38">
        <v>58</v>
      </c>
      <c r="R208" s="10">
        <v>5.65E-05</v>
      </c>
      <c r="S208" s="39">
        <v>1.834</v>
      </c>
      <c r="V208" s="39">
        <v>0.222</v>
      </c>
      <c r="Y208" s="41">
        <v>12.594</v>
      </c>
      <c r="Z208" s="9">
        <v>1948.004136762363</v>
      </c>
    </row>
    <row r="209" spans="1:26" ht="12.75">
      <c r="A209" s="7">
        <v>36533</v>
      </c>
      <c r="B209" s="9">
        <v>8</v>
      </c>
      <c r="C209" s="56">
        <v>0.639351845</v>
      </c>
      <c r="D209" s="33">
        <v>0.639351845</v>
      </c>
      <c r="E209" s="1">
        <v>1995</v>
      </c>
      <c r="F209" s="34">
        <v>0</v>
      </c>
      <c r="I209" s="35">
        <v>865.1</v>
      </c>
      <c r="J209" s="36">
        <f t="shared" si="17"/>
        <v>812.84</v>
      </c>
      <c r="K209" s="36">
        <f t="shared" si="18"/>
        <v>1830.0578306395441</v>
      </c>
      <c r="L209" s="36">
        <f t="shared" si="19"/>
        <v>1965.8848306395441</v>
      </c>
      <c r="M209" s="36">
        <f t="shared" si="15"/>
        <v>1950.542830639544</v>
      </c>
      <c r="N209" s="37">
        <f t="shared" si="16"/>
        <v>1958.213830639544</v>
      </c>
      <c r="O209" s="38">
        <v>-1.5</v>
      </c>
      <c r="P209" s="38">
        <v>42.4</v>
      </c>
      <c r="Q209" s="38">
        <v>59</v>
      </c>
      <c r="S209" s="39">
        <v>1.973</v>
      </c>
      <c r="V209" s="39">
        <v>0.25</v>
      </c>
      <c r="Y209" s="41">
        <v>12.975</v>
      </c>
      <c r="Z209" s="9">
        <v>1958.213830639544</v>
      </c>
    </row>
    <row r="210" spans="1:26" ht="12.75">
      <c r="A210" s="7">
        <v>36533</v>
      </c>
      <c r="B210" s="9">
        <v>8</v>
      </c>
      <c r="C210" s="56">
        <v>0.639467597</v>
      </c>
      <c r="D210" s="33">
        <v>0.639467597</v>
      </c>
      <c r="E210" s="1">
        <v>2005</v>
      </c>
      <c r="F210" s="34">
        <v>0</v>
      </c>
      <c r="I210" s="35">
        <v>861.4</v>
      </c>
      <c r="J210" s="36">
        <f t="shared" si="17"/>
        <v>809.14</v>
      </c>
      <c r="K210" s="36">
        <f t="shared" si="18"/>
        <v>1867.9432217917088</v>
      </c>
      <c r="L210" s="36">
        <f t="shared" si="19"/>
        <v>2003.7702217917088</v>
      </c>
      <c r="M210" s="36">
        <f t="shared" si="15"/>
        <v>1988.4282217917087</v>
      </c>
      <c r="N210" s="37">
        <f t="shared" si="16"/>
        <v>1996.0992217917087</v>
      </c>
      <c r="O210" s="38">
        <v>-1.6</v>
      </c>
      <c r="P210" s="38">
        <v>44.8</v>
      </c>
      <c r="Q210" s="38">
        <v>57.9</v>
      </c>
      <c r="S210" s="39">
        <v>1.884</v>
      </c>
      <c r="V210" s="39">
        <v>0.28</v>
      </c>
      <c r="Y210" s="41">
        <v>13.068</v>
      </c>
      <c r="Z210" s="9">
        <v>1996.0992217917087</v>
      </c>
    </row>
    <row r="211" spans="1:26" ht="12.75">
      <c r="A211" s="7">
        <v>36533</v>
      </c>
      <c r="B211" s="9">
        <v>8</v>
      </c>
      <c r="C211" s="56">
        <v>0.639583349</v>
      </c>
      <c r="D211" s="33">
        <v>0.639583349</v>
      </c>
      <c r="E211" s="1">
        <v>2015</v>
      </c>
      <c r="F211" s="34">
        <v>0</v>
      </c>
      <c r="I211" s="35">
        <v>859.8</v>
      </c>
      <c r="J211" s="36">
        <f t="shared" si="17"/>
        <v>807.54</v>
      </c>
      <c r="K211" s="36">
        <f t="shared" si="18"/>
        <v>1884.3797788506952</v>
      </c>
      <c r="L211" s="36">
        <f t="shared" si="19"/>
        <v>2020.2067788506952</v>
      </c>
      <c r="M211" s="36">
        <f t="shared" si="15"/>
        <v>2004.864778850695</v>
      </c>
      <c r="N211" s="37">
        <f t="shared" si="16"/>
        <v>2012.5357788506951</v>
      </c>
      <c r="O211" s="38">
        <v>-1.6</v>
      </c>
      <c r="P211" s="38">
        <v>46.1</v>
      </c>
      <c r="Q211" s="38">
        <v>61.5</v>
      </c>
      <c r="S211" s="39">
        <v>2.129</v>
      </c>
      <c r="V211" s="39">
        <v>0.331</v>
      </c>
      <c r="Y211" s="41">
        <v>12.478</v>
      </c>
      <c r="Z211" s="9">
        <v>2012.5357788506951</v>
      </c>
    </row>
    <row r="212" spans="1:26" ht="12.75">
      <c r="A212" s="7">
        <v>36533</v>
      </c>
      <c r="B212" s="9">
        <v>8</v>
      </c>
      <c r="C212" s="56">
        <v>0.639699101</v>
      </c>
      <c r="D212" s="33">
        <v>0.639699101</v>
      </c>
      <c r="E212" s="1">
        <v>2025</v>
      </c>
      <c r="F212" s="34">
        <v>0</v>
      </c>
      <c r="I212" s="35">
        <v>857.3</v>
      </c>
      <c r="J212" s="36">
        <f t="shared" si="17"/>
        <v>805.04</v>
      </c>
      <c r="K212" s="36">
        <f t="shared" si="18"/>
        <v>1910.1272085123462</v>
      </c>
      <c r="L212" s="36">
        <f t="shared" si="19"/>
        <v>2045.9542085123462</v>
      </c>
      <c r="M212" s="36">
        <f t="shared" si="15"/>
        <v>2030.6122085123461</v>
      </c>
      <c r="N212" s="37">
        <f t="shared" si="16"/>
        <v>2038.2832085123462</v>
      </c>
      <c r="O212" s="38">
        <v>-1.5</v>
      </c>
      <c r="P212" s="38">
        <v>46.5</v>
      </c>
      <c r="Q212" s="38">
        <v>58</v>
      </c>
      <c r="S212" s="39">
        <v>2.029</v>
      </c>
      <c r="V212" s="39">
        <v>0.331</v>
      </c>
      <c r="Y212" s="41">
        <v>12.336</v>
      </c>
      <c r="Z212" s="9">
        <v>2038.2832085123462</v>
      </c>
    </row>
    <row r="213" spans="1:26" ht="12.75">
      <c r="A213" s="7">
        <v>36533</v>
      </c>
      <c r="B213" s="9">
        <v>8</v>
      </c>
      <c r="C213" s="56">
        <v>0.639814794</v>
      </c>
      <c r="D213" s="33">
        <v>0.639814794</v>
      </c>
      <c r="E213" s="1">
        <v>2035</v>
      </c>
      <c r="F213" s="34">
        <v>0</v>
      </c>
      <c r="I213" s="35">
        <v>856.8</v>
      </c>
      <c r="J213" s="36">
        <f t="shared" si="17"/>
        <v>804.54</v>
      </c>
      <c r="K213" s="36">
        <f t="shared" si="18"/>
        <v>1915.286288296577</v>
      </c>
      <c r="L213" s="36">
        <f t="shared" si="19"/>
        <v>2051.1132882965767</v>
      </c>
      <c r="M213" s="36">
        <f t="shared" si="15"/>
        <v>2035.7712882965768</v>
      </c>
      <c r="N213" s="37">
        <f t="shared" si="16"/>
        <v>2043.4422882965769</v>
      </c>
      <c r="O213" s="38">
        <v>-1.3</v>
      </c>
      <c r="P213" s="38">
        <v>46.3</v>
      </c>
      <c r="Q213" s="38">
        <v>58.9</v>
      </c>
      <c r="S213" s="39">
        <v>2.454</v>
      </c>
      <c r="V213" s="39">
        <v>0.26</v>
      </c>
      <c r="Y213" s="41">
        <v>13.511</v>
      </c>
      <c r="Z213" s="9">
        <v>2043.4422882965769</v>
      </c>
    </row>
    <row r="214" spans="1:26" ht="12.75">
      <c r="A214" s="7">
        <v>36533</v>
      </c>
      <c r="B214" s="9">
        <v>8</v>
      </c>
      <c r="C214" s="56">
        <v>0.639930546</v>
      </c>
      <c r="D214" s="33">
        <v>0.639930546</v>
      </c>
      <c r="E214" s="1">
        <v>2045</v>
      </c>
      <c r="F214" s="34">
        <v>0</v>
      </c>
      <c r="I214" s="35">
        <v>856.6</v>
      </c>
      <c r="J214" s="36">
        <f t="shared" si="17"/>
        <v>804.34</v>
      </c>
      <c r="K214" s="36">
        <f t="shared" si="18"/>
        <v>1917.3508180103586</v>
      </c>
      <c r="L214" s="36">
        <f t="shared" si="19"/>
        <v>2053.1778180103584</v>
      </c>
      <c r="M214" s="36">
        <f t="shared" si="15"/>
        <v>2037.8358180103585</v>
      </c>
      <c r="N214" s="37">
        <f t="shared" si="16"/>
        <v>2045.5068180103585</v>
      </c>
      <c r="O214" s="38">
        <v>-1.2</v>
      </c>
      <c r="P214" s="38">
        <v>45.8</v>
      </c>
      <c r="Q214" s="38">
        <v>54.9</v>
      </c>
      <c r="R214" s="10">
        <v>2.64E-05</v>
      </c>
      <c r="S214" s="39">
        <v>2.028</v>
      </c>
      <c r="V214" s="39">
        <v>0.26</v>
      </c>
      <c r="Y214" s="41">
        <v>13.069</v>
      </c>
      <c r="Z214" s="9">
        <v>2045.5068180103585</v>
      </c>
    </row>
    <row r="215" spans="1:26" ht="12.75">
      <c r="A215" s="7">
        <v>36533</v>
      </c>
      <c r="B215" s="9">
        <v>8</v>
      </c>
      <c r="C215" s="56">
        <v>0.640046299</v>
      </c>
      <c r="D215" s="33">
        <v>0.640046299</v>
      </c>
      <c r="E215" s="1">
        <v>2055</v>
      </c>
      <c r="F215" s="34">
        <v>0</v>
      </c>
      <c r="I215" s="35">
        <v>855.1</v>
      </c>
      <c r="J215" s="36">
        <f t="shared" si="17"/>
        <v>802.84</v>
      </c>
      <c r="K215" s="36">
        <f t="shared" si="18"/>
        <v>1932.8511735083941</v>
      </c>
      <c r="L215" s="36">
        <f t="shared" si="19"/>
        <v>2068.678173508394</v>
      </c>
      <c r="M215" s="36">
        <f t="shared" si="15"/>
        <v>2053.336173508394</v>
      </c>
      <c r="N215" s="37">
        <f t="shared" si="16"/>
        <v>2061.007173508394</v>
      </c>
      <c r="O215" s="38">
        <v>-1</v>
      </c>
      <c r="P215" s="38">
        <v>45.2</v>
      </c>
      <c r="Q215" s="38">
        <v>51.6</v>
      </c>
      <c r="S215" s="39">
        <v>2.057</v>
      </c>
      <c r="V215" s="39">
        <v>0.216</v>
      </c>
      <c r="Y215" s="41">
        <v>0.006</v>
      </c>
      <c r="Z215" s="9">
        <v>2061.007173508394</v>
      </c>
    </row>
    <row r="216" spans="1:26" ht="12.75">
      <c r="A216" s="7">
        <v>36533</v>
      </c>
      <c r="B216" s="9">
        <v>8</v>
      </c>
      <c r="C216" s="56">
        <v>0.640162051</v>
      </c>
      <c r="D216" s="33">
        <v>0.640162051</v>
      </c>
      <c r="E216" s="1">
        <v>2065</v>
      </c>
      <c r="F216" s="34">
        <v>0</v>
      </c>
      <c r="I216" s="35">
        <v>858.9</v>
      </c>
      <c r="J216" s="36">
        <f t="shared" si="17"/>
        <v>806.64</v>
      </c>
      <c r="K216" s="36">
        <f t="shared" si="18"/>
        <v>1893.6396594206933</v>
      </c>
      <c r="L216" s="36">
        <f t="shared" si="19"/>
        <v>2029.4666594206933</v>
      </c>
      <c r="M216" s="36">
        <f t="shared" si="15"/>
        <v>2014.1246594206932</v>
      </c>
      <c r="N216" s="37">
        <f t="shared" si="16"/>
        <v>2021.7956594206933</v>
      </c>
      <c r="O216" s="38">
        <v>-1.2</v>
      </c>
      <c r="P216" s="38">
        <v>46</v>
      </c>
      <c r="Q216" s="38">
        <v>46.5</v>
      </c>
      <c r="S216" s="39">
        <v>1.625</v>
      </c>
      <c r="V216" s="39">
        <v>0.161</v>
      </c>
      <c r="Y216" s="41">
        <v>0.012</v>
      </c>
      <c r="Z216" s="9">
        <v>2021.7956594206933</v>
      </c>
    </row>
    <row r="217" spans="1:26" ht="12.75">
      <c r="A217" s="7">
        <v>36533</v>
      </c>
      <c r="B217" s="9">
        <v>8</v>
      </c>
      <c r="C217" s="56">
        <v>0.640277803</v>
      </c>
      <c r="D217" s="33">
        <v>0.640277803</v>
      </c>
      <c r="E217" s="1">
        <v>2075</v>
      </c>
      <c r="F217" s="34">
        <v>0</v>
      </c>
      <c r="I217" s="35">
        <v>858.3</v>
      </c>
      <c r="J217" s="36">
        <f t="shared" si="17"/>
        <v>806.04</v>
      </c>
      <c r="K217" s="36">
        <f t="shared" si="18"/>
        <v>1899.8186546994725</v>
      </c>
      <c r="L217" s="36">
        <f t="shared" si="19"/>
        <v>2035.6456546994725</v>
      </c>
      <c r="M217" s="36">
        <f t="shared" si="15"/>
        <v>2020.3036546994724</v>
      </c>
      <c r="N217" s="37">
        <f t="shared" si="16"/>
        <v>2027.9746546994725</v>
      </c>
      <c r="O217" s="38">
        <v>-1.2</v>
      </c>
      <c r="P217" s="38">
        <v>46.5</v>
      </c>
      <c r="Q217" s="38">
        <v>48.1</v>
      </c>
      <c r="S217" s="39">
        <v>1.555</v>
      </c>
      <c r="V217" s="39">
        <v>0.121</v>
      </c>
      <c r="Y217" s="41">
        <v>0.015</v>
      </c>
      <c r="Z217" s="9">
        <v>2027.9746546994725</v>
      </c>
    </row>
    <row r="218" spans="1:26" ht="12.75">
      <c r="A218" s="7">
        <v>36533</v>
      </c>
      <c r="B218" s="9">
        <v>8</v>
      </c>
      <c r="C218" s="56">
        <v>0.640393496</v>
      </c>
      <c r="D218" s="33">
        <v>0.640393496</v>
      </c>
      <c r="E218" s="1">
        <v>2085</v>
      </c>
      <c r="F218" s="34">
        <v>0</v>
      </c>
      <c r="I218" s="35">
        <v>857.5</v>
      </c>
      <c r="J218" s="36">
        <f t="shared" si="17"/>
        <v>805.24</v>
      </c>
      <c r="K218" s="36">
        <f t="shared" si="18"/>
        <v>1908.0644737296502</v>
      </c>
      <c r="L218" s="36">
        <f t="shared" si="19"/>
        <v>2043.8914737296502</v>
      </c>
      <c r="M218" s="36">
        <f t="shared" si="15"/>
        <v>2028.5494737296501</v>
      </c>
      <c r="N218" s="37">
        <f t="shared" si="16"/>
        <v>2036.2204737296502</v>
      </c>
      <c r="O218" s="38">
        <v>-1.3</v>
      </c>
      <c r="P218" s="38">
        <v>46.8</v>
      </c>
      <c r="Q218" s="38">
        <v>45.7</v>
      </c>
      <c r="S218" s="39">
        <v>1.396</v>
      </c>
      <c r="V218" s="39">
        <v>0.101</v>
      </c>
      <c r="Y218" s="41">
        <v>0.014</v>
      </c>
      <c r="Z218" s="9">
        <v>2036.2204737296502</v>
      </c>
    </row>
    <row r="219" spans="1:26" ht="12.75">
      <c r="A219" s="7">
        <v>36533</v>
      </c>
      <c r="B219" s="9">
        <v>8</v>
      </c>
      <c r="C219" s="56">
        <v>0.640509248</v>
      </c>
      <c r="D219" s="33">
        <v>0.640509248</v>
      </c>
      <c r="E219" s="1">
        <v>2095</v>
      </c>
      <c r="F219" s="34">
        <v>0</v>
      </c>
      <c r="I219" s="35">
        <v>858</v>
      </c>
      <c r="J219" s="36">
        <f t="shared" si="17"/>
        <v>805.74</v>
      </c>
      <c r="K219" s="36">
        <f t="shared" si="18"/>
        <v>1902.9098773729982</v>
      </c>
      <c r="L219" s="36">
        <f t="shared" si="19"/>
        <v>2038.7368773729982</v>
      </c>
      <c r="M219" s="36">
        <f t="shared" si="15"/>
        <v>2023.394877372998</v>
      </c>
      <c r="N219" s="37">
        <f t="shared" si="16"/>
        <v>2031.065877372998</v>
      </c>
      <c r="O219" s="38">
        <v>-1.1</v>
      </c>
      <c r="P219" s="38">
        <v>46.9</v>
      </c>
      <c r="Q219" s="38">
        <v>47</v>
      </c>
      <c r="S219" s="39">
        <v>1.526</v>
      </c>
      <c r="V219" s="39">
        <v>0.122</v>
      </c>
      <c r="Y219" s="41">
        <v>0.012</v>
      </c>
      <c r="Z219" s="9">
        <v>2031.065877372998</v>
      </c>
    </row>
    <row r="220" spans="1:26" ht="12.75">
      <c r="A220" s="7">
        <v>36533</v>
      </c>
      <c r="B220" s="9">
        <v>8</v>
      </c>
      <c r="C220" s="56">
        <v>0.640625</v>
      </c>
      <c r="D220" s="33">
        <v>0.640625</v>
      </c>
      <c r="E220" s="1">
        <v>2105</v>
      </c>
      <c r="F220" s="34">
        <v>0</v>
      </c>
      <c r="I220" s="35">
        <v>858.5</v>
      </c>
      <c r="J220" s="36">
        <f t="shared" si="17"/>
        <v>806.24</v>
      </c>
      <c r="K220" s="36">
        <f t="shared" si="18"/>
        <v>1897.758478696645</v>
      </c>
      <c r="L220" s="36">
        <f t="shared" si="19"/>
        <v>2033.585478696645</v>
      </c>
      <c r="M220" s="36">
        <f t="shared" si="15"/>
        <v>2018.2434786966448</v>
      </c>
      <c r="N220" s="37">
        <f t="shared" si="16"/>
        <v>2025.914478696645</v>
      </c>
      <c r="O220" s="38">
        <v>-1</v>
      </c>
      <c r="P220" s="38">
        <v>46.8</v>
      </c>
      <c r="Q220" s="38">
        <v>43.1</v>
      </c>
      <c r="R220" s="10">
        <v>6.51E-06</v>
      </c>
      <c r="S220" s="39">
        <v>1.309</v>
      </c>
      <c r="V220" s="39">
        <v>0.111</v>
      </c>
      <c r="Y220" s="41">
        <v>0.014</v>
      </c>
      <c r="Z220" s="9">
        <v>2025.914478696645</v>
      </c>
    </row>
    <row r="221" spans="1:26" ht="12.75">
      <c r="A221" s="7">
        <v>36533</v>
      </c>
      <c r="B221" s="9">
        <v>8</v>
      </c>
      <c r="C221" s="56">
        <v>0.640740752</v>
      </c>
      <c r="D221" s="33">
        <v>0.640740752</v>
      </c>
      <c r="E221" s="1">
        <v>2115</v>
      </c>
      <c r="F221" s="34">
        <v>0</v>
      </c>
      <c r="I221" s="35">
        <v>859.7</v>
      </c>
      <c r="J221" s="36">
        <f t="shared" si="17"/>
        <v>807.44</v>
      </c>
      <c r="K221" s="36">
        <f t="shared" si="18"/>
        <v>1885.4081446982734</v>
      </c>
      <c r="L221" s="36">
        <f t="shared" si="19"/>
        <v>2021.2351446982734</v>
      </c>
      <c r="M221" s="36">
        <f t="shared" si="15"/>
        <v>2005.8931446982733</v>
      </c>
      <c r="N221" s="37">
        <f t="shared" si="16"/>
        <v>2013.5641446982734</v>
      </c>
      <c r="O221" s="38">
        <v>-0.8</v>
      </c>
      <c r="P221" s="38">
        <v>46.3</v>
      </c>
      <c r="Q221" s="38">
        <v>46.1</v>
      </c>
      <c r="S221" s="39">
        <v>1.291</v>
      </c>
      <c r="V221" s="39">
        <v>0.111</v>
      </c>
      <c r="Y221" s="41">
        <v>0.014</v>
      </c>
      <c r="Z221" s="9">
        <v>2013.5641446982734</v>
      </c>
    </row>
    <row r="222" spans="1:26" ht="12.75">
      <c r="A222" s="7">
        <v>36533</v>
      </c>
      <c r="B222" s="9">
        <v>8</v>
      </c>
      <c r="C222" s="56">
        <v>0.640856504</v>
      </c>
      <c r="D222" s="33">
        <v>0.640856504</v>
      </c>
      <c r="E222" s="1">
        <v>2125</v>
      </c>
      <c r="F222" s="34">
        <v>0</v>
      </c>
      <c r="I222" s="35">
        <v>858.8</v>
      </c>
      <c r="J222" s="36">
        <f t="shared" si="17"/>
        <v>806.54</v>
      </c>
      <c r="K222" s="36">
        <f t="shared" si="18"/>
        <v>1894.6691727276566</v>
      </c>
      <c r="L222" s="36">
        <f t="shared" si="19"/>
        <v>2030.4961727276566</v>
      </c>
      <c r="M222" s="36">
        <f t="shared" si="15"/>
        <v>2015.1541727276565</v>
      </c>
      <c r="N222" s="37">
        <f t="shared" si="16"/>
        <v>2022.8251727276565</v>
      </c>
      <c r="O222" s="38">
        <v>-0.9</v>
      </c>
      <c r="P222" s="38">
        <v>46.1</v>
      </c>
      <c r="Q222" s="38">
        <v>44.2</v>
      </c>
      <c r="S222" s="39">
        <v>1.319</v>
      </c>
      <c r="V222" s="39">
        <v>0.113</v>
      </c>
      <c r="Y222" s="41">
        <v>0.015</v>
      </c>
      <c r="Z222" s="9">
        <v>2022.8251727276565</v>
      </c>
    </row>
    <row r="223" spans="1:26" ht="12.75">
      <c r="A223" s="7">
        <v>36533</v>
      </c>
      <c r="B223" s="9">
        <v>8</v>
      </c>
      <c r="C223" s="56">
        <v>0.640972197</v>
      </c>
      <c r="D223" s="33">
        <v>0.640972197</v>
      </c>
      <c r="E223" s="1">
        <v>2135</v>
      </c>
      <c r="F223" s="34">
        <v>0</v>
      </c>
      <c r="I223" s="35">
        <v>859.8</v>
      </c>
      <c r="J223" s="36">
        <f t="shared" si="17"/>
        <v>807.54</v>
      </c>
      <c r="K223" s="36">
        <f t="shared" si="18"/>
        <v>1884.3797788506952</v>
      </c>
      <c r="L223" s="36">
        <f t="shared" si="19"/>
        <v>2020.2067788506952</v>
      </c>
      <c r="M223" s="36">
        <f t="shared" si="15"/>
        <v>2004.864778850695</v>
      </c>
      <c r="N223" s="37">
        <f t="shared" si="16"/>
        <v>2012.5357788506951</v>
      </c>
      <c r="O223" s="38">
        <v>-1</v>
      </c>
      <c r="P223" s="38">
        <v>46.2</v>
      </c>
      <c r="Q223" s="38">
        <v>46.7</v>
      </c>
      <c r="S223" s="39">
        <v>1.319</v>
      </c>
      <c r="V223" s="39">
        <v>0.111</v>
      </c>
      <c r="Y223" s="41">
        <v>0.013</v>
      </c>
      <c r="Z223" s="9">
        <v>2012.5357788506951</v>
      </c>
    </row>
    <row r="224" spans="1:26" ht="12.75">
      <c r="A224" s="7">
        <v>36533</v>
      </c>
      <c r="B224" s="9">
        <v>8</v>
      </c>
      <c r="C224" s="56">
        <v>0.641087949</v>
      </c>
      <c r="D224" s="33">
        <v>0.641087949</v>
      </c>
      <c r="E224" s="1">
        <v>2145</v>
      </c>
      <c r="F224" s="34">
        <v>0</v>
      </c>
      <c r="I224" s="35">
        <v>859.8</v>
      </c>
      <c r="J224" s="36">
        <f t="shared" si="17"/>
        <v>807.54</v>
      </c>
      <c r="K224" s="36">
        <f t="shared" si="18"/>
        <v>1884.3797788506952</v>
      </c>
      <c r="L224" s="36">
        <f t="shared" si="19"/>
        <v>2020.2067788506952</v>
      </c>
      <c r="M224" s="36">
        <f t="shared" si="15"/>
        <v>2004.864778850695</v>
      </c>
      <c r="N224" s="37">
        <f t="shared" si="16"/>
        <v>2012.5357788506951</v>
      </c>
      <c r="O224" s="38">
        <v>-0.9</v>
      </c>
      <c r="P224" s="38">
        <v>46.3</v>
      </c>
      <c r="Q224" s="38">
        <v>44.6</v>
      </c>
      <c r="S224" s="39">
        <v>1.366</v>
      </c>
      <c r="V224" s="39">
        <v>0.112</v>
      </c>
      <c r="Y224" s="41">
        <v>0.013</v>
      </c>
      <c r="Z224" s="9">
        <v>2012.5357788506951</v>
      </c>
    </row>
    <row r="225" spans="1:26" ht="12.75">
      <c r="A225" s="7">
        <v>36533</v>
      </c>
      <c r="B225" s="9">
        <v>8</v>
      </c>
      <c r="C225" s="56">
        <v>0.641203701</v>
      </c>
      <c r="D225" s="33">
        <v>0.641203701</v>
      </c>
      <c r="E225" s="1">
        <v>2155</v>
      </c>
      <c r="F225" s="34">
        <v>0</v>
      </c>
      <c r="I225" s="35">
        <v>860.3</v>
      </c>
      <c r="J225" s="36">
        <f t="shared" si="17"/>
        <v>808.04</v>
      </c>
      <c r="K225" s="36">
        <f t="shared" si="18"/>
        <v>1879.2398590465866</v>
      </c>
      <c r="L225" s="36">
        <f t="shared" si="19"/>
        <v>2015.0668590465866</v>
      </c>
      <c r="M225" s="36">
        <f t="shared" si="15"/>
        <v>1999.7248590465865</v>
      </c>
      <c r="N225" s="37">
        <f t="shared" si="16"/>
        <v>2007.3958590465866</v>
      </c>
      <c r="O225" s="38">
        <v>-1.1</v>
      </c>
      <c r="P225" s="38">
        <v>46.6</v>
      </c>
      <c r="Q225" s="38">
        <v>46.1</v>
      </c>
      <c r="S225" s="39">
        <v>1.366</v>
      </c>
      <c r="V225" s="39">
        <v>0.122</v>
      </c>
      <c r="Y225" s="41">
        <v>0.012</v>
      </c>
      <c r="Z225" s="9">
        <v>2007.3958590465866</v>
      </c>
    </row>
    <row r="226" spans="1:26" ht="12.75">
      <c r="A226" s="7">
        <v>36533</v>
      </c>
      <c r="B226" s="9">
        <v>8</v>
      </c>
      <c r="C226" s="56">
        <v>0.641319454</v>
      </c>
      <c r="D226" s="33">
        <v>0.641319454</v>
      </c>
      <c r="E226" s="1">
        <v>2165</v>
      </c>
      <c r="F226" s="34">
        <v>0</v>
      </c>
      <c r="I226" s="35">
        <v>860.6</v>
      </c>
      <c r="J226" s="36">
        <f t="shared" si="17"/>
        <v>808.34</v>
      </c>
      <c r="K226" s="36">
        <f t="shared" si="18"/>
        <v>1876.1574335770736</v>
      </c>
      <c r="L226" s="36">
        <f t="shared" si="19"/>
        <v>2011.9844335770736</v>
      </c>
      <c r="M226" s="36">
        <f t="shared" si="15"/>
        <v>1996.6424335770735</v>
      </c>
      <c r="N226" s="37">
        <f t="shared" si="16"/>
        <v>2004.3134335770735</v>
      </c>
      <c r="O226" s="38">
        <v>-1.3</v>
      </c>
      <c r="P226" s="38">
        <v>47</v>
      </c>
      <c r="Q226" s="38">
        <v>43.8</v>
      </c>
      <c r="R226" s="10">
        <v>3.57E-06</v>
      </c>
      <c r="S226" s="39">
        <v>1.386</v>
      </c>
      <c r="V226" s="39">
        <v>0.111</v>
      </c>
      <c r="Y226" s="41">
        <v>0.013</v>
      </c>
      <c r="Z226" s="9">
        <v>2004.3134335770735</v>
      </c>
    </row>
    <row r="227" spans="1:26" ht="12.75">
      <c r="A227" s="7">
        <v>36533</v>
      </c>
      <c r="B227" s="9">
        <v>8</v>
      </c>
      <c r="C227" s="56">
        <v>0.641435206</v>
      </c>
      <c r="D227" s="33">
        <v>0.641435206</v>
      </c>
      <c r="E227" s="1">
        <v>2175</v>
      </c>
      <c r="F227" s="34">
        <v>0</v>
      </c>
      <c r="I227" s="35">
        <v>860.3</v>
      </c>
      <c r="J227" s="36">
        <f t="shared" si="17"/>
        <v>808.04</v>
      </c>
      <c r="K227" s="36">
        <f t="shared" si="18"/>
        <v>1879.2398590465866</v>
      </c>
      <c r="L227" s="36">
        <f t="shared" si="19"/>
        <v>2015.0668590465866</v>
      </c>
      <c r="M227" s="36">
        <f t="shared" si="15"/>
        <v>1999.7248590465865</v>
      </c>
      <c r="N227" s="37">
        <f t="shared" si="16"/>
        <v>2007.3958590465866</v>
      </c>
      <c r="O227" s="38">
        <v>-1.4</v>
      </c>
      <c r="P227" s="38">
        <v>47.3</v>
      </c>
      <c r="Q227" s="38">
        <v>44.6</v>
      </c>
      <c r="S227" s="39">
        <v>1.291</v>
      </c>
      <c r="V227" s="39">
        <v>0.102</v>
      </c>
      <c r="Y227" s="41">
        <v>0.011</v>
      </c>
      <c r="Z227" s="9">
        <v>2007.3958590465866</v>
      </c>
    </row>
    <row r="228" spans="1:26" ht="12.75">
      <c r="A228" s="7">
        <v>36533</v>
      </c>
      <c r="B228" s="9">
        <v>8</v>
      </c>
      <c r="C228" s="56">
        <v>0.641550899</v>
      </c>
      <c r="D228" s="33">
        <v>0.641550899</v>
      </c>
      <c r="E228" s="1">
        <v>2185</v>
      </c>
      <c r="F228" s="34">
        <v>0</v>
      </c>
      <c r="I228" s="35">
        <v>860.1</v>
      </c>
      <c r="J228" s="36">
        <f t="shared" si="17"/>
        <v>807.84</v>
      </c>
      <c r="K228" s="36">
        <f t="shared" si="18"/>
        <v>1881.2954452075396</v>
      </c>
      <c r="L228" s="36">
        <f t="shared" si="19"/>
        <v>2017.1224452075396</v>
      </c>
      <c r="M228" s="36">
        <f t="shared" si="15"/>
        <v>2001.7804452075395</v>
      </c>
      <c r="N228" s="37">
        <f t="shared" si="16"/>
        <v>2009.4514452075396</v>
      </c>
      <c r="O228" s="38">
        <v>-1.1</v>
      </c>
      <c r="P228" s="38">
        <v>47.4</v>
      </c>
      <c r="Q228" s="38">
        <v>42.1</v>
      </c>
      <c r="S228" s="39">
        <v>1.349</v>
      </c>
      <c r="V228" s="39">
        <v>0.101</v>
      </c>
      <c r="Y228" s="41">
        <v>0.011</v>
      </c>
      <c r="Z228" s="9">
        <v>2009.4514452075396</v>
      </c>
    </row>
    <row r="229" spans="1:26" ht="12.75">
      <c r="A229" s="7">
        <v>36533</v>
      </c>
      <c r="B229" s="9">
        <v>8</v>
      </c>
      <c r="C229" s="56">
        <v>0.641666651</v>
      </c>
      <c r="D229" s="33">
        <v>0.641666651</v>
      </c>
      <c r="E229" s="1">
        <v>2195</v>
      </c>
      <c r="F229" s="34">
        <v>0</v>
      </c>
      <c r="I229" s="35">
        <v>859.4</v>
      </c>
      <c r="J229" s="36">
        <f t="shared" si="17"/>
        <v>807.14</v>
      </c>
      <c r="K229" s="36">
        <f t="shared" si="18"/>
        <v>1888.4940065821932</v>
      </c>
      <c r="L229" s="36">
        <f t="shared" si="19"/>
        <v>2024.3210065821931</v>
      </c>
      <c r="M229" s="36">
        <f t="shared" si="15"/>
        <v>2008.979006582193</v>
      </c>
      <c r="N229" s="37">
        <f t="shared" si="16"/>
        <v>2016.650006582193</v>
      </c>
      <c r="O229" s="38">
        <v>-1</v>
      </c>
      <c r="P229" s="38">
        <v>47.2</v>
      </c>
      <c r="Q229" s="38">
        <v>44.6</v>
      </c>
      <c r="S229" s="39">
        <v>1.329</v>
      </c>
      <c r="V229" s="39">
        <v>0.099</v>
      </c>
      <c r="Y229" s="41">
        <v>0.012</v>
      </c>
      <c r="Z229" s="9">
        <v>2016.650006582193</v>
      </c>
    </row>
    <row r="230" spans="1:26" ht="12.75">
      <c r="A230" s="7">
        <v>36533</v>
      </c>
      <c r="B230" s="9">
        <v>8</v>
      </c>
      <c r="C230" s="56">
        <v>0.641782403</v>
      </c>
      <c r="D230" s="33">
        <v>0.641782403</v>
      </c>
      <c r="E230" s="1">
        <v>2205</v>
      </c>
      <c r="F230" s="34">
        <v>0</v>
      </c>
      <c r="I230" s="35">
        <v>859.6</v>
      </c>
      <c r="J230" s="36">
        <f t="shared" si="17"/>
        <v>807.34</v>
      </c>
      <c r="K230" s="36">
        <f t="shared" si="18"/>
        <v>1886.436637915011</v>
      </c>
      <c r="L230" s="36">
        <f t="shared" si="19"/>
        <v>2022.263637915011</v>
      </c>
      <c r="M230" s="36">
        <f t="shared" si="15"/>
        <v>2006.921637915011</v>
      </c>
      <c r="N230" s="37">
        <f t="shared" si="16"/>
        <v>2014.592637915011</v>
      </c>
      <c r="O230" s="38">
        <v>-1.1</v>
      </c>
      <c r="P230" s="38">
        <v>47</v>
      </c>
      <c r="Q230" s="38">
        <v>41.6</v>
      </c>
      <c r="S230" s="39">
        <v>1.299</v>
      </c>
      <c r="V230" s="39">
        <v>0.101</v>
      </c>
      <c r="Y230" s="41">
        <v>0.013</v>
      </c>
      <c r="Z230" s="9">
        <v>2014.592637915011</v>
      </c>
    </row>
    <row r="231" spans="1:26" ht="12.75">
      <c r="A231" s="7">
        <v>36533</v>
      </c>
      <c r="B231" s="9">
        <v>8</v>
      </c>
      <c r="C231" s="56">
        <v>0.641898155</v>
      </c>
      <c r="D231" s="33">
        <v>0.641898155</v>
      </c>
      <c r="E231" s="1">
        <v>2215</v>
      </c>
      <c r="F231" s="34">
        <v>0</v>
      </c>
      <c r="I231" s="35">
        <v>859.9</v>
      </c>
      <c r="J231" s="36">
        <f t="shared" si="17"/>
        <v>807.64</v>
      </c>
      <c r="K231" s="36">
        <f t="shared" si="18"/>
        <v>1883.351540340732</v>
      </c>
      <c r="L231" s="36">
        <f t="shared" si="19"/>
        <v>2019.178540340732</v>
      </c>
      <c r="M231" s="36">
        <f t="shared" si="15"/>
        <v>2003.836540340732</v>
      </c>
      <c r="N231" s="37">
        <f t="shared" si="16"/>
        <v>2011.507540340732</v>
      </c>
      <c r="O231" s="38">
        <v>-0.8</v>
      </c>
      <c r="P231" s="38">
        <v>46.4</v>
      </c>
      <c r="Q231" s="38">
        <v>45.6</v>
      </c>
      <c r="S231" s="39">
        <v>1.456</v>
      </c>
      <c r="V231" s="39">
        <v>0.112</v>
      </c>
      <c r="Y231" s="41">
        <v>0.013</v>
      </c>
      <c r="Z231" s="9">
        <v>2011.507540340732</v>
      </c>
    </row>
    <row r="232" spans="1:26" ht="12.75">
      <c r="A232" s="7">
        <v>36533</v>
      </c>
      <c r="B232" s="9">
        <v>8</v>
      </c>
      <c r="C232" s="56">
        <v>0.642013907</v>
      </c>
      <c r="D232" s="33">
        <v>0.642013907</v>
      </c>
      <c r="E232" s="1">
        <v>2225</v>
      </c>
      <c r="F232" s="34">
        <v>0</v>
      </c>
      <c r="I232" s="35">
        <v>860.1</v>
      </c>
      <c r="J232" s="36">
        <f t="shared" si="17"/>
        <v>807.84</v>
      </c>
      <c r="K232" s="36">
        <f t="shared" si="18"/>
        <v>1881.2954452075396</v>
      </c>
      <c r="L232" s="36">
        <f t="shared" si="19"/>
        <v>2017.1224452075396</v>
      </c>
      <c r="M232" s="36">
        <f t="shared" si="15"/>
        <v>2001.7804452075395</v>
      </c>
      <c r="N232" s="37">
        <f t="shared" si="16"/>
        <v>2009.4514452075396</v>
      </c>
      <c r="O232" s="38">
        <v>-0.7</v>
      </c>
      <c r="P232" s="38">
        <v>45.6</v>
      </c>
      <c r="Q232" s="38">
        <v>41.8</v>
      </c>
      <c r="R232" s="10">
        <v>-4.86E-07</v>
      </c>
      <c r="S232" s="39">
        <v>1.407</v>
      </c>
      <c r="V232" s="39">
        <v>0.111</v>
      </c>
      <c r="Y232" s="41">
        <v>0.013</v>
      </c>
      <c r="Z232" s="9">
        <v>2009.4514452075396</v>
      </c>
    </row>
    <row r="233" spans="1:26" ht="12.75">
      <c r="A233" s="7">
        <v>36533</v>
      </c>
      <c r="B233" s="9">
        <v>8</v>
      </c>
      <c r="C233" s="56">
        <v>0.6421296</v>
      </c>
      <c r="D233" s="33">
        <v>0.6421296</v>
      </c>
      <c r="E233" s="1">
        <v>2235</v>
      </c>
      <c r="F233" s="34">
        <v>0</v>
      </c>
      <c r="I233" s="35">
        <v>860.3</v>
      </c>
      <c r="J233" s="36">
        <f t="shared" si="17"/>
        <v>808.04</v>
      </c>
      <c r="K233" s="36">
        <f t="shared" si="18"/>
        <v>1879.2398590465866</v>
      </c>
      <c r="L233" s="36">
        <f t="shared" si="19"/>
        <v>2015.0668590465866</v>
      </c>
      <c r="M233" s="36">
        <f t="shared" si="15"/>
        <v>1999.7248590465865</v>
      </c>
      <c r="N233" s="37">
        <f t="shared" si="16"/>
        <v>2007.3958590465866</v>
      </c>
      <c r="O233" s="38">
        <v>-0.7</v>
      </c>
      <c r="P233" s="38">
        <v>45.2</v>
      </c>
      <c r="Q233" s="38">
        <v>43.2</v>
      </c>
      <c r="S233" s="39">
        <v>1.456</v>
      </c>
      <c r="V233" s="39">
        <v>0.112</v>
      </c>
      <c r="Y233" s="41">
        <v>0.014</v>
      </c>
      <c r="Z233" s="9">
        <v>2007.3958590465866</v>
      </c>
    </row>
    <row r="234" spans="1:26" ht="12.75">
      <c r="A234" s="7">
        <v>36533</v>
      </c>
      <c r="B234" s="9">
        <v>8</v>
      </c>
      <c r="C234" s="56">
        <v>0.642245352</v>
      </c>
      <c r="D234" s="33">
        <v>0.642245352</v>
      </c>
      <c r="E234" s="1">
        <v>2245</v>
      </c>
      <c r="F234" s="34">
        <v>0</v>
      </c>
      <c r="I234" s="35">
        <v>860.3</v>
      </c>
      <c r="J234" s="36">
        <f t="shared" si="17"/>
        <v>808.04</v>
      </c>
      <c r="K234" s="36">
        <f t="shared" si="18"/>
        <v>1879.2398590465866</v>
      </c>
      <c r="L234" s="36">
        <f t="shared" si="19"/>
        <v>2015.0668590465866</v>
      </c>
      <c r="M234" s="36">
        <f t="shared" si="15"/>
        <v>1999.7248590465865</v>
      </c>
      <c r="N234" s="37">
        <f t="shared" si="16"/>
        <v>2007.3958590465866</v>
      </c>
      <c r="O234" s="38">
        <v>-0.6</v>
      </c>
      <c r="P234" s="38">
        <v>44.8</v>
      </c>
      <c r="Q234" s="38">
        <v>40.1</v>
      </c>
      <c r="S234" s="39">
        <v>1.375</v>
      </c>
      <c r="V234" s="39">
        <v>0.121</v>
      </c>
      <c r="Y234" s="41">
        <v>0.012</v>
      </c>
      <c r="Z234" s="9">
        <v>2007.3958590465866</v>
      </c>
    </row>
    <row r="235" spans="1:26" ht="12.75">
      <c r="A235" s="7">
        <v>36533</v>
      </c>
      <c r="B235" s="9">
        <v>8</v>
      </c>
      <c r="C235" s="56">
        <v>0.642361104</v>
      </c>
      <c r="D235" s="33">
        <v>0.642361104</v>
      </c>
      <c r="E235" s="1">
        <v>2255</v>
      </c>
      <c r="F235" s="34">
        <v>0</v>
      </c>
      <c r="I235" s="35">
        <v>859.9</v>
      </c>
      <c r="J235" s="36">
        <f t="shared" si="17"/>
        <v>807.64</v>
      </c>
      <c r="K235" s="36">
        <f t="shared" si="18"/>
        <v>1883.351540340732</v>
      </c>
      <c r="L235" s="36">
        <f t="shared" si="19"/>
        <v>2019.178540340732</v>
      </c>
      <c r="M235" s="36">
        <f t="shared" si="15"/>
        <v>2003.836540340732</v>
      </c>
      <c r="N235" s="37">
        <f t="shared" si="16"/>
        <v>2011.507540340732</v>
      </c>
      <c r="O235" s="38">
        <v>-0.7</v>
      </c>
      <c r="P235" s="38">
        <v>44.6</v>
      </c>
      <c r="Q235" s="38">
        <v>43.1</v>
      </c>
      <c r="S235" s="39">
        <v>1.456</v>
      </c>
      <c r="V235" s="39">
        <v>0.111</v>
      </c>
      <c r="Y235" s="41">
        <v>0.012</v>
      </c>
      <c r="Z235" s="9">
        <v>2011.507540340732</v>
      </c>
    </row>
    <row r="236" spans="1:26" ht="12.75">
      <c r="A236" s="7">
        <v>36533</v>
      </c>
      <c r="B236" s="9">
        <v>8</v>
      </c>
      <c r="C236" s="56">
        <v>0.642476857</v>
      </c>
      <c r="D236" s="33">
        <v>0.642476857</v>
      </c>
      <c r="E236" s="1">
        <v>2265</v>
      </c>
      <c r="F236" s="34">
        <v>0</v>
      </c>
      <c r="I236" s="35">
        <v>859.6</v>
      </c>
      <c r="J236" s="36">
        <f t="shared" si="17"/>
        <v>807.34</v>
      </c>
      <c r="K236" s="36">
        <f t="shared" si="18"/>
        <v>1886.436637915011</v>
      </c>
      <c r="L236" s="36">
        <f t="shared" si="19"/>
        <v>2022.263637915011</v>
      </c>
      <c r="M236" s="36">
        <f t="shared" si="15"/>
        <v>2006.921637915011</v>
      </c>
      <c r="N236" s="37">
        <f t="shared" si="16"/>
        <v>2014.592637915011</v>
      </c>
      <c r="O236" s="38">
        <v>-0.8</v>
      </c>
      <c r="P236" s="38">
        <v>44.6</v>
      </c>
      <c r="Q236" s="38">
        <v>42.6</v>
      </c>
      <c r="S236" s="39">
        <v>1.456</v>
      </c>
      <c r="V236" s="39">
        <v>0.111</v>
      </c>
      <c r="Y236" s="41">
        <v>0.012</v>
      </c>
      <c r="Z236" s="9">
        <v>2014.592637915011</v>
      </c>
    </row>
    <row r="237" spans="1:26" ht="12.75">
      <c r="A237" s="7">
        <v>36533</v>
      </c>
      <c r="B237" s="9">
        <v>8</v>
      </c>
      <c r="C237" s="56">
        <v>0.642592609</v>
      </c>
      <c r="D237" s="33">
        <v>0.642592609</v>
      </c>
      <c r="E237" s="1">
        <v>2275</v>
      </c>
      <c r="F237" s="34">
        <v>0</v>
      </c>
      <c r="I237" s="35">
        <v>859.6</v>
      </c>
      <c r="J237" s="36">
        <f t="shared" si="17"/>
        <v>807.34</v>
      </c>
      <c r="K237" s="36">
        <f t="shared" si="18"/>
        <v>1886.436637915011</v>
      </c>
      <c r="L237" s="36">
        <f t="shared" si="19"/>
        <v>2022.263637915011</v>
      </c>
      <c r="M237" s="36">
        <f t="shared" si="15"/>
        <v>2006.921637915011</v>
      </c>
      <c r="N237" s="37">
        <f t="shared" si="16"/>
        <v>2014.592637915011</v>
      </c>
      <c r="O237" s="38">
        <v>-0.9</v>
      </c>
      <c r="P237" s="38">
        <v>45</v>
      </c>
      <c r="Q237" s="38">
        <v>42.1</v>
      </c>
      <c r="S237" s="39">
        <v>1.496</v>
      </c>
      <c r="V237" s="39">
        <v>0.112</v>
      </c>
      <c r="Y237" s="41">
        <v>0.012</v>
      </c>
      <c r="Z237" s="9">
        <v>2014.592637915011</v>
      </c>
    </row>
    <row r="238" spans="1:26" ht="12.75">
      <c r="A238" s="7">
        <v>36533</v>
      </c>
      <c r="B238" s="9">
        <v>8</v>
      </c>
      <c r="C238" s="56">
        <v>0.642708361</v>
      </c>
      <c r="D238" s="33">
        <v>0.642708361</v>
      </c>
      <c r="E238" s="1">
        <v>2285</v>
      </c>
      <c r="F238" s="34">
        <v>0</v>
      </c>
      <c r="I238" s="35">
        <v>859.2</v>
      </c>
      <c r="J238" s="36">
        <f t="shared" si="17"/>
        <v>806.94</v>
      </c>
      <c r="K238" s="36">
        <f t="shared" si="18"/>
        <v>1890.5518851048173</v>
      </c>
      <c r="L238" s="36">
        <f t="shared" si="19"/>
        <v>2026.3788851048173</v>
      </c>
      <c r="M238" s="36">
        <f t="shared" si="15"/>
        <v>2011.0368851048172</v>
      </c>
      <c r="N238" s="37">
        <f t="shared" si="16"/>
        <v>2018.7078851048173</v>
      </c>
      <c r="O238" s="38">
        <v>-0.8</v>
      </c>
      <c r="P238" s="38">
        <v>44.9</v>
      </c>
      <c r="Q238" s="38">
        <v>40.6</v>
      </c>
      <c r="R238" s="10">
        <v>-4.55E-07</v>
      </c>
      <c r="S238" s="39">
        <v>1.466</v>
      </c>
      <c r="V238" s="39">
        <v>0.111</v>
      </c>
      <c r="Y238" s="41">
        <v>0.011</v>
      </c>
      <c r="Z238" s="9">
        <v>2018.7078851048173</v>
      </c>
    </row>
    <row r="239" spans="1:26" ht="12.75">
      <c r="A239" s="7">
        <v>36533</v>
      </c>
      <c r="B239" s="9">
        <v>8</v>
      </c>
      <c r="C239" s="56">
        <v>0.642824054</v>
      </c>
      <c r="D239" s="33">
        <v>0.642824054</v>
      </c>
      <c r="E239" s="1">
        <v>2295</v>
      </c>
      <c r="F239" s="34">
        <v>0</v>
      </c>
      <c r="I239" s="35">
        <v>858.4</v>
      </c>
      <c r="J239" s="36">
        <f t="shared" si="17"/>
        <v>806.14</v>
      </c>
      <c r="K239" s="36">
        <f t="shared" si="18"/>
        <v>1898.788502807915</v>
      </c>
      <c r="L239" s="36">
        <f t="shared" si="19"/>
        <v>2034.615502807915</v>
      </c>
      <c r="M239" s="36">
        <f t="shared" si="15"/>
        <v>2019.2735028079148</v>
      </c>
      <c r="N239" s="37">
        <f t="shared" si="16"/>
        <v>2026.944502807915</v>
      </c>
      <c r="O239" s="38">
        <v>-0.8</v>
      </c>
      <c r="P239" s="38">
        <v>44.8</v>
      </c>
      <c r="Q239" s="38">
        <v>42.9</v>
      </c>
      <c r="S239" s="39">
        <v>1.446</v>
      </c>
      <c r="V239" s="39">
        <v>0.12</v>
      </c>
      <c r="Y239" s="41">
        <v>0.012</v>
      </c>
      <c r="Z239" s="9">
        <v>2026.944502807915</v>
      </c>
    </row>
    <row r="240" spans="1:26" ht="12.75">
      <c r="A240" s="7">
        <v>36533</v>
      </c>
      <c r="B240" s="9">
        <v>8</v>
      </c>
      <c r="C240" s="56">
        <v>0.642939806</v>
      </c>
      <c r="D240" s="33">
        <v>0.642939806</v>
      </c>
      <c r="E240" s="1">
        <v>2305</v>
      </c>
      <c r="F240" s="34">
        <v>0</v>
      </c>
      <c r="I240" s="35">
        <v>858.6</v>
      </c>
      <c r="J240" s="36">
        <f t="shared" si="17"/>
        <v>806.34</v>
      </c>
      <c r="K240" s="36">
        <f t="shared" si="18"/>
        <v>1896.7285823339648</v>
      </c>
      <c r="L240" s="36">
        <f t="shared" si="19"/>
        <v>2032.5555823339648</v>
      </c>
      <c r="M240" s="36">
        <f t="shared" si="15"/>
        <v>2017.2135823339647</v>
      </c>
      <c r="N240" s="37">
        <f t="shared" si="16"/>
        <v>2024.8845823339648</v>
      </c>
      <c r="O240" s="38">
        <v>-0.8</v>
      </c>
      <c r="P240" s="38">
        <v>44.7</v>
      </c>
      <c r="Q240" s="38">
        <v>39.8</v>
      </c>
      <c r="S240" s="39">
        <v>1.476</v>
      </c>
      <c r="V240" s="39">
        <v>0.112</v>
      </c>
      <c r="Y240" s="41">
        <v>0.012</v>
      </c>
      <c r="Z240" s="9">
        <v>2024.8845823339648</v>
      </c>
    </row>
    <row r="241" spans="1:26" ht="12.75">
      <c r="A241" s="7">
        <v>36533</v>
      </c>
      <c r="B241" s="9">
        <v>8</v>
      </c>
      <c r="C241" s="56">
        <v>0.643055558</v>
      </c>
      <c r="D241" s="33">
        <v>0.643055558</v>
      </c>
      <c r="E241" s="1">
        <v>2315</v>
      </c>
      <c r="F241" s="34">
        <v>0</v>
      </c>
      <c r="I241" s="35">
        <v>858.9</v>
      </c>
      <c r="J241" s="36">
        <f t="shared" si="17"/>
        <v>806.64</v>
      </c>
      <c r="K241" s="36">
        <f t="shared" si="18"/>
        <v>1893.6396594206933</v>
      </c>
      <c r="L241" s="36">
        <f t="shared" si="19"/>
        <v>2029.4666594206933</v>
      </c>
      <c r="M241" s="36">
        <f t="shared" si="15"/>
        <v>2014.1246594206932</v>
      </c>
      <c r="N241" s="37">
        <f t="shared" si="16"/>
        <v>2021.7956594206933</v>
      </c>
      <c r="O241" s="38">
        <v>-0.7</v>
      </c>
      <c r="P241" s="38">
        <v>44.6</v>
      </c>
      <c r="Q241" s="38">
        <v>43.1</v>
      </c>
      <c r="S241" s="39">
        <v>1.496</v>
      </c>
      <c r="V241" s="39">
        <v>0.101</v>
      </c>
      <c r="Y241" s="41">
        <v>0.011</v>
      </c>
      <c r="Z241" s="9">
        <v>2021.7956594206933</v>
      </c>
    </row>
    <row r="242" spans="1:26" ht="12.75">
      <c r="A242" s="7">
        <v>36533</v>
      </c>
      <c r="B242" s="9">
        <v>8</v>
      </c>
      <c r="C242" s="56">
        <v>0.64317131</v>
      </c>
      <c r="D242" s="33">
        <v>0.64317131</v>
      </c>
      <c r="E242" s="1">
        <v>2325</v>
      </c>
      <c r="F242" s="34">
        <v>0</v>
      </c>
      <c r="I242" s="35">
        <v>858.9</v>
      </c>
      <c r="J242" s="36">
        <f t="shared" si="17"/>
        <v>806.64</v>
      </c>
      <c r="K242" s="36">
        <f t="shared" si="18"/>
        <v>1893.6396594206933</v>
      </c>
      <c r="L242" s="36">
        <f t="shared" si="19"/>
        <v>2029.4666594206933</v>
      </c>
      <c r="M242" s="36">
        <f t="shared" si="15"/>
        <v>2014.1246594206932</v>
      </c>
      <c r="N242" s="37">
        <f t="shared" si="16"/>
        <v>2021.7956594206933</v>
      </c>
      <c r="O242" s="38">
        <v>-0.8</v>
      </c>
      <c r="P242" s="38">
        <v>44.6</v>
      </c>
      <c r="Q242" s="38">
        <v>41.8</v>
      </c>
      <c r="S242" s="39">
        <v>1.606</v>
      </c>
      <c r="V242" s="39">
        <v>0.101</v>
      </c>
      <c r="Y242" s="41">
        <v>0.013</v>
      </c>
      <c r="Z242" s="9">
        <v>2021.7956594206933</v>
      </c>
    </row>
    <row r="243" spans="1:26" ht="12.75">
      <c r="A243" s="7">
        <v>36533</v>
      </c>
      <c r="B243" s="9">
        <v>8</v>
      </c>
      <c r="C243" s="56">
        <v>0.643287063</v>
      </c>
      <c r="D243" s="33">
        <v>0.643287063</v>
      </c>
      <c r="E243" s="1">
        <v>2335</v>
      </c>
      <c r="F243" s="34">
        <v>0</v>
      </c>
      <c r="I243" s="35">
        <v>858.5</v>
      </c>
      <c r="J243" s="36">
        <f t="shared" si="17"/>
        <v>806.24</v>
      </c>
      <c r="K243" s="36">
        <f t="shared" si="18"/>
        <v>1897.758478696645</v>
      </c>
      <c r="L243" s="36">
        <f t="shared" si="19"/>
        <v>2033.585478696645</v>
      </c>
      <c r="M243" s="36">
        <f t="shared" si="15"/>
        <v>2018.2434786966448</v>
      </c>
      <c r="N243" s="37">
        <f t="shared" si="16"/>
        <v>2025.914478696645</v>
      </c>
      <c r="O243" s="38">
        <v>-0.7</v>
      </c>
      <c r="P243" s="38">
        <v>44.6</v>
      </c>
      <c r="Q243" s="38">
        <v>45</v>
      </c>
      <c r="S243" s="39">
        <v>1.486</v>
      </c>
      <c r="V243" s="39">
        <v>0.111</v>
      </c>
      <c r="Y243" s="41">
        <v>0.012</v>
      </c>
      <c r="Z243" s="9">
        <v>2025.914478696645</v>
      </c>
    </row>
    <row r="244" spans="1:26" ht="12.75">
      <c r="A244" s="7">
        <v>36533</v>
      </c>
      <c r="B244" s="9">
        <v>8</v>
      </c>
      <c r="C244" s="56">
        <v>0.643402755</v>
      </c>
      <c r="D244" s="33">
        <v>0.643402755</v>
      </c>
      <c r="E244" s="1">
        <v>2345</v>
      </c>
      <c r="F244" s="34">
        <v>0</v>
      </c>
      <c r="I244" s="35">
        <v>857.7</v>
      </c>
      <c r="J244" s="36">
        <f t="shared" si="17"/>
        <v>805.44</v>
      </c>
      <c r="K244" s="36">
        <f t="shared" si="18"/>
        <v>1906.0022512112894</v>
      </c>
      <c r="L244" s="36">
        <f t="shared" si="19"/>
        <v>2041.8292512112894</v>
      </c>
      <c r="M244" s="36">
        <f t="shared" si="15"/>
        <v>2026.4872512112893</v>
      </c>
      <c r="N244" s="37">
        <f t="shared" si="16"/>
        <v>2034.1582512112893</v>
      </c>
      <c r="O244" s="38">
        <v>-0.5</v>
      </c>
      <c r="P244" s="38">
        <v>45</v>
      </c>
      <c r="Q244" s="38">
        <v>45.1</v>
      </c>
      <c r="R244" s="10">
        <v>1.11E-06</v>
      </c>
      <c r="S244" s="39">
        <v>1.575</v>
      </c>
      <c r="V244" s="39">
        <v>0.101</v>
      </c>
      <c r="Y244" s="41">
        <v>0.011</v>
      </c>
      <c r="Z244" s="9">
        <v>2034.1582512112893</v>
      </c>
    </row>
    <row r="245" spans="1:26" ht="12.75">
      <c r="A245" s="7">
        <v>36533</v>
      </c>
      <c r="B245" s="9">
        <v>8</v>
      </c>
      <c r="C245" s="56">
        <v>0.643518507</v>
      </c>
      <c r="D245" s="33">
        <v>0.643518507</v>
      </c>
      <c r="E245" s="1">
        <v>2355</v>
      </c>
      <c r="F245" s="34">
        <v>0</v>
      </c>
      <c r="I245" s="35">
        <v>857.8</v>
      </c>
      <c r="J245" s="36">
        <f t="shared" si="17"/>
        <v>805.54</v>
      </c>
      <c r="K245" s="36">
        <f t="shared" si="18"/>
        <v>1904.9713319717391</v>
      </c>
      <c r="L245" s="36">
        <f t="shared" si="19"/>
        <v>2040.7983319717391</v>
      </c>
      <c r="M245" s="36">
        <f t="shared" si="15"/>
        <v>2025.456331971739</v>
      </c>
      <c r="N245" s="37">
        <f t="shared" si="16"/>
        <v>2033.127331971739</v>
      </c>
      <c r="O245" s="38">
        <v>-0.6</v>
      </c>
      <c r="P245" s="38">
        <v>45.2</v>
      </c>
      <c r="Q245" s="38">
        <v>46.7</v>
      </c>
      <c r="S245" s="39">
        <v>1.554</v>
      </c>
      <c r="V245" s="39">
        <v>0.111</v>
      </c>
      <c r="Y245" s="41">
        <v>0.01</v>
      </c>
      <c r="Z245" s="9">
        <v>2033.127331971739</v>
      </c>
    </row>
    <row r="246" spans="1:26" ht="12.75">
      <c r="A246" s="7">
        <v>36533</v>
      </c>
      <c r="B246" s="9">
        <v>8</v>
      </c>
      <c r="C246" s="56">
        <v>0.64363426</v>
      </c>
      <c r="D246" s="33">
        <v>0.64363426</v>
      </c>
      <c r="E246" s="1">
        <v>2365</v>
      </c>
      <c r="F246" s="34">
        <v>0</v>
      </c>
      <c r="I246" s="35">
        <v>856.8</v>
      </c>
      <c r="J246" s="36">
        <f t="shared" si="17"/>
        <v>804.54</v>
      </c>
      <c r="K246" s="36">
        <f t="shared" si="18"/>
        <v>1915.286288296577</v>
      </c>
      <c r="L246" s="36">
        <f t="shared" si="19"/>
        <v>2051.1132882965767</v>
      </c>
      <c r="M246" s="36">
        <f t="shared" si="15"/>
        <v>2035.7712882965768</v>
      </c>
      <c r="N246" s="37">
        <f t="shared" si="16"/>
        <v>2043.4422882965769</v>
      </c>
      <c r="O246" s="38">
        <v>-0.6</v>
      </c>
      <c r="P246" s="38">
        <v>45.4</v>
      </c>
      <c r="Q246" s="38">
        <v>45.7</v>
      </c>
      <c r="S246" s="39">
        <v>1.606</v>
      </c>
      <c r="V246" s="39">
        <v>0.122</v>
      </c>
      <c r="Y246" s="41">
        <v>0.012</v>
      </c>
      <c r="Z246" s="9">
        <v>2043.4422882965769</v>
      </c>
    </row>
    <row r="247" spans="1:26" ht="12.75">
      <c r="A247" s="7">
        <v>36533</v>
      </c>
      <c r="B247" s="9">
        <v>8</v>
      </c>
      <c r="C247" s="56">
        <v>0.643750012</v>
      </c>
      <c r="D247" s="33">
        <v>0.643750012</v>
      </c>
      <c r="E247" s="1">
        <v>2375</v>
      </c>
      <c r="F247" s="34">
        <v>0</v>
      </c>
      <c r="I247" s="35">
        <v>857.6</v>
      </c>
      <c r="J247" s="36">
        <f t="shared" si="17"/>
        <v>805.34</v>
      </c>
      <c r="K247" s="36">
        <f t="shared" si="18"/>
        <v>1907.0332984533297</v>
      </c>
      <c r="L247" s="36">
        <f t="shared" si="19"/>
        <v>2042.8602984533297</v>
      </c>
      <c r="M247" s="36">
        <f t="shared" si="15"/>
        <v>2027.5182984533296</v>
      </c>
      <c r="N247" s="37">
        <f t="shared" si="16"/>
        <v>2035.1892984533297</v>
      </c>
      <c r="O247" s="38">
        <v>-0.6</v>
      </c>
      <c r="P247" s="38">
        <v>45.4</v>
      </c>
      <c r="Q247" s="38">
        <v>50.6</v>
      </c>
      <c r="S247" s="39">
        <v>1.576</v>
      </c>
      <c r="V247" s="39">
        <v>0.101</v>
      </c>
      <c r="Y247" s="41">
        <v>0.012</v>
      </c>
      <c r="Z247" s="9">
        <v>2035.1892984533297</v>
      </c>
    </row>
    <row r="248" spans="1:26" ht="12.75">
      <c r="A248" s="7">
        <v>36533</v>
      </c>
      <c r="B248" s="9">
        <v>8</v>
      </c>
      <c r="C248" s="56">
        <v>0.643865764</v>
      </c>
      <c r="D248" s="33">
        <v>0.643865764</v>
      </c>
      <c r="E248" s="1">
        <v>2385</v>
      </c>
      <c r="F248" s="34">
        <v>0</v>
      </c>
      <c r="I248" s="35">
        <v>857.7</v>
      </c>
      <c r="J248" s="36">
        <f t="shared" si="17"/>
        <v>805.44</v>
      </c>
      <c r="K248" s="36">
        <f t="shared" si="18"/>
        <v>1906.0022512112894</v>
      </c>
      <c r="L248" s="36">
        <f t="shared" si="19"/>
        <v>2041.8292512112894</v>
      </c>
      <c r="M248" s="36">
        <f t="shared" si="15"/>
        <v>2026.4872512112893</v>
      </c>
      <c r="N248" s="37">
        <f t="shared" si="16"/>
        <v>2034.1582512112893</v>
      </c>
      <c r="O248" s="38">
        <v>-0.6</v>
      </c>
      <c r="P248" s="38">
        <v>45.5</v>
      </c>
      <c r="Q248" s="38">
        <v>46.9</v>
      </c>
      <c r="S248" s="39">
        <v>1.514</v>
      </c>
      <c r="V248" s="39">
        <v>0.091</v>
      </c>
      <c r="Y248" s="41">
        <v>0.01</v>
      </c>
      <c r="Z248" s="9">
        <v>2034.1582512112893</v>
      </c>
    </row>
    <row r="249" spans="1:26" ht="12.75">
      <c r="A249" s="7">
        <v>36533</v>
      </c>
      <c r="B249" s="9">
        <v>8</v>
      </c>
      <c r="C249" s="56">
        <v>0.643981457</v>
      </c>
      <c r="D249" s="33">
        <v>0.643981457</v>
      </c>
      <c r="E249" s="1">
        <v>2395</v>
      </c>
      <c r="F249" s="34">
        <v>0</v>
      </c>
      <c r="I249" s="35">
        <v>858.3</v>
      </c>
      <c r="J249" s="36">
        <f t="shared" si="17"/>
        <v>806.04</v>
      </c>
      <c r="K249" s="36">
        <f t="shared" si="18"/>
        <v>1899.8186546994725</v>
      </c>
      <c r="L249" s="36">
        <f t="shared" si="19"/>
        <v>2035.6456546994725</v>
      </c>
      <c r="M249" s="36">
        <f t="shared" si="15"/>
        <v>2020.3036546994724</v>
      </c>
      <c r="N249" s="37">
        <f t="shared" si="16"/>
        <v>2027.9746546994725</v>
      </c>
      <c r="O249" s="38">
        <v>-0.7</v>
      </c>
      <c r="P249" s="38">
        <v>45.1</v>
      </c>
      <c r="Q249" s="38">
        <v>50.6</v>
      </c>
      <c r="S249" s="39">
        <v>1.527</v>
      </c>
      <c r="V249" s="39">
        <v>0.112</v>
      </c>
      <c r="Y249" s="41">
        <v>0.011</v>
      </c>
      <c r="Z249" s="9">
        <v>2027.9746546994725</v>
      </c>
    </row>
    <row r="250" spans="1:26" ht="12.75">
      <c r="A250" s="7">
        <v>36533</v>
      </c>
      <c r="B250" s="9">
        <v>8</v>
      </c>
      <c r="C250" s="56">
        <v>0.644097209</v>
      </c>
      <c r="D250" s="33">
        <v>0.644097209</v>
      </c>
      <c r="E250" s="1">
        <v>2405</v>
      </c>
      <c r="F250" s="34">
        <v>0</v>
      </c>
      <c r="I250" s="35">
        <v>857.4</v>
      </c>
      <c r="J250" s="36">
        <f t="shared" si="17"/>
        <v>805.14</v>
      </c>
      <c r="K250" s="36">
        <f t="shared" si="18"/>
        <v>1909.0957770720497</v>
      </c>
      <c r="L250" s="36">
        <f t="shared" si="19"/>
        <v>2044.9227770720497</v>
      </c>
      <c r="M250" s="36">
        <f t="shared" si="15"/>
        <v>2029.5807770720496</v>
      </c>
      <c r="N250" s="37">
        <f t="shared" si="16"/>
        <v>2037.2517770720497</v>
      </c>
      <c r="O250" s="38">
        <v>-0.7</v>
      </c>
      <c r="P250" s="38">
        <v>44.9</v>
      </c>
      <c r="Q250" s="38">
        <v>47.4</v>
      </c>
      <c r="R250" s="10">
        <v>6.37E-07</v>
      </c>
      <c r="S250" s="39">
        <v>1.565</v>
      </c>
      <c r="V250" s="39">
        <v>0.12</v>
      </c>
      <c r="Y250" s="41">
        <v>0.01</v>
      </c>
      <c r="Z250" s="9">
        <v>2037.2517770720497</v>
      </c>
    </row>
    <row r="251" spans="1:26" ht="12.75">
      <c r="A251" s="7">
        <v>36533</v>
      </c>
      <c r="B251" s="9">
        <v>8</v>
      </c>
      <c r="C251" s="56">
        <v>0.644212961</v>
      </c>
      <c r="D251" s="33">
        <v>0.644212961</v>
      </c>
      <c r="E251" s="1">
        <v>2415</v>
      </c>
      <c r="F251" s="34">
        <v>0</v>
      </c>
      <c r="I251" s="35">
        <v>858.7</v>
      </c>
      <c r="J251" s="36">
        <f t="shared" si="17"/>
        <v>806.44</v>
      </c>
      <c r="K251" s="36">
        <f t="shared" si="18"/>
        <v>1895.698813688193</v>
      </c>
      <c r="L251" s="36">
        <f t="shared" si="19"/>
        <v>2031.525813688193</v>
      </c>
      <c r="M251" s="36">
        <f t="shared" si="15"/>
        <v>2016.183813688193</v>
      </c>
      <c r="N251" s="37">
        <f t="shared" si="16"/>
        <v>2023.854813688193</v>
      </c>
      <c r="O251" s="38">
        <v>-0.7</v>
      </c>
      <c r="P251" s="38">
        <v>44.7</v>
      </c>
      <c r="Q251" s="38">
        <v>48.1</v>
      </c>
      <c r="S251" s="39">
        <v>1.616</v>
      </c>
      <c r="V251" s="39">
        <v>0.122</v>
      </c>
      <c r="Y251" s="41">
        <v>0.012</v>
      </c>
      <c r="Z251" s="9">
        <v>2023.854813688193</v>
      </c>
    </row>
    <row r="252" spans="1:26" ht="12.75">
      <c r="A252" s="7">
        <v>36533</v>
      </c>
      <c r="B252" s="9">
        <v>8</v>
      </c>
      <c r="C252" s="56">
        <v>0.644328713</v>
      </c>
      <c r="D252" s="33">
        <v>0.644328713</v>
      </c>
      <c r="E252" s="1">
        <v>2425</v>
      </c>
      <c r="F252" s="34">
        <v>0</v>
      </c>
      <c r="I252" s="35">
        <v>857.5</v>
      </c>
      <c r="J252" s="36">
        <f t="shared" si="17"/>
        <v>805.24</v>
      </c>
      <c r="K252" s="36">
        <f t="shared" si="18"/>
        <v>1908.0644737296502</v>
      </c>
      <c r="L252" s="36">
        <f t="shared" si="19"/>
        <v>2043.8914737296502</v>
      </c>
      <c r="M252" s="36">
        <f t="shared" si="15"/>
        <v>2028.5494737296501</v>
      </c>
      <c r="N252" s="37">
        <f t="shared" si="16"/>
        <v>2036.2204737296502</v>
      </c>
      <c r="O252" s="38">
        <v>-0.7</v>
      </c>
      <c r="P252" s="38">
        <v>43.4</v>
      </c>
      <c r="Q252" s="38">
        <v>48</v>
      </c>
      <c r="S252" s="39">
        <v>1.589</v>
      </c>
      <c r="V252" s="39">
        <v>0.111</v>
      </c>
      <c r="Y252" s="41">
        <v>0.013</v>
      </c>
      <c r="Z252" s="9">
        <v>2036.2204737296502</v>
      </c>
    </row>
    <row r="253" spans="1:26" ht="12.75">
      <c r="A253" s="7">
        <v>36533</v>
      </c>
      <c r="B253" s="9">
        <v>8</v>
      </c>
      <c r="C253" s="56">
        <v>0.644444466</v>
      </c>
      <c r="D253" s="33">
        <v>0.644444466</v>
      </c>
      <c r="E253" s="1">
        <v>2435</v>
      </c>
      <c r="F253" s="34">
        <v>0</v>
      </c>
      <c r="I253" s="35">
        <v>858.5</v>
      </c>
      <c r="J253" s="36">
        <f t="shared" si="17"/>
        <v>806.24</v>
      </c>
      <c r="K253" s="36">
        <f t="shared" si="18"/>
        <v>1897.758478696645</v>
      </c>
      <c r="L253" s="36">
        <f t="shared" si="19"/>
        <v>2033.585478696645</v>
      </c>
      <c r="M253" s="36">
        <f t="shared" si="15"/>
        <v>2018.2434786966448</v>
      </c>
      <c r="N253" s="37">
        <f t="shared" si="16"/>
        <v>2025.914478696645</v>
      </c>
      <c r="O253" s="38">
        <v>-0.7</v>
      </c>
      <c r="P253" s="38">
        <v>45</v>
      </c>
      <c r="Q253" s="38">
        <v>51</v>
      </c>
      <c r="S253" s="39">
        <v>1.625</v>
      </c>
      <c r="V253" s="39">
        <v>0.081</v>
      </c>
      <c r="Y253" s="41">
        <v>0.011</v>
      </c>
      <c r="Z253" s="9">
        <v>2025.914478696645</v>
      </c>
    </row>
    <row r="254" spans="1:26" ht="12.75">
      <c r="A254" s="7">
        <v>36533</v>
      </c>
      <c r="B254" s="9">
        <v>8</v>
      </c>
      <c r="C254" s="56">
        <v>0.644560158</v>
      </c>
      <c r="D254" s="33">
        <v>0.644560158</v>
      </c>
      <c r="E254" s="1">
        <v>2445</v>
      </c>
      <c r="F254" s="34">
        <v>0</v>
      </c>
      <c r="I254" s="35">
        <v>858</v>
      </c>
      <c r="J254" s="36">
        <f t="shared" si="17"/>
        <v>805.74</v>
      </c>
      <c r="K254" s="36">
        <f t="shared" si="18"/>
        <v>1902.9098773729982</v>
      </c>
      <c r="L254" s="36">
        <f t="shared" si="19"/>
        <v>2038.7368773729982</v>
      </c>
      <c r="M254" s="36">
        <f t="shared" si="15"/>
        <v>2023.394877372998</v>
      </c>
      <c r="N254" s="37">
        <f t="shared" si="16"/>
        <v>2031.065877372998</v>
      </c>
      <c r="O254" s="38">
        <v>-0.7</v>
      </c>
      <c r="P254" s="38">
        <v>45.1</v>
      </c>
      <c r="Q254" s="38">
        <v>48.5</v>
      </c>
      <c r="S254" s="39">
        <v>1.584</v>
      </c>
      <c r="V254" s="39">
        <v>0.101</v>
      </c>
      <c r="Y254" s="41">
        <v>0.011</v>
      </c>
      <c r="Z254" s="9">
        <v>2031.065877372998</v>
      </c>
    </row>
    <row r="255" spans="1:26" ht="12.75">
      <c r="A255" s="7">
        <v>36533</v>
      </c>
      <c r="B255" s="9">
        <v>8</v>
      </c>
      <c r="C255" s="56">
        <v>0.64467591</v>
      </c>
      <c r="D255" s="33">
        <v>0.64467591</v>
      </c>
      <c r="E255" s="1">
        <v>2455</v>
      </c>
      <c r="F255" s="34">
        <v>0</v>
      </c>
      <c r="I255" s="35">
        <v>859.1</v>
      </c>
      <c r="J255" s="36">
        <f t="shared" si="17"/>
        <v>806.84</v>
      </c>
      <c r="K255" s="36">
        <f t="shared" si="18"/>
        <v>1891.581015640905</v>
      </c>
      <c r="L255" s="36">
        <f t="shared" si="19"/>
        <v>2027.408015640905</v>
      </c>
      <c r="M255" s="36">
        <f t="shared" si="15"/>
        <v>2012.0660156409049</v>
      </c>
      <c r="N255" s="37">
        <f t="shared" si="16"/>
        <v>2019.737015640905</v>
      </c>
      <c r="O255" s="38">
        <v>-0.7</v>
      </c>
      <c r="P255" s="38">
        <v>44.9</v>
      </c>
      <c r="Q255" s="38">
        <v>51</v>
      </c>
      <c r="S255" s="39">
        <v>1.625</v>
      </c>
      <c r="V255" s="39">
        <v>0.101</v>
      </c>
      <c r="Y255" s="41">
        <v>0.011</v>
      </c>
      <c r="Z255" s="9">
        <v>2019.737015640905</v>
      </c>
    </row>
    <row r="256" spans="1:26" ht="12.75">
      <c r="A256" s="7">
        <v>36533</v>
      </c>
      <c r="B256" s="9">
        <v>8</v>
      </c>
      <c r="C256" s="56">
        <v>0.644791663</v>
      </c>
      <c r="D256" s="33">
        <v>0.644791663</v>
      </c>
      <c r="E256" s="1">
        <v>2465</v>
      </c>
      <c r="F256" s="34">
        <v>0</v>
      </c>
      <c r="I256" s="35">
        <v>857</v>
      </c>
      <c r="J256" s="36">
        <f t="shared" si="17"/>
        <v>804.74</v>
      </c>
      <c r="K256" s="36">
        <f t="shared" si="18"/>
        <v>1913.2222717389232</v>
      </c>
      <c r="L256" s="36">
        <f t="shared" si="19"/>
        <v>2049.0492717389234</v>
      </c>
      <c r="M256" s="36">
        <f t="shared" si="15"/>
        <v>2033.707271738923</v>
      </c>
      <c r="N256" s="37">
        <f t="shared" si="16"/>
        <v>2041.378271738923</v>
      </c>
      <c r="O256" s="38">
        <v>-0.8</v>
      </c>
      <c r="P256" s="38">
        <v>43.3</v>
      </c>
      <c r="Q256" s="38">
        <v>48.1</v>
      </c>
      <c r="R256" s="10">
        <v>3.21E-07</v>
      </c>
      <c r="S256" s="39">
        <v>1.744</v>
      </c>
      <c r="V256" s="39">
        <v>0.132</v>
      </c>
      <c r="Y256" s="41">
        <v>0.013</v>
      </c>
      <c r="Z256" s="9">
        <v>2041.378271738923</v>
      </c>
    </row>
    <row r="257" spans="1:26" ht="12.75">
      <c r="A257" s="7">
        <v>36533</v>
      </c>
      <c r="B257" s="9">
        <v>8</v>
      </c>
      <c r="C257" s="56">
        <v>0.644907415</v>
      </c>
      <c r="D257" s="33">
        <v>0.644907415</v>
      </c>
      <c r="E257" s="1">
        <v>2475</v>
      </c>
      <c r="F257" s="34">
        <v>0</v>
      </c>
      <c r="I257" s="35">
        <v>857.6</v>
      </c>
      <c r="J257" s="36">
        <f t="shared" si="17"/>
        <v>805.34</v>
      </c>
      <c r="K257" s="36">
        <f t="shared" si="18"/>
        <v>1907.0332984533297</v>
      </c>
      <c r="L257" s="36">
        <f t="shared" si="19"/>
        <v>2042.8602984533297</v>
      </c>
      <c r="M257" s="36">
        <f t="shared" si="15"/>
        <v>2027.5182984533296</v>
      </c>
      <c r="N257" s="37">
        <f t="shared" si="16"/>
        <v>2035.1892984533297</v>
      </c>
      <c r="O257" s="38">
        <v>-0.8</v>
      </c>
      <c r="P257" s="38">
        <v>45</v>
      </c>
      <c r="Q257" s="38">
        <v>51.6</v>
      </c>
      <c r="S257" s="39">
        <v>1.665</v>
      </c>
      <c r="V257" s="39">
        <v>0.121</v>
      </c>
      <c r="Y257" s="41">
        <v>0.012</v>
      </c>
      <c r="Z257" s="9">
        <v>2035.1892984533297</v>
      </c>
    </row>
    <row r="258" spans="1:26" ht="12.75">
      <c r="A258" s="7">
        <v>36533</v>
      </c>
      <c r="B258" s="9">
        <v>8</v>
      </c>
      <c r="C258" s="56">
        <v>0.645023167</v>
      </c>
      <c r="D258" s="33">
        <v>0.645023167</v>
      </c>
      <c r="E258" s="1">
        <v>2485</v>
      </c>
      <c r="F258" s="34">
        <v>0</v>
      </c>
      <c r="I258" s="35">
        <v>857.4</v>
      </c>
      <c r="J258" s="36">
        <f t="shared" si="17"/>
        <v>805.14</v>
      </c>
      <c r="K258" s="36">
        <f t="shared" si="18"/>
        <v>1909.0957770720497</v>
      </c>
      <c r="L258" s="36">
        <f t="shared" si="19"/>
        <v>2044.9227770720497</v>
      </c>
      <c r="M258" s="36">
        <f t="shared" si="15"/>
        <v>2029.5807770720496</v>
      </c>
      <c r="N258" s="37">
        <f t="shared" si="16"/>
        <v>2037.2517770720497</v>
      </c>
      <c r="O258" s="38">
        <v>-0.7</v>
      </c>
      <c r="P258" s="38">
        <v>45.2</v>
      </c>
      <c r="Q258" s="38">
        <v>48.9</v>
      </c>
      <c r="S258" s="39">
        <v>1.655</v>
      </c>
      <c r="V258" s="39">
        <v>0.1</v>
      </c>
      <c r="Y258" s="41">
        <v>0.012</v>
      </c>
      <c r="Z258" s="9">
        <v>2037.2517770720497</v>
      </c>
    </row>
    <row r="259" spans="1:26" ht="12.75">
      <c r="A259" s="7">
        <v>36533</v>
      </c>
      <c r="B259" s="9">
        <v>8</v>
      </c>
      <c r="C259" s="56">
        <v>0.64513886</v>
      </c>
      <c r="D259" s="33">
        <v>0.64513886</v>
      </c>
      <c r="E259" s="1">
        <v>2495</v>
      </c>
      <c r="F259" s="34">
        <v>0</v>
      </c>
      <c r="I259" s="35">
        <v>858.4</v>
      </c>
      <c r="J259" s="36">
        <f t="shared" si="17"/>
        <v>806.14</v>
      </c>
      <c r="K259" s="36">
        <f t="shared" si="18"/>
        <v>1898.788502807915</v>
      </c>
      <c r="L259" s="36">
        <f t="shared" si="19"/>
        <v>2034.615502807915</v>
      </c>
      <c r="M259" s="36">
        <f t="shared" si="15"/>
        <v>2019.2735028079148</v>
      </c>
      <c r="N259" s="37">
        <f t="shared" si="16"/>
        <v>2026.944502807915</v>
      </c>
      <c r="O259" s="38">
        <v>-0.7</v>
      </c>
      <c r="P259" s="38">
        <v>45.2</v>
      </c>
      <c r="Q259" s="38">
        <v>50.5</v>
      </c>
      <c r="S259" s="39">
        <v>1.713</v>
      </c>
      <c r="V259" s="39">
        <v>0.121</v>
      </c>
      <c r="Y259" s="41">
        <v>0.011</v>
      </c>
      <c r="Z259" s="9">
        <v>2026.944502807915</v>
      </c>
    </row>
    <row r="260" spans="1:26" ht="12.75">
      <c r="A260" s="7">
        <v>36533</v>
      </c>
      <c r="B260" s="9">
        <v>8</v>
      </c>
      <c r="C260" s="56">
        <v>0.645254612</v>
      </c>
      <c r="D260" s="33">
        <v>0.645254612</v>
      </c>
      <c r="E260" s="1">
        <v>2505</v>
      </c>
      <c r="F260" s="34">
        <v>0</v>
      </c>
      <c r="I260" s="35">
        <v>857.2</v>
      </c>
      <c r="J260" s="36">
        <f t="shared" si="17"/>
        <v>804.94</v>
      </c>
      <c r="K260" s="36">
        <f t="shared" si="18"/>
        <v>1911.1587680823625</v>
      </c>
      <c r="L260" s="36">
        <f t="shared" si="19"/>
        <v>2046.9857680823625</v>
      </c>
      <c r="M260" s="36">
        <f t="shared" si="15"/>
        <v>2031.6437680823624</v>
      </c>
      <c r="N260" s="37">
        <f t="shared" si="16"/>
        <v>2039.3147680823624</v>
      </c>
      <c r="O260" s="38">
        <v>-0.8</v>
      </c>
      <c r="P260" s="38">
        <v>45.3</v>
      </c>
      <c r="Q260" s="38">
        <v>49.5</v>
      </c>
      <c r="S260" s="39">
        <v>1.634</v>
      </c>
      <c r="V260" s="39">
        <v>0.089</v>
      </c>
      <c r="Y260" s="41">
        <v>0.011</v>
      </c>
      <c r="Z260" s="9">
        <v>2039.3147680823624</v>
      </c>
    </row>
    <row r="261" spans="1:26" ht="12.75">
      <c r="A261" s="7">
        <v>36533</v>
      </c>
      <c r="B261" s="9">
        <v>8</v>
      </c>
      <c r="C261" s="56">
        <v>0.645370364</v>
      </c>
      <c r="D261" s="33">
        <v>0.645370364</v>
      </c>
      <c r="E261" s="1">
        <v>2515</v>
      </c>
      <c r="F261" s="34">
        <v>0</v>
      </c>
      <c r="I261" s="35">
        <v>857.9</v>
      </c>
      <c r="J261" s="36">
        <f t="shared" si="17"/>
        <v>805.64</v>
      </c>
      <c r="K261" s="36">
        <f t="shared" si="18"/>
        <v>1903.9405407028964</v>
      </c>
      <c r="L261" s="36">
        <f t="shared" si="19"/>
        <v>2039.7675407028964</v>
      </c>
      <c r="M261" s="36">
        <f t="shared" si="15"/>
        <v>2024.4255407028963</v>
      </c>
      <c r="N261" s="37">
        <f t="shared" si="16"/>
        <v>2032.0965407028964</v>
      </c>
      <c r="O261" s="38">
        <v>-0.8</v>
      </c>
      <c r="P261" s="38">
        <v>45.3</v>
      </c>
      <c r="Q261" s="38">
        <v>51.6</v>
      </c>
      <c r="S261" s="39">
        <v>1.674</v>
      </c>
      <c r="V261" s="39">
        <v>0.111</v>
      </c>
      <c r="Y261" s="41">
        <v>0.011</v>
      </c>
      <c r="Z261" s="9">
        <v>2032.0965407028964</v>
      </c>
    </row>
    <row r="262" spans="1:26" ht="12.75">
      <c r="A262" s="7">
        <v>36533</v>
      </c>
      <c r="B262" s="9">
        <v>8</v>
      </c>
      <c r="C262" s="56">
        <v>0.645486116</v>
      </c>
      <c r="D262" s="33">
        <v>0.645486116</v>
      </c>
      <c r="E262" s="1">
        <v>2525</v>
      </c>
      <c r="F262" s="34">
        <v>0</v>
      </c>
      <c r="I262" s="35">
        <v>857</v>
      </c>
      <c r="J262" s="36">
        <f t="shared" si="17"/>
        <v>804.74</v>
      </c>
      <c r="K262" s="36">
        <f t="shared" si="18"/>
        <v>1913.2222717389232</v>
      </c>
      <c r="L262" s="36">
        <f t="shared" si="19"/>
        <v>2049.0492717389234</v>
      </c>
      <c r="M262" s="36">
        <f t="shared" si="15"/>
        <v>2033.707271738923</v>
      </c>
      <c r="N262" s="37">
        <f t="shared" si="16"/>
        <v>2041.378271738923</v>
      </c>
      <c r="O262" s="38">
        <v>-0.8</v>
      </c>
      <c r="P262" s="38">
        <v>45.4</v>
      </c>
      <c r="Q262" s="38">
        <v>49.7</v>
      </c>
      <c r="R262" s="10">
        <v>9.73E-07</v>
      </c>
      <c r="S262" s="39">
        <v>1.725</v>
      </c>
      <c r="V262" s="39">
        <v>0.091</v>
      </c>
      <c r="Y262" s="41">
        <v>13.618</v>
      </c>
      <c r="Z262" s="9">
        <v>2041.378271738923</v>
      </c>
    </row>
    <row r="263" spans="1:26" ht="12.75">
      <c r="A263" s="7">
        <v>36533</v>
      </c>
      <c r="B263" s="9">
        <v>8</v>
      </c>
      <c r="C263" s="56">
        <v>0.645601869</v>
      </c>
      <c r="D263" s="33">
        <v>0.645601869</v>
      </c>
      <c r="E263" s="1">
        <v>2535</v>
      </c>
      <c r="F263" s="34">
        <v>0</v>
      </c>
      <c r="I263" s="35">
        <v>858.3</v>
      </c>
      <c r="J263" s="36">
        <f t="shared" si="17"/>
        <v>806.04</v>
      </c>
      <c r="K263" s="36">
        <f t="shared" si="18"/>
        <v>1899.8186546994725</v>
      </c>
      <c r="L263" s="36">
        <f t="shared" si="19"/>
        <v>2035.6456546994725</v>
      </c>
      <c r="M263" s="36">
        <f t="shared" si="15"/>
        <v>2020.3036546994724</v>
      </c>
      <c r="N263" s="37">
        <f t="shared" si="16"/>
        <v>2027.9746546994725</v>
      </c>
      <c r="O263" s="38">
        <v>-0.8</v>
      </c>
      <c r="P263" s="38">
        <v>45.3</v>
      </c>
      <c r="Q263" s="38">
        <v>49.6</v>
      </c>
      <c r="S263" s="39">
        <v>1.684</v>
      </c>
      <c r="V263" s="39">
        <v>0.101</v>
      </c>
      <c r="Y263" s="41">
        <v>13.653</v>
      </c>
      <c r="Z263" s="9">
        <v>2027.9746546994725</v>
      </c>
    </row>
    <row r="264" spans="1:26" ht="12.75">
      <c r="A264" s="7">
        <v>36533</v>
      </c>
      <c r="B264" s="9">
        <v>8</v>
      </c>
      <c r="C264" s="56">
        <v>0.645717621</v>
      </c>
      <c r="D264" s="33">
        <v>0.645717621</v>
      </c>
      <c r="E264" s="1">
        <v>2545</v>
      </c>
      <c r="F264" s="34">
        <v>0</v>
      </c>
      <c r="I264" s="35">
        <v>859</v>
      </c>
      <c r="J264" s="36">
        <f t="shared" si="17"/>
        <v>806.74</v>
      </c>
      <c r="K264" s="36">
        <f t="shared" si="18"/>
        <v>1892.6102737356541</v>
      </c>
      <c r="L264" s="36">
        <f t="shared" si="19"/>
        <v>2028.4372737356541</v>
      </c>
      <c r="M264" s="36">
        <f t="shared" si="15"/>
        <v>2013.095273735654</v>
      </c>
      <c r="N264" s="37">
        <f t="shared" si="16"/>
        <v>2020.766273735654</v>
      </c>
      <c r="O264" s="38">
        <v>-1.6</v>
      </c>
      <c r="P264" s="38">
        <v>46</v>
      </c>
      <c r="Q264" s="38">
        <v>45.4</v>
      </c>
      <c r="S264" s="39">
        <v>1.903</v>
      </c>
      <c r="V264" s="39">
        <v>0.1</v>
      </c>
      <c r="Y264" s="41">
        <v>13.523</v>
      </c>
      <c r="Z264" s="9">
        <v>2020.766273735654</v>
      </c>
    </row>
    <row r="265" spans="1:26" ht="12.75">
      <c r="A265" s="7">
        <v>36533</v>
      </c>
      <c r="B265" s="9">
        <v>8</v>
      </c>
      <c r="C265" s="56">
        <v>0.645833313</v>
      </c>
      <c r="D265" s="33">
        <v>0.645833313</v>
      </c>
      <c r="E265" s="1">
        <v>2555</v>
      </c>
      <c r="F265" s="34">
        <v>0</v>
      </c>
      <c r="I265" s="35">
        <v>859.5</v>
      </c>
      <c r="J265" s="36">
        <f t="shared" si="17"/>
        <v>807.24</v>
      </c>
      <c r="K265" s="36">
        <f t="shared" si="18"/>
        <v>1887.4652585324616</v>
      </c>
      <c r="L265" s="36">
        <f t="shared" si="19"/>
        <v>2023.2922585324616</v>
      </c>
      <c r="M265" s="36">
        <f aca="true" t="shared" si="20" ref="M265:M328">(K265+120.485)</f>
        <v>2007.9502585324615</v>
      </c>
      <c r="N265" s="37">
        <f aca="true" t="shared" si="21" ref="N265:N328">AVERAGE(L265:M265)</f>
        <v>2015.6212585324615</v>
      </c>
      <c r="O265" s="38">
        <v>-1.9</v>
      </c>
      <c r="P265" s="38">
        <v>47.3</v>
      </c>
      <c r="Q265" s="38">
        <v>51.5</v>
      </c>
      <c r="S265" s="39">
        <v>1.964</v>
      </c>
      <c r="V265" s="39">
        <v>0.122</v>
      </c>
      <c r="Y265" s="41">
        <v>12.56</v>
      </c>
      <c r="Z265" s="9">
        <v>2015.6212585324615</v>
      </c>
    </row>
    <row r="266" spans="1:26" ht="12.75">
      <c r="A266" s="7">
        <v>36533</v>
      </c>
      <c r="B266" s="9">
        <v>8</v>
      </c>
      <c r="C266" s="56">
        <v>0.645949066</v>
      </c>
      <c r="D266" s="33">
        <v>0.645949066</v>
      </c>
      <c r="E266" s="1">
        <v>2565</v>
      </c>
      <c r="F266" s="34">
        <v>0</v>
      </c>
      <c r="I266" s="35">
        <v>859.7</v>
      </c>
      <c r="J266" s="36">
        <f aca="true" t="shared" si="22" ref="J266:J329">(I266-52.26)</f>
        <v>807.44</v>
      </c>
      <c r="K266" s="36">
        <f aca="true" t="shared" si="23" ref="K266:K329">(((8303.951372*LN(1013.25/J266))))</f>
        <v>1885.4081446982734</v>
      </c>
      <c r="L266" s="36">
        <f aca="true" t="shared" si="24" ref="L266:L329">(K266+135.827)</f>
        <v>2021.2351446982734</v>
      </c>
      <c r="M266" s="36">
        <f t="shared" si="20"/>
        <v>2005.8931446982733</v>
      </c>
      <c r="N266" s="37">
        <f t="shared" si="21"/>
        <v>2013.5641446982734</v>
      </c>
      <c r="O266" s="38">
        <v>-1.7</v>
      </c>
      <c r="P266" s="38">
        <v>48.1</v>
      </c>
      <c r="Q266" s="38">
        <v>49</v>
      </c>
      <c r="S266" s="39">
        <v>2.081</v>
      </c>
      <c r="V266" s="39">
        <v>0.122</v>
      </c>
      <c r="Y266" s="41">
        <v>13.669</v>
      </c>
      <c r="Z266" s="9">
        <v>2013.5641446982734</v>
      </c>
    </row>
    <row r="267" spans="1:26" ht="12.75">
      <c r="A267" s="7">
        <v>36533</v>
      </c>
      <c r="B267" s="9">
        <v>8</v>
      </c>
      <c r="C267" s="56">
        <v>0.646064818</v>
      </c>
      <c r="D267" s="33">
        <v>0.646064818</v>
      </c>
      <c r="E267" s="1">
        <v>2575</v>
      </c>
      <c r="F267" s="34">
        <v>0</v>
      </c>
      <c r="I267" s="35">
        <v>859.6</v>
      </c>
      <c r="J267" s="36">
        <f t="shared" si="22"/>
        <v>807.34</v>
      </c>
      <c r="K267" s="36">
        <f t="shared" si="23"/>
        <v>1886.436637915011</v>
      </c>
      <c r="L267" s="36">
        <f t="shared" si="24"/>
        <v>2022.263637915011</v>
      </c>
      <c r="M267" s="36">
        <f t="shared" si="20"/>
        <v>2006.921637915011</v>
      </c>
      <c r="N267" s="37">
        <f t="shared" si="21"/>
        <v>2014.592637915011</v>
      </c>
      <c r="O267" s="38">
        <v>-1.4</v>
      </c>
      <c r="P267" s="38">
        <v>48.3</v>
      </c>
      <c r="Q267" s="38">
        <v>50.5</v>
      </c>
      <c r="S267" s="39">
        <v>2.029</v>
      </c>
      <c r="V267" s="39">
        <v>0.111</v>
      </c>
      <c r="Y267" s="41">
        <v>13.633</v>
      </c>
      <c r="Z267" s="9">
        <v>2014.592637915011</v>
      </c>
    </row>
    <row r="268" spans="1:26" ht="12.75">
      <c r="A268" s="7">
        <v>36533</v>
      </c>
      <c r="B268" s="9">
        <v>8</v>
      </c>
      <c r="C268" s="56">
        <v>0.64618057</v>
      </c>
      <c r="D268" s="33">
        <v>0.64618057</v>
      </c>
      <c r="E268" s="1">
        <v>2585</v>
      </c>
      <c r="F268" s="34">
        <v>0</v>
      </c>
      <c r="I268" s="35">
        <v>857.4</v>
      </c>
      <c r="J268" s="36">
        <f t="shared" si="22"/>
        <v>805.14</v>
      </c>
      <c r="K268" s="36">
        <f t="shared" si="23"/>
        <v>1909.0957770720497</v>
      </c>
      <c r="L268" s="36">
        <f t="shared" si="24"/>
        <v>2044.9227770720497</v>
      </c>
      <c r="M268" s="36">
        <f t="shared" si="20"/>
        <v>2029.5807770720496</v>
      </c>
      <c r="N268" s="37">
        <f t="shared" si="21"/>
        <v>2037.2517770720497</v>
      </c>
      <c r="O268" s="38">
        <v>-0.8</v>
      </c>
      <c r="P268" s="38">
        <v>47.3</v>
      </c>
      <c r="Q268" s="38">
        <v>48.6</v>
      </c>
      <c r="R268" s="10">
        <v>2.25E-06</v>
      </c>
      <c r="S268" s="39">
        <v>2.099</v>
      </c>
      <c r="V268" s="39">
        <v>0.111</v>
      </c>
      <c r="Y268" s="41">
        <v>13.223</v>
      </c>
      <c r="Z268" s="9">
        <v>2037.2517770720497</v>
      </c>
    </row>
    <row r="269" spans="1:26" ht="12.75">
      <c r="A269" s="7">
        <v>36533</v>
      </c>
      <c r="B269" s="9">
        <v>8</v>
      </c>
      <c r="C269" s="56">
        <v>0.646296322</v>
      </c>
      <c r="D269" s="33">
        <v>0.646296322</v>
      </c>
      <c r="E269" s="1">
        <v>2595</v>
      </c>
      <c r="F269" s="34">
        <v>0</v>
      </c>
      <c r="I269" s="35">
        <v>855.9</v>
      </c>
      <c r="J269" s="36">
        <f t="shared" si="22"/>
        <v>803.64</v>
      </c>
      <c r="K269" s="36">
        <f t="shared" si="23"/>
        <v>1924.5807167996413</v>
      </c>
      <c r="L269" s="36">
        <f t="shared" si="24"/>
        <v>2060.407716799641</v>
      </c>
      <c r="M269" s="36">
        <f t="shared" si="20"/>
        <v>2045.0657167996412</v>
      </c>
      <c r="N269" s="37">
        <f t="shared" si="21"/>
        <v>2052.7367167996413</v>
      </c>
      <c r="O269" s="38">
        <v>-0.9</v>
      </c>
      <c r="P269" s="38">
        <v>46.4</v>
      </c>
      <c r="Q269" s="38">
        <v>49.9</v>
      </c>
      <c r="S269" s="39">
        <v>2.108</v>
      </c>
      <c r="V269" s="39">
        <v>0.109</v>
      </c>
      <c r="Y269" s="41">
        <v>12.868</v>
      </c>
      <c r="Z269" s="9">
        <v>2052.7367167996413</v>
      </c>
    </row>
    <row r="270" spans="1:26" ht="12.75">
      <c r="A270" s="7">
        <v>36533</v>
      </c>
      <c r="B270" s="9">
        <v>8</v>
      </c>
      <c r="C270" s="56">
        <v>0.646412015</v>
      </c>
      <c r="D270" s="33">
        <v>0.646412015</v>
      </c>
      <c r="E270" s="1">
        <v>2605</v>
      </c>
      <c r="F270" s="34">
        <v>0</v>
      </c>
      <c r="I270" s="35">
        <v>857</v>
      </c>
      <c r="J270" s="36">
        <f t="shared" si="22"/>
        <v>804.74</v>
      </c>
      <c r="K270" s="36">
        <f t="shared" si="23"/>
        <v>1913.2222717389232</v>
      </c>
      <c r="L270" s="36">
        <f t="shared" si="24"/>
        <v>2049.0492717389234</v>
      </c>
      <c r="M270" s="36">
        <f t="shared" si="20"/>
        <v>2033.707271738923</v>
      </c>
      <c r="N270" s="37">
        <f t="shared" si="21"/>
        <v>2041.378271738923</v>
      </c>
      <c r="O270" s="38">
        <v>-0.8</v>
      </c>
      <c r="P270" s="38">
        <v>45.9</v>
      </c>
      <c r="Q270" s="38">
        <v>46.7</v>
      </c>
      <c r="S270" s="39">
        <v>2.081</v>
      </c>
      <c r="V270" s="39">
        <v>0.112</v>
      </c>
      <c r="Y270" s="41">
        <v>13.648</v>
      </c>
      <c r="Z270" s="9">
        <v>2041.378271738923</v>
      </c>
    </row>
    <row r="271" spans="1:26" ht="12.75">
      <c r="A271" s="7">
        <v>36533</v>
      </c>
      <c r="B271" s="9">
        <v>8</v>
      </c>
      <c r="C271" s="56">
        <v>0.646527767</v>
      </c>
      <c r="D271" s="33">
        <v>0.646527767</v>
      </c>
      <c r="E271" s="1">
        <v>2615</v>
      </c>
      <c r="F271" s="34">
        <v>0</v>
      </c>
      <c r="I271" s="35">
        <v>856.5</v>
      </c>
      <c r="J271" s="36">
        <f t="shared" si="22"/>
        <v>804.24</v>
      </c>
      <c r="K271" s="36">
        <f t="shared" si="23"/>
        <v>1918.3832753805486</v>
      </c>
      <c r="L271" s="36">
        <f t="shared" si="24"/>
        <v>2054.2102753805484</v>
      </c>
      <c r="M271" s="36">
        <f t="shared" si="20"/>
        <v>2038.8682753805485</v>
      </c>
      <c r="N271" s="37">
        <f t="shared" si="21"/>
        <v>2046.5392753805486</v>
      </c>
      <c r="O271" s="38">
        <v>-0.8</v>
      </c>
      <c r="P271" s="38">
        <v>45.6</v>
      </c>
      <c r="Q271" s="38">
        <v>49.6</v>
      </c>
      <c r="S271" s="39">
        <v>2.121</v>
      </c>
      <c r="V271" s="39">
        <v>0.091</v>
      </c>
      <c r="Y271" s="41">
        <v>13.539</v>
      </c>
      <c r="Z271" s="9">
        <v>2046.5392753805486</v>
      </c>
    </row>
    <row r="272" spans="1:26" ht="12.75">
      <c r="A272" s="7">
        <v>36533</v>
      </c>
      <c r="B272" s="9">
        <v>8</v>
      </c>
      <c r="C272" s="56">
        <v>0.646643519</v>
      </c>
      <c r="D272" s="33">
        <v>0.646643519</v>
      </c>
      <c r="E272" s="1">
        <v>2625</v>
      </c>
      <c r="F272" s="34">
        <v>0</v>
      </c>
      <c r="I272" s="35">
        <v>857</v>
      </c>
      <c r="J272" s="36">
        <f t="shared" si="22"/>
        <v>804.74</v>
      </c>
      <c r="K272" s="36">
        <f t="shared" si="23"/>
        <v>1913.2222717389232</v>
      </c>
      <c r="L272" s="36">
        <f t="shared" si="24"/>
        <v>2049.0492717389234</v>
      </c>
      <c r="M272" s="36">
        <f t="shared" si="20"/>
        <v>2033.707271738923</v>
      </c>
      <c r="N272" s="37">
        <f t="shared" si="21"/>
        <v>2041.378271738923</v>
      </c>
      <c r="O272" s="38">
        <v>-0.8</v>
      </c>
      <c r="P272" s="38">
        <v>45.3</v>
      </c>
      <c r="Q272" s="38">
        <v>47.7</v>
      </c>
      <c r="S272" s="39">
        <v>2.16</v>
      </c>
      <c r="V272" s="39">
        <v>0.111</v>
      </c>
      <c r="Y272" s="41">
        <v>13.213</v>
      </c>
      <c r="Z272" s="9">
        <v>2041.378271738923</v>
      </c>
    </row>
    <row r="273" spans="1:26" ht="12.75">
      <c r="A273" s="7">
        <v>36533</v>
      </c>
      <c r="B273" s="9">
        <v>8</v>
      </c>
      <c r="C273" s="56">
        <v>0.646759272</v>
      </c>
      <c r="D273" s="33">
        <v>0.646759272</v>
      </c>
      <c r="E273" s="1">
        <v>2635</v>
      </c>
      <c r="F273" s="34">
        <v>0</v>
      </c>
      <c r="I273" s="35">
        <v>858.9</v>
      </c>
      <c r="J273" s="36">
        <f t="shared" si="22"/>
        <v>806.64</v>
      </c>
      <c r="K273" s="36">
        <f t="shared" si="23"/>
        <v>1893.6396594206933</v>
      </c>
      <c r="L273" s="36">
        <f t="shared" si="24"/>
        <v>2029.4666594206933</v>
      </c>
      <c r="M273" s="36">
        <f t="shared" si="20"/>
        <v>2014.1246594206932</v>
      </c>
      <c r="N273" s="37">
        <f t="shared" si="21"/>
        <v>2021.7956594206933</v>
      </c>
      <c r="O273" s="38">
        <v>-0.6</v>
      </c>
      <c r="P273" s="38">
        <v>45.1</v>
      </c>
      <c r="Q273" s="38">
        <v>48.9</v>
      </c>
      <c r="S273" s="39">
        <v>2.148</v>
      </c>
      <c r="V273" s="39">
        <v>0.11</v>
      </c>
      <c r="Y273" s="41">
        <v>12.817</v>
      </c>
      <c r="Z273" s="9">
        <v>2021.7956594206933</v>
      </c>
    </row>
    <row r="274" spans="1:26" ht="12.75">
      <c r="A274" s="7">
        <v>36533</v>
      </c>
      <c r="B274" s="9">
        <v>8</v>
      </c>
      <c r="C274" s="56">
        <v>0.646875024</v>
      </c>
      <c r="D274" s="33">
        <v>0.646875024</v>
      </c>
      <c r="E274" s="1">
        <v>2645</v>
      </c>
      <c r="F274" s="34">
        <v>0</v>
      </c>
      <c r="I274" s="35">
        <v>859.7</v>
      </c>
      <c r="J274" s="36">
        <f t="shared" si="22"/>
        <v>807.44</v>
      </c>
      <c r="K274" s="36">
        <f t="shared" si="23"/>
        <v>1885.4081446982734</v>
      </c>
      <c r="L274" s="36">
        <f t="shared" si="24"/>
        <v>2021.2351446982734</v>
      </c>
      <c r="M274" s="36">
        <f t="shared" si="20"/>
        <v>2005.8931446982733</v>
      </c>
      <c r="N274" s="37">
        <f t="shared" si="21"/>
        <v>2013.5641446982734</v>
      </c>
      <c r="O274" s="38">
        <v>-0.8</v>
      </c>
      <c r="P274" s="38">
        <v>45.1</v>
      </c>
      <c r="Q274" s="38">
        <v>47.5</v>
      </c>
      <c r="S274" s="39">
        <v>2.168</v>
      </c>
      <c r="V274" s="39">
        <v>0.089</v>
      </c>
      <c r="Y274" s="41">
        <v>13.627</v>
      </c>
      <c r="Z274" s="9">
        <v>2013.5641446982734</v>
      </c>
    </row>
    <row r="275" spans="1:26" ht="12.75">
      <c r="A275" s="7">
        <v>36533</v>
      </c>
      <c r="B275" s="9">
        <v>8</v>
      </c>
      <c r="C275" s="56">
        <v>0.646990716</v>
      </c>
      <c r="D275" s="33">
        <v>0.646990716</v>
      </c>
      <c r="E275" s="1">
        <v>2655</v>
      </c>
      <c r="F275" s="34">
        <v>0</v>
      </c>
      <c r="I275" s="35">
        <v>861.5</v>
      </c>
      <c r="J275" s="36">
        <f t="shared" si="22"/>
        <v>809.24</v>
      </c>
      <c r="K275" s="36">
        <f t="shared" si="23"/>
        <v>1866.9170164032869</v>
      </c>
      <c r="L275" s="36">
        <f t="shared" si="24"/>
        <v>2002.7440164032869</v>
      </c>
      <c r="M275" s="36">
        <f t="shared" si="20"/>
        <v>1987.4020164032868</v>
      </c>
      <c r="N275" s="37">
        <f t="shared" si="21"/>
        <v>1995.0730164032868</v>
      </c>
      <c r="O275" s="38">
        <v>-1.5</v>
      </c>
      <c r="P275" s="38">
        <v>46</v>
      </c>
      <c r="Q275" s="38">
        <v>50</v>
      </c>
      <c r="S275" s="39">
        <v>2.081</v>
      </c>
      <c r="V275" s="39">
        <v>0.112</v>
      </c>
      <c r="Y275" s="41">
        <v>13.23</v>
      </c>
      <c r="Z275" s="9">
        <v>1995.0730164032868</v>
      </c>
    </row>
    <row r="276" spans="1:26" ht="12.75">
      <c r="A276" s="7">
        <v>36533</v>
      </c>
      <c r="B276" s="9">
        <v>8</v>
      </c>
      <c r="C276" s="56">
        <v>0.647106469</v>
      </c>
      <c r="D276" s="33">
        <v>0.647106469</v>
      </c>
      <c r="E276" s="1">
        <v>2665</v>
      </c>
      <c r="F276" s="34">
        <v>0</v>
      </c>
      <c r="I276" s="35">
        <v>860.3</v>
      </c>
      <c r="J276" s="36">
        <f t="shared" si="22"/>
        <v>808.04</v>
      </c>
      <c r="K276" s="36">
        <f t="shared" si="23"/>
        <v>1879.2398590465866</v>
      </c>
      <c r="L276" s="36">
        <f t="shared" si="24"/>
        <v>2015.0668590465866</v>
      </c>
      <c r="M276" s="36">
        <f t="shared" si="20"/>
        <v>1999.7248590465865</v>
      </c>
      <c r="N276" s="37">
        <f t="shared" si="21"/>
        <v>2007.3958590465866</v>
      </c>
      <c r="O276" s="38">
        <v>-1.7</v>
      </c>
      <c r="P276" s="38">
        <v>47</v>
      </c>
      <c r="Q276" s="38">
        <v>46.6</v>
      </c>
      <c r="S276" s="39">
        <v>2.109</v>
      </c>
      <c r="V276" s="39">
        <v>0.102</v>
      </c>
      <c r="Y276" s="41">
        <v>12.738</v>
      </c>
      <c r="Z276" s="9">
        <v>2007.3958590465866</v>
      </c>
    </row>
    <row r="277" spans="1:26" ht="12.75">
      <c r="A277" s="7">
        <v>36533</v>
      </c>
      <c r="B277" s="9">
        <v>8</v>
      </c>
      <c r="C277" s="56">
        <v>0.647222221</v>
      </c>
      <c r="D277" s="33">
        <v>0.647222221</v>
      </c>
      <c r="E277" s="1">
        <v>2675</v>
      </c>
      <c r="F277" s="34">
        <v>0</v>
      </c>
      <c r="I277" s="35">
        <v>860.1</v>
      </c>
      <c r="J277" s="36">
        <f t="shared" si="22"/>
        <v>807.84</v>
      </c>
      <c r="K277" s="36">
        <f t="shared" si="23"/>
        <v>1881.2954452075396</v>
      </c>
      <c r="L277" s="36">
        <f t="shared" si="24"/>
        <v>2017.1224452075396</v>
      </c>
      <c r="M277" s="36">
        <f t="shared" si="20"/>
        <v>2001.7804452075395</v>
      </c>
      <c r="N277" s="37">
        <f t="shared" si="21"/>
        <v>2009.4514452075396</v>
      </c>
      <c r="O277" s="38">
        <v>-1.8</v>
      </c>
      <c r="P277" s="38">
        <v>47.7</v>
      </c>
      <c r="Q277" s="38">
        <v>48.7</v>
      </c>
      <c r="S277" s="39">
        <v>2.089</v>
      </c>
      <c r="V277" s="39">
        <v>0.081</v>
      </c>
      <c r="Y277" s="41">
        <v>12.966</v>
      </c>
      <c r="Z277" s="9">
        <v>2009.4514452075396</v>
      </c>
    </row>
    <row r="278" spans="1:26" ht="12.75">
      <c r="A278" s="7">
        <v>36533</v>
      </c>
      <c r="B278" s="9">
        <v>8</v>
      </c>
      <c r="C278" s="56">
        <v>0.647337973</v>
      </c>
      <c r="D278" s="33">
        <v>0.647337973</v>
      </c>
      <c r="E278" s="1">
        <v>2685</v>
      </c>
      <c r="F278" s="34">
        <v>0</v>
      </c>
      <c r="I278" s="35">
        <v>860.1</v>
      </c>
      <c r="J278" s="36">
        <f t="shared" si="22"/>
        <v>807.84</v>
      </c>
      <c r="K278" s="36">
        <f t="shared" si="23"/>
        <v>1881.2954452075396</v>
      </c>
      <c r="L278" s="36">
        <f t="shared" si="24"/>
        <v>2017.1224452075396</v>
      </c>
      <c r="M278" s="36">
        <f t="shared" si="20"/>
        <v>2001.7804452075395</v>
      </c>
      <c r="N278" s="37">
        <f t="shared" si="21"/>
        <v>2009.4514452075396</v>
      </c>
      <c r="O278" s="38">
        <v>-1.6</v>
      </c>
      <c r="P278" s="38">
        <v>48</v>
      </c>
      <c r="Q278" s="38">
        <v>46.9</v>
      </c>
      <c r="S278" s="39">
        <v>2.089</v>
      </c>
      <c r="V278" s="39">
        <v>0.101</v>
      </c>
      <c r="Y278" s="41">
        <v>13.349</v>
      </c>
      <c r="Z278" s="9">
        <v>2009.4514452075396</v>
      </c>
    </row>
    <row r="279" spans="1:26" ht="12.75">
      <c r="A279" s="7">
        <v>36533</v>
      </c>
      <c r="B279" s="9">
        <v>8</v>
      </c>
      <c r="C279" s="56">
        <v>0.647453725</v>
      </c>
      <c r="D279" s="33">
        <v>0.647453725</v>
      </c>
      <c r="E279" s="1">
        <v>2695</v>
      </c>
      <c r="F279" s="34">
        <v>0</v>
      </c>
      <c r="I279" s="35">
        <v>860.2</v>
      </c>
      <c r="J279" s="36">
        <f t="shared" si="22"/>
        <v>807.94</v>
      </c>
      <c r="K279" s="36">
        <f t="shared" si="23"/>
        <v>1880.2675885212823</v>
      </c>
      <c r="L279" s="36">
        <f t="shared" si="24"/>
        <v>2016.0945885212823</v>
      </c>
      <c r="M279" s="36">
        <f t="shared" si="20"/>
        <v>2000.7525885212822</v>
      </c>
      <c r="N279" s="37">
        <f t="shared" si="21"/>
        <v>2008.4235885212822</v>
      </c>
      <c r="O279" s="38">
        <v>-0.9</v>
      </c>
      <c r="P279" s="38">
        <v>47.3</v>
      </c>
      <c r="Q279" s="38">
        <v>52.1</v>
      </c>
      <c r="S279" s="39">
        <v>2.099</v>
      </c>
      <c r="V279" s="39">
        <v>0.111</v>
      </c>
      <c r="Y279" s="41">
        <v>13.561</v>
      </c>
      <c r="Z279" s="9">
        <v>2008.4235885212822</v>
      </c>
    </row>
    <row r="280" spans="1:26" ht="12.75">
      <c r="A280" s="7">
        <v>36533</v>
      </c>
      <c r="B280" s="9">
        <v>8</v>
      </c>
      <c r="C280" s="56">
        <v>0.647569418</v>
      </c>
      <c r="D280" s="33">
        <v>0.647569418</v>
      </c>
      <c r="E280" s="1">
        <v>2705</v>
      </c>
      <c r="F280" s="34">
        <v>0</v>
      </c>
      <c r="I280" s="35">
        <v>858</v>
      </c>
      <c r="J280" s="36">
        <f t="shared" si="22"/>
        <v>805.74</v>
      </c>
      <c r="K280" s="36">
        <f t="shared" si="23"/>
        <v>1902.9098773729982</v>
      </c>
      <c r="L280" s="36">
        <f t="shared" si="24"/>
        <v>2038.7368773729982</v>
      </c>
      <c r="M280" s="36">
        <f t="shared" si="20"/>
        <v>2023.394877372998</v>
      </c>
      <c r="N280" s="37">
        <f t="shared" si="21"/>
        <v>2031.065877372998</v>
      </c>
      <c r="O280" s="38">
        <v>-0.9</v>
      </c>
      <c r="P280" s="38">
        <v>46.4</v>
      </c>
      <c r="Q280" s="38">
        <v>48.4</v>
      </c>
      <c r="R280" s="10">
        <v>-1.11E-06</v>
      </c>
      <c r="S280" s="39">
        <v>2.169</v>
      </c>
      <c r="V280" s="39">
        <v>0.101</v>
      </c>
      <c r="Y280" s="41">
        <v>13.184</v>
      </c>
      <c r="Z280" s="9">
        <v>2031.065877372998</v>
      </c>
    </row>
    <row r="281" spans="1:26" ht="12.75">
      <c r="A281" s="7">
        <v>36533</v>
      </c>
      <c r="B281" s="9">
        <v>8</v>
      </c>
      <c r="C281" s="56">
        <v>0.64768517</v>
      </c>
      <c r="D281" s="33">
        <v>0.64768517</v>
      </c>
      <c r="E281" s="1">
        <v>2715</v>
      </c>
      <c r="F281" s="34">
        <v>0</v>
      </c>
      <c r="I281" s="35">
        <v>858.9</v>
      </c>
      <c r="J281" s="36">
        <f t="shared" si="22"/>
        <v>806.64</v>
      </c>
      <c r="K281" s="36">
        <f t="shared" si="23"/>
        <v>1893.6396594206933</v>
      </c>
      <c r="L281" s="36">
        <f t="shared" si="24"/>
        <v>2029.4666594206933</v>
      </c>
      <c r="M281" s="36">
        <f t="shared" si="20"/>
        <v>2014.1246594206932</v>
      </c>
      <c r="N281" s="37">
        <f t="shared" si="21"/>
        <v>2021.7956594206933</v>
      </c>
      <c r="O281" s="38">
        <v>-0.9</v>
      </c>
      <c r="P281" s="38">
        <v>45.8</v>
      </c>
      <c r="Q281" s="38">
        <v>50</v>
      </c>
      <c r="S281" s="39">
        <v>2.109</v>
      </c>
      <c r="V281" s="39">
        <v>0.111</v>
      </c>
      <c r="Y281" s="41">
        <v>13.234</v>
      </c>
      <c r="Z281" s="9">
        <v>2021.7956594206933</v>
      </c>
    </row>
    <row r="282" spans="1:26" ht="12.75">
      <c r="A282" s="7">
        <v>36533</v>
      </c>
      <c r="B282" s="9">
        <v>8</v>
      </c>
      <c r="C282" s="56">
        <v>0.647800922</v>
      </c>
      <c r="D282" s="33">
        <v>0.647800922</v>
      </c>
      <c r="E282" s="1">
        <v>2725</v>
      </c>
      <c r="F282" s="34">
        <v>0</v>
      </c>
      <c r="I282" s="35">
        <v>858.4</v>
      </c>
      <c r="J282" s="36">
        <f t="shared" si="22"/>
        <v>806.14</v>
      </c>
      <c r="K282" s="36">
        <f t="shared" si="23"/>
        <v>1898.788502807915</v>
      </c>
      <c r="L282" s="36">
        <f t="shared" si="24"/>
        <v>2034.615502807915</v>
      </c>
      <c r="M282" s="36">
        <f t="shared" si="20"/>
        <v>2019.2735028079148</v>
      </c>
      <c r="N282" s="37">
        <f t="shared" si="21"/>
        <v>2026.944502807915</v>
      </c>
      <c r="O282" s="38">
        <v>-0.7</v>
      </c>
      <c r="P282" s="38">
        <v>45.4</v>
      </c>
      <c r="Q282" s="38">
        <v>47.5</v>
      </c>
      <c r="S282" s="39">
        <v>2.227</v>
      </c>
      <c r="V282" s="39">
        <v>0.111</v>
      </c>
      <c r="Y282" s="41">
        <v>13.56</v>
      </c>
      <c r="Z282" s="9">
        <v>2026.944502807915</v>
      </c>
    </row>
    <row r="283" spans="1:26" ht="12.75">
      <c r="A283" s="7">
        <v>36533</v>
      </c>
      <c r="B283" s="9">
        <v>8</v>
      </c>
      <c r="C283" s="56">
        <v>0.647916675</v>
      </c>
      <c r="D283" s="33">
        <v>0.647916675</v>
      </c>
      <c r="E283" s="1">
        <v>2735</v>
      </c>
      <c r="F283" s="34">
        <v>0</v>
      </c>
      <c r="I283" s="35">
        <v>857.2</v>
      </c>
      <c r="J283" s="36">
        <f t="shared" si="22"/>
        <v>804.94</v>
      </c>
      <c r="K283" s="36">
        <f t="shared" si="23"/>
        <v>1911.1587680823625</v>
      </c>
      <c r="L283" s="36">
        <f t="shared" si="24"/>
        <v>2046.9857680823625</v>
      </c>
      <c r="M283" s="36">
        <f t="shared" si="20"/>
        <v>2031.6437680823624</v>
      </c>
      <c r="N283" s="37">
        <f t="shared" si="21"/>
        <v>2039.3147680823624</v>
      </c>
      <c r="O283" s="38">
        <v>-0.8</v>
      </c>
      <c r="P283" s="38">
        <v>45.4</v>
      </c>
      <c r="Q283" s="38">
        <v>49.6</v>
      </c>
      <c r="S283" s="39">
        <v>2.139</v>
      </c>
      <c r="V283" s="39">
        <v>0.091</v>
      </c>
      <c r="Y283" s="41">
        <v>13.431</v>
      </c>
      <c r="Z283" s="9">
        <v>2039.3147680823624</v>
      </c>
    </row>
    <row r="284" spans="1:26" ht="12.75">
      <c r="A284" s="7">
        <v>36533</v>
      </c>
      <c r="B284" s="9">
        <v>8</v>
      </c>
      <c r="C284" s="56">
        <v>0.648032427</v>
      </c>
      <c r="D284" s="33">
        <v>0.648032427</v>
      </c>
      <c r="E284" s="1">
        <v>2745</v>
      </c>
      <c r="F284" s="34">
        <v>0</v>
      </c>
      <c r="I284" s="35">
        <v>858.9</v>
      </c>
      <c r="J284" s="36">
        <f t="shared" si="22"/>
        <v>806.64</v>
      </c>
      <c r="K284" s="36">
        <f t="shared" si="23"/>
        <v>1893.6396594206933</v>
      </c>
      <c r="L284" s="36">
        <f t="shared" si="24"/>
        <v>2029.4666594206933</v>
      </c>
      <c r="M284" s="36">
        <f t="shared" si="20"/>
        <v>2014.1246594206932</v>
      </c>
      <c r="N284" s="37">
        <f t="shared" si="21"/>
        <v>2021.7956594206933</v>
      </c>
      <c r="O284" s="38">
        <v>-1</v>
      </c>
      <c r="P284" s="38">
        <v>45.3</v>
      </c>
      <c r="Q284" s="38">
        <v>47.9</v>
      </c>
      <c r="S284" s="39">
        <v>2.258</v>
      </c>
      <c r="V284" s="39">
        <v>0.101</v>
      </c>
      <c r="Y284" s="41">
        <v>12.66</v>
      </c>
      <c r="Z284" s="9">
        <v>2021.7956594206933</v>
      </c>
    </row>
    <row r="285" spans="1:26" ht="12.75">
      <c r="A285" s="7">
        <v>36533</v>
      </c>
      <c r="B285" s="9">
        <v>8</v>
      </c>
      <c r="C285" s="56">
        <v>0.648148119</v>
      </c>
      <c r="D285" s="33">
        <v>0.648148119</v>
      </c>
      <c r="E285" s="1">
        <v>2755</v>
      </c>
      <c r="F285" s="34">
        <v>0</v>
      </c>
      <c r="I285" s="35">
        <v>858.5</v>
      </c>
      <c r="J285" s="36">
        <f t="shared" si="22"/>
        <v>806.24</v>
      </c>
      <c r="K285" s="36">
        <f t="shared" si="23"/>
        <v>1897.758478696645</v>
      </c>
      <c r="L285" s="36">
        <f t="shared" si="24"/>
        <v>2033.585478696645</v>
      </c>
      <c r="M285" s="36">
        <f t="shared" si="20"/>
        <v>2018.2434786966448</v>
      </c>
      <c r="N285" s="37">
        <f t="shared" si="21"/>
        <v>2025.914478696645</v>
      </c>
      <c r="O285" s="38">
        <v>-0.9</v>
      </c>
      <c r="P285" s="38">
        <v>45.2</v>
      </c>
      <c r="Q285" s="38">
        <v>50</v>
      </c>
      <c r="S285" s="39">
        <v>2.229</v>
      </c>
      <c r="V285" s="39">
        <v>0.091</v>
      </c>
      <c r="Y285" s="41">
        <v>13.098</v>
      </c>
      <c r="Z285" s="9">
        <v>2025.914478696645</v>
      </c>
    </row>
    <row r="286" spans="1:26" ht="12.75">
      <c r="A286" s="7">
        <v>36533</v>
      </c>
      <c r="B286" s="9">
        <v>8</v>
      </c>
      <c r="C286" s="56">
        <v>0.648263872</v>
      </c>
      <c r="D286" s="33">
        <v>0.648263872</v>
      </c>
      <c r="E286" s="1">
        <v>2765</v>
      </c>
      <c r="F286" s="34">
        <v>0</v>
      </c>
      <c r="I286" s="35">
        <v>858.8</v>
      </c>
      <c r="J286" s="36">
        <f t="shared" si="22"/>
        <v>806.54</v>
      </c>
      <c r="K286" s="36">
        <f t="shared" si="23"/>
        <v>1894.6691727276566</v>
      </c>
      <c r="L286" s="36">
        <f t="shared" si="24"/>
        <v>2030.4961727276566</v>
      </c>
      <c r="M286" s="36">
        <f t="shared" si="20"/>
        <v>2015.1541727276565</v>
      </c>
      <c r="N286" s="37">
        <f t="shared" si="21"/>
        <v>2022.8251727276565</v>
      </c>
      <c r="O286" s="38">
        <v>-1</v>
      </c>
      <c r="P286" s="38">
        <v>45.3</v>
      </c>
      <c r="Q286" s="38">
        <v>46.1</v>
      </c>
      <c r="S286" s="39">
        <v>2.209</v>
      </c>
      <c r="V286" s="39">
        <v>0.111</v>
      </c>
      <c r="Y286" s="41">
        <v>13.284</v>
      </c>
      <c r="Z286" s="9">
        <v>2022.8251727276565</v>
      </c>
    </row>
    <row r="287" spans="1:26" ht="12.75">
      <c r="A287" s="7">
        <v>36533</v>
      </c>
      <c r="B287" s="9">
        <v>8</v>
      </c>
      <c r="C287" s="56">
        <v>0.648379624</v>
      </c>
      <c r="D287" s="33">
        <v>0.648379624</v>
      </c>
      <c r="E287" s="1">
        <v>2775</v>
      </c>
      <c r="F287" s="34">
        <v>0</v>
      </c>
      <c r="I287" s="35">
        <v>861.5</v>
      </c>
      <c r="J287" s="36">
        <f t="shared" si="22"/>
        <v>809.24</v>
      </c>
      <c r="K287" s="36">
        <f t="shared" si="23"/>
        <v>1866.9170164032869</v>
      </c>
      <c r="L287" s="36">
        <f t="shared" si="24"/>
        <v>2002.7440164032869</v>
      </c>
      <c r="M287" s="36">
        <f t="shared" si="20"/>
        <v>1987.4020164032868</v>
      </c>
      <c r="N287" s="37">
        <f t="shared" si="21"/>
        <v>1995.0730164032868</v>
      </c>
      <c r="O287" s="38">
        <v>-0.9</v>
      </c>
      <c r="P287" s="38">
        <v>45.4</v>
      </c>
      <c r="Q287" s="38">
        <v>49.6</v>
      </c>
      <c r="S287" s="39">
        <v>2.268</v>
      </c>
      <c r="V287" s="39">
        <v>0.102</v>
      </c>
      <c r="Y287" s="41">
        <v>12.921</v>
      </c>
      <c r="Z287" s="9">
        <v>1995.0730164032868</v>
      </c>
    </row>
    <row r="288" spans="1:26" ht="12.75">
      <c r="A288" s="7">
        <v>36533</v>
      </c>
      <c r="B288" s="9">
        <v>8</v>
      </c>
      <c r="C288" s="56">
        <v>0.648495376</v>
      </c>
      <c r="D288" s="33">
        <v>0.648495376</v>
      </c>
      <c r="E288" s="1">
        <v>2785</v>
      </c>
      <c r="F288" s="34">
        <v>0</v>
      </c>
      <c r="I288" s="35">
        <v>860.8</v>
      </c>
      <c r="J288" s="36">
        <f t="shared" si="22"/>
        <v>808.54</v>
      </c>
      <c r="K288" s="36">
        <f t="shared" si="23"/>
        <v>1874.103118744965</v>
      </c>
      <c r="L288" s="36">
        <f t="shared" si="24"/>
        <v>2009.930118744965</v>
      </c>
      <c r="M288" s="36">
        <f t="shared" si="20"/>
        <v>1994.588118744965</v>
      </c>
      <c r="N288" s="37">
        <f t="shared" si="21"/>
        <v>2002.259118744965</v>
      </c>
      <c r="O288" s="38">
        <v>-1.1</v>
      </c>
      <c r="P288" s="38">
        <v>45.7</v>
      </c>
      <c r="Q288" s="38">
        <v>49.6</v>
      </c>
      <c r="S288" s="39">
        <v>2.259</v>
      </c>
      <c r="V288" s="39">
        <v>0.101</v>
      </c>
      <c r="Y288" s="41">
        <v>12.731</v>
      </c>
      <c r="Z288" s="9">
        <v>2002.259118744965</v>
      </c>
    </row>
    <row r="289" spans="1:26" ht="12.75">
      <c r="A289" s="7">
        <v>36533</v>
      </c>
      <c r="B289" s="9">
        <v>8</v>
      </c>
      <c r="C289" s="56">
        <v>0.648611128</v>
      </c>
      <c r="D289" s="33">
        <v>0.648611128</v>
      </c>
      <c r="E289" s="1">
        <v>2795</v>
      </c>
      <c r="F289" s="34">
        <v>0</v>
      </c>
      <c r="I289" s="35">
        <v>859.3</v>
      </c>
      <c r="J289" s="36">
        <f t="shared" si="22"/>
        <v>807.04</v>
      </c>
      <c r="K289" s="36">
        <f t="shared" si="23"/>
        <v>1889.5228820957818</v>
      </c>
      <c r="L289" s="36">
        <f t="shared" si="24"/>
        <v>2025.3498820957818</v>
      </c>
      <c r="M289" s="36">
        <f t="shared" si="20"/>
        <v>2010.0078820957817</v>
      </c>
      <c r="N289" s="37">
        <f t="shared" si="21"/>
        <v>2017.6788820957818</v>
      </c>
      <c r="O289" s="38">
        <v>-1</v>
      </c>
      <c r="P289" s="38">
        <v>44.1</v>
      </c>
      <c r="Q289" s="38">
        <v>51.9</v>
      </c>
      <c r="S289" s="39">
        <v>2.308</v>
      </c>
      <c r="V289" s="39">
        <v>0.141</v>
      </c>
      <c r="Y289" s="41">
        <v>13.428</v>
      </c>
      <c r="Z289" s="9">
        <v>2017.6788820957818</v>
      </c>
    </row>
    <row r="290" spans="1:26" ht="12.75">
      <c r="A290" s="7">
        <v>36533</v>
      </c>
      <c r="B290" s="9">
        <v>8</v>
      </c>
      <c r="C290" s="56">
        <v>0.648726881</v>
      </c>
      <c r="D290" s="33">
        <v>0.648726881</v>
      </c>
      <c r="E290" s="1">
        <v>2805</v>
      </c>
      <c r="F290" s="34">
        <v>0</v>
      </c>
      <c r="I290" s="35">
        <v>858.5</v>
      </c>
      <c r="J290" s="36">
        <f t="shared" si="22"/>
        <v>806.24</v>
      </c>
      <c r="K290" s="36">
        <f t="shared" si="23"/>
        <v>1897.758478696645</v>
      </c>
      <c r="L290" s="36">
        <f t="shared" si="24"/>
        <v>2033.585478696645</v>
      </c>
      <c r="M290" s="36">
        <f t="shared" si="20"/>
        <v>2018.2434786966448</v>
      </c>
      <c r="N290" s="37">
        <f t="shared" si="21"/>
        <v>2025.914478696645</v>
      </c>
      <c r="O290" s="38">
        <v>-1.1</v>
      </c>
      <c r="P290" s="38">
        <v>43.8</v>
      </c>
      <c r="Q290" s="38">
        <v>49.5</v>
      </c>
      <c r="S290" s="39">
        <v>2.354</v>
      </c>
      <c r="V290" s="39">
        <v>0.131</v>
      </c>
      <c r="Y290" s="41">
        <v>13.598</v>
      </c>
      <c r="Z290" s="9">
        <v>2025.914478696645</v>
      </c>
    </row>
    <row r="291" spans="1:26" ht="12.75">
      <c r="A291" s="7">
        <v>36533</v>
      </c>
      <c r="B291" s="9">
        <v>8</v>
      </c>
      <c r="C291" s="56">
        <v>0.648842573</v>
      </c>
      <c r="D291" s="33">
        <v>0.648842573</v>
      </c>
      <c r="E291" s="1">
        <v>2815</v>
      </c>
      <c r="F291" s="34">
        <v>0</v>
      </c>
      <c r="I291" s="35">
        <v>857.5</v>
      </c>
      <c r="J291" s="36">
        <f t="shared" si="22"/>
        <v>805.24</v>
      </c>
      <c r="K291" s="36">
        <f t="shared" si="23"/>
        <v>1908.0644737296502</v>
      </c>
      <c r="L291" s="36">
        <f t="shared" si="24"/>
        <v>2043.8914737296502</v>
      </c>
      <c r="M291" s="36">
        <f t="shared" si="20"/>
        <v>2028.5494737296501</v>
      </c>
      <c r="N291" s="37">
        <f t="shared" si="21"/>
        <v>2036.2204737296502</v>
      </c>
      <c r="O291" s="38">
        <v>-1</v>
      </c>
      <c r="P291" s="38">
        <v>43.7</v>
      </c>
      <c r="Q291" s="38">
        <v>51.6</v>
      </c>
      <c r="S291" s="39">
        <v>2.435</v>
      </c>
      <c r="V291" s="39">
        <v>0.148</v>
      </c>
      <c r="Y291" s="41">
        <v>13.696</v>
      </c>
      <c r="Z291" s="9">
        <v>2036.2204737296502</v>
      </c>
    </row>
    <row r="292" spans="1:26" ht="12.75">
      <c r="A292" s="7">
        <v>36533</v>
      </c>
      <c r="B292" s="9">
        <v>8</v>
      </c>
      <c r="C292" s="56">
        <v>0.648958325</v>
      </c>
      <c r="D292" s="33">
        <v>0.648958325</v>
      </c>
      <c r="E292" s="1">
        <v>2825</v>
      </c>
      <c r="F292" s="34">
        <v>0</v>
      </c>
      <c r="I292" s="35">
        <v>858.6</v>
      </c>
      <c r="J292" s="36">
        <f t="shared" si="22"/>
        <v>806.34</v>
      </c>
      <c r="K292" s="36">
        <f t="shared" si="23"/>
        <v>1896.7285823339648</v>
      </c>
      <c r="L292" s="36">
        <f t="shared" si="24"/>
        <v>2032.5555823339648</v>
      </c>
      <c r="M292" s="36">
        <f t="shared" si="20"/>
        <v>2017.2135823339647</v>
      </c>
      <c r="N292" s="37">
        <f t="shared" si="21"/>
        <v>2024.8845823339648</v>
      </c>
      <c r="O292" s="38">
        <v>-0.3</v>
      </c>
      <c r="P292" s="38">
        <v>46.2</v>
      </c>
      <c r="Q292" s="38">
        <v>46.6</v>
      </c>
      <c r="R292" s="10">
        <v>7.73E-07</v>
      </c>
      <c r="S292" s="39">
        <v>2.454</v>
      </c>
      <c r="V292" s="39">
        <v>0.111</v>
      </c>
      <c r="Y292" s="41">
        <v>13.588</v>
      </c>
      <c r="Z292" s="9">
        <v>2024.8845823339648</v>
      </c>
    </row>
    <row r="293" spans="1:26" ht="12.75">
      <c r="A293" s="7">
        <v>36533</v>
      </c>
      <c r="B293" s="9">
        <v>8</v>
      </c>
      <c r="C293" s="56">
        <v>0.649074078</v>
      </c>
      <c r="D293" s="33">
        <v>0.649074078</v>
      </c>
      <c r="E293" s="1">
        <v>2835</v>
      </c>
      <c r="F293" s="34">
        <v>0</v>
      </c>
      <c r="I293" s="35">
        <v>859.1</v>
      </c>
      <c r="J293" s="36">
        <f t="shared" si="22"/>
        <v>806.84</v>
      </c>
      <c r="K293" s="36">
        <f t="shared" si="23"/>
        <v>1891.581015640905</v>
      </c>
      <c r="L293" s="36">
        <f t="shared" si="24"/>
        <v>2027.408015640905</v>
      </c>
      <c r="M293" s="36">
        <f t="shared" si="20"/>
        <v>2012.0660156409049</v>
      </c>
      <c r="N293" s="37">
        <f t="shared" si="21"/>
        <v>2019.737015640905</v>
      </c>
      <c r="O293" s="38">
        <v>-0.5</v>
      </c>
      <c r="P293" s="38">
        <v>46.3</v>
      </c>
      <c r="Q293" s="38">
        <v>48.4</v>
      </c>
      <c r="S293" s="39">
        <v>2.474</v>
      </c>
      <c r="V293" s="39">
        <v>0.121</v>
      </c>
      <c r="Y293" s="41">
        <v>13.594</v>
      </c>
      <c r="Z293" s="9">
        <v>2019.737015640905</v>
      </c>
    </row>
    <row r="294" spans="1:26" ht="12.75">
      <c r="A294" s="7">
        <v>36533</v>
      </c>
      <c r="B294" s="9">
        <v>8</v>
      </c>
      <c r="C294" s="56">
        <v>0.64918983</v>
      </c>
      <c r="D294" s="33">
        <v>0.64918983</v>
      </c>
      <c r="E294" s="1">
        <v>2845</v>
      </c>
      <c r="F294" s="34">
        <v>0</v>
      </c>
      <c r="I294" s="35">
        <v>857.1</v>
      </c>
      <c r="J294" s="36">
        <f t="shared" si="22"/>
        <v>804.84</v>
      </c>
      <c r="K294" s="36">
        <f t="shared" si="23"/>
        <v>1912.1904558139383</v>
      </c>
      <c r="L294" s="36">
        <f t="shared" si="24"/>
        <v>2048.0174558139383</v>
      </c>
      <c r="M294" s="36">
        <f t="shared" si="20"/>
        <v>2032.6754558139382</v>
      </c>
      <c r="N294" s="37">
        <f t="shared" si="21"/>
        <v>2040.3464558139383</v>
      </c>
      <c r="O294" s="38">
        <v>-0.7</v>
      </c>
      <c r="P294" s="38">
        <v>46.3</v>
      </c>
      <c r="Q294" s="38">
        <v>47.5</v>
      </c>
      <c r="S294" s="39">
        <v>2.472</v>
      </c>
      <c r="V294" s="39">
        <v>0.1</v>
      </c>
      <c r="Y294" s="41">
        <v>13.403</v>
      </c>
      <c r="Z294" s="9">
        <v>2040.3464558139383</v>
      </c>
    </row>
    <row r="295" spans="1:26" ht="12.75">
      <c r="A295" s="7">
        <v>36533</v>
      </c>
      <c r="B295" s="9">
        <v>8</v>
      </c>
      <c r="C295" s="56">
        <v>0.649305582</v>
      </c>
      <c r="D295" s="33">
        <v>0.649305582</v>
      </c>
      <c r="E295" s="1">
        <v>2855</v>
      </c>
      <c r="F295" s="34">
        <v>0</v>
      </c>
      <c r="I295" s="35">
        <v>857.7</v>
      </c>
      <c r="J295" s="36">
        <f t="shared" si="22"/>
        <v>805.44</v>
      </c>
      <c r="K295" s="36">
        <f t="shared" si="23"/>
        <v>1906.0022512112894</v>
      </c>
      <c r="L295" s="36">
        <f t="shared" si="24"/>
        <v>2041.8292512112894</v>
      </c>
      <c r="M295" s="36">
        <f t="shared" si="20"/>
        <v>2026.4872512112893</v>
      </c>
      <c r="N295" s="37">
        <f t="shared" si="21"/>
        <v>2034.1582512112893</v>
      </c>
      <c r="O295" s="38">
        <v>-1.1</v>
      </c>
      <c r="P295" s="38">
        <v>45.6</v>
      </c>
      <c r="Q295" s="38">
        <v>51</v>
      </c>
      <c r="S295" s="39">
        <v>2.542</v>
      </c>
      <c r="V295" s="39">
        <v>0.101</v>
      </c>
      <c r="Y295" s="41">
        <v>13.635</v>
      </c>
      <c r="Z295" s="9">
        <v>2034.1582512112893</v>
      </c>
    </row>
    <row r="296" spans="1:26" ht="12.75">
      <c r="A296" s="7">
        <v>36533</v>
      </c>
      <c r="B296" s="9">
        <v>8</v>
      </c>
      <c r="C296" s="56">
        <v>0.649421275</v>
      </c>
      <c r="D296" s="33">
        <v>0.649421275</v>
      </c>
      <c r="E296" s="1">
        <v>2865</v>
      </c>
      <c r="F296" s="34">
        <v>0</v>
      </c>
      <c r="I296" s="35">
        <v>859.3</v>
      </c>
      <c r="J296" s="36">
        <f t="shared" si="22"/>
        <v>807.04</v>
      </c>
      <c r="K296" s="36">
        <f t="shared" si="23"/>
        <v>1889.5228820957818</v>
      </c>
      <c r="L296" s="36">
        <f t="shared" si="24"/>
        <v>2025.3498820957818</v>
      </c>
      <c r="M296" s="36">
        <f t="shared" si="20"/>
        <v>2010.0078820957817</v>
      </c>
      <c r="N296" s="37">
        <f t="shared" si="21"/>
        <v>2017.6788820957818</v>
      </c>
      <c r="O296" s="38">
        <v>-1.2</v>
      </c>
      <c r="P296" s="38">
        <v>45.4</v>
      </c>
      <c r="Q296" s="38">
        <v>49.1</v>
      </c>
      <c r="S296" s="39">
        <v>2.525</v>
      </c>
      <c r="V296" s="39">
        <v>0.112</v>
      </c>
      <c r="Y296" s="41">
        <v>13.577</v>
      </c>
      <c r="Z296" s="9">
        <v>2017.6788820957818</v>
      </c>
    </row>
    <row r="297" spans="1:26" ht="12.75">
      <c r="A297" s="7">
        <v>36533</v>
      </c>
      <c r="B297" s="9">
        <v>8</v>
      </c>
      <c r="C297" s="56">
        <v>0.649537027</v>
      </c>
      <c r="D297" s="33">
        <v>0.649537027</v>
      </c>
      <c r="E297" s="1">
        <v>2875</v>
      </c>
      <c r="F297" s="34">
        <v>0</v>
      </c>
      <c r="I297" s="35">
        <v>855.6</v>
      </c>
      <c r="J297" s="36">
        <f t="shared" si="22"/>
        <v>803.34</v>
      </c>
      <c r="K297" s="36">
        <f t="shared" si="23"/>
        <v>1927.6811728607497</v>
      </c>
      <c r="L297" s="36">
        <f t="shared" si="24"/>
        <v>2063.5081728607497</v>
      </c>
      <c r="M297" s="36">
        <f t="shared" si="20"/>
        <v>2048.1661728607496</v>
      </c>
      <c r="N297" s="37">
        <f t="shared" si="21"/>
        <v>2055.83717286075</v>
      </c>
      <c r="O297" s="38">
        <v>-1.5</v>
      </c>
      <c r="P297" s="38">
        <v>45.4</v>
      </c>
      <c r="Q297" s="38">
        <v>51.6</v>
      </c>
      <c r="S297" s="39">
        <v>2.463</v>
      </c>
      <c r="V297" s="39">
        <v>0.111</v>
      </c>
      <c r="Y297" s="41">
        <v>13.503</v>
      </c>
      <c r="Z297" s="9">
        <v>2055.83717286075</v>
      </c>
    </row>
    <row r="298" spans="1:26" ht="12.75">
      <c r="A298" s="7">
        <v>36533</v>
      </c>
      <c r="B298" s="9">
        <v>8</v>
      </c>
      <c r="C298" s="56">
        <v>0.649652779</v>
      </c>
      <c r="D298" s="33">
        <v>0.649652779</v>
      </c>
      <c r="E298" s="1">
        <v>2885</v>
      </c>
      <c r="F298" s="34">
        <v>0</v>
      </c>
      <c r="I298" s="35">
        <v>854.4</v>
      </c>
      <c r="J298" s="36">
        <f t="shared" si="22"/>
        <v>802.14</v>
      </c>
      <c r="K298" s="36">
        <f t="shared" si="23"/>
        <v>1940.094586297301</v>
      </c>
      <c r="L298" s="36">
        <f t="shared" si="24"/>
        <v>2075.921586297301</v>
      </c>
      <c r="M298" s="36">
        <f t="shared" si="20"/>
        <v>2060.579586297301</v>
      </c>
      <c r="N298" s="37">
        <f t="shared" si="21"/>
        <v>2068.250586297301</v>
      </c>
      <c r="O298" s="38">
        <v>-1.8</v>
      </c>
      <c r="P298" s="38">
        <v>45.5</v>
      </c>
      <c r="Q298" s="38">
        <v>46.9</v>
      </c>
      <c r="R298" s="10">
        <v>-7.23E-07</v>
      </c>
      <c r="S298" s="39">
        <v>2.511</v>
      </c>
      <c r="V298" s="39">
        <v>0.121</v>
      </c>
      <c r="Y298" s="41">
        <v>13.651</v>
      </c>
      <c r="Z298" s="9">
        <v>2068.250586297301</v>
      </c>
    </row>
    <row r="299" spans="1:26" ht="12.75">
      <c r="A299" s="7">
        <v>36533</v>
      </c>
      <c r="B299" s="9">
        <v>8</v>
      </c>
      <c r="C299" s="56">
        <v>0.649768531</v>
      </c>
      <c r="D299" s="33">
        <v>0.649768531</v>
      </c>
      <c r="E299" s="1">
        <v>2895</v>
      </c>
      <c r="F299" s="34">
        <v>0</v>
      </c>
      <c r="I299" s="35">
        <v>849.9</v>
      </c>
      <c r="J299" s="36">
        <f t="shared" si="22"/>
        <v>797.64</v>
      </c>
      <c r="K299" s="36">
        <f t="shared" si="23"/>
        <v>1986.8108594472305</v>
      </c>
      <c r="L299" s="36">
        <f t="shared" si="24"/>
        <v>2122.6378594472308</v>
      </c>
      <c r="M299" s="36">
        <f t="shared" si="20"/>
        <v>2107.2958594472307</v>
      </c>
      <c r="N299" s="37">
        <f t="shared" si="21"/>
        <v>2114.9668594472305</v>
      </c>
      <c r="O299" s="38">
        <v>-1.3</v>
      </c>
      <c r="P299" s="38">
        <v>46.5</v>
      </c>
      <c r="Q299" s="38">
        <v>49</v>
      </c>
      <c r="S299" s="39">
        <v>2.473</v>
      </c>
      <c r="V299" s="39">
        <v>0.122</v>
      </c>
      <c r="Y299" s="41">
        <v>13.523</v>
      </c>
      <c r="Z299" s="9">
        <v>2114.9668594472305</v>
      </c>
    </row>
    <row r="300" spans="1:26" ht="12.75">
      <c r="A300" s="7">
        <v>36533</v>
      </c>
      <c r="B300" s="9">
        <v>8</v>
      </c>
      <c r="C300" s="56">
        <v>0.649884284</v>
      </c>
      <c r="D300" s="33">
        <v>0.649884284</v>
      </c>
      <c r="E300" s="1">
        <v>2905</v>
      </c>
      <c r="F300" s="34">
        <v>0</v>
      </c>
      <c r="I300" s="35">
        <v>847.2</v>
      </c>
      <c r="J300" s="36">
        <f t="shared" si="22"/>
        <v>794.94</v>
      </c>
      <c r="K300" s="36">
        <f t="shared" si="23"/>
        <v>2014.9672976611087</v>
      </c>
      <c r="L300" s="36">
        <f t="shared" si="24"/>
        <v>2150.7942976611084</v>
      </c>
      <c r="M300" s="36">
        <f t="shared" si="20"/>
        <v>2135.452297661109</v>
      </c>
      <c r="N300" s="37">
        <f t="shared" si="21"/>
        <v>2143.1232976611086</v>
      </c>
      <c r="O300" s="38">
        <v>-1</v>
      </c>
      <c r="P300" s="38">
        <v>46.1</v>
      </c>
      <c r="Q300" s="38">
        <v>44.6</v>
      </c>
      <c r="S300" s="39">
        <v>2.462</v>
      </c>
      <c r="V300" s="39">
        <v>0.112</v>
      </c>
      <c r="Y300" s="41">
        <v>13.543</v>
      </c>
      <c r="Z300" s="9">
        <v>2143.1232976611086</v>
      </c>
    </row>
    <row r="301" spans="1:26" ht="12.75">
      <c r="A301" s="7">
        <v>36533</v>
      </c>
      <c r="B301" s="9">
        <v>8</v>
      </c>
      <c r="C301" s="56">
        <v>0.649999976</v>
      </c>
      <c r="D301" s="33">
        <v>0.649999976</v>
      </c>
      <c r="E301" s="1">
        <v>2915</v>
      </c>
      <c r="F301" s="34">
        <v>0</v>
      </c>
      <c r="I301" s="35">
        <v>844.1</v>
      </c>
      <c r="J301" s="36">
        <f t="shared" si="22"/>
        <v>791.84</v>
      </c>
      <c r="K301" s="36">
        <f t="shared" si="23"/>
        <v>2047.413234720523</v>
      </c>
      <c r="L301" s="36">
        <f t="shared" si="24"/>
        <v>2183.240234720523</v>
      </c>
      <c r="M301" s="36">
        <f t="shared" si="20"/>
        <v>2167.898234720523</v>
      </c>
      <c r="N301" s="37">
        <f t="shared" si="21"/>
        <v>2175.569234720523</v>
      </c>
      <c r="O301" s="38">
        <v>-0.6</v>
      </c>
      <c r="P301" s="38">
        <v>46.1</v>
      </c>
      <c r="Q301" s="38">
        <v>48</v>
      </c>
      <c r="S301" s="39">
        <v>2.413</v>
      </c>
      <c r="V301" s="39">
        <v>0.131</v>
      </c>
      <c r="Y301" s="41">
        <v>13.661</v>
      </c>
      <c r="Z301" s="9">
        <v>2175.569234720523</v>
      </c>
    </row>
    <row r="302" spans="1:26" ht="12.75">
      <c r="A302" s="7">
        <v>36533</v>
      </c>
      <c r="B302" s="9">
        <v>8</v>
      </c>
      <c r="C302" s="56">
        <v>0.650115728</v>
      </c>
      <c r="D302" s="33">
        <v>0.650115728</v>
      </c>
      <c r="E302" s="1">
        <v>2925</v>
      </c>
      <c r="F302" s="34">
        <v>0</v>
      </c>
      <c r="I302" s="35">
        <v>840.2</v>
      </c>
      <c r="J302" s="36">
        <f t="shared" si="22"/>
        <v>787.94</v>
      </c>
      <c r="K302" s="36">
        <f t="shared" si="23"/>
        <v>2088.4132171759084</v>
      </c>
      <c r="L302" s="36">
        <f t="shared" si="24"/>
        <v>2224.2402171759086</v>
      </c>
      <c r="M302" s="36">
        <f t="shared" si="20"/>
        <v>2208.8982171759085</v>
      </c>
      <c r="N302" s="37">
        <f t="shared" si="21"/>
        <v>2216.5692171759083</v>
      </c>
      <c r="O302" s="38">
        <v>-0.5</v>
      </c>
      <c r="P302" s="38">
        <v>46.8</v>
      </c>
      <c r="Q302" s="38">
        <v>43.9</v>
      </c>
      <c r="S302" s="39">
        <v>2.551</v>
      </c>
      <c r="V302" s="39">
        <v>0.14</v>
      </c>
      <c r="Y302" s="41">
        <v>13.511</v>
      </c>
      <c r="Z302" s="9">
        <v>2216.5692171759083</v>
      </c>
    </row>
    <row r="303" spans="1:26" ht="12.75">
      <c r="A303" s="7">
        <v>36533</v>
      </c>
      <c r="B303" s="9">
        <v>8</v>
      </c>
      <c r="C303" s="56">
        <v>0.650231481</v>
      </c>
      <c r="D303" s="33">
        <v>0.650231481</v>
      </c>
      <c r="E303" s="1">
        <v>2935</v>
      </c>
      <c r="F303" s="34">
        <v>0</v>
      </c>
      <c r="I303" s="35">
        <v>837.8</v>
      </c>
      <c r="J303" s="36">
        <f t="shared" si="22"/>
        <v>785.54</v>
      </c>
      <c r="K303" s="36">
        <f t="shared" si="23"/>
        <v>2113.744964319856</v>
      </c>
      <c r="L303" s="36">
        <f t="shared" si="24"/>
        <v>2249.5719643198563</v>
      </c>
      <c r="M303" s="36">
        <f t="shared" si="20"/>
        <v>2234.229964319856</v>
      </c>
      <c r="N303" s="37">
        <f t="shared" si="21"/>
        <v>2241.900964319856</v>
      </c>
      <c r="O303" s="38">
        <v>-0.5</v>
      </c>
      <c r="P303" s="38">
        <v>47.6</v>
      </c>
      <c r="Q303" s="38">
        <v>46.4</v>
      </c>
      <c r="S303" s="39">
        <v>2.364</v>
      </c>
      <c r="V303" s="39">
        <v>0.16</v>
      </c>
      <c r="Y303" s="41">
        <v>13.396</v>
      </c>
      <c r="Z303" s="9">
        <v>2241.900964319856</v>
      </c>
    </row>
    <row r="304" spans="1:26" ht="12.75">
      <c r="A304" s="7">
        <v>36533</v>
      </c>
      <c r="B304" s="9">
        <v>8</v>
      </c>
      <c r="C304" s="56">
        <v>0.650347233</v>
      </c>
      <c r="D304" s="33">
        <v>0.650347233</v>
      </c>
      <c r="E304" s="1">
        <v>2945</v>
      </c>
      <c r="F304" s="34">
        <v>0</v>
      </c>
      <c r="I304" s="35">
        <v>835.6</v>
      </c>
      <c r="J304" s="36">
        <f t="shared" si="22"/>
        <v>783.34</v>
      </c>
      <c r="K304" s="36">
        <f t="shared" si="23"/>
        <v>2137.033813680888</v>
      </c>
      <c r="L304" s="36">
        <f t="shared" si="24"/>
        <v>2272.860813680888</v>
      </c>
      <c r="M304" s="36">
        <f t="shared" si="20"/>
        <v>2257.5188136808883</v>
      </c>
      <c r="N304" s="37">
        <f t="shared" si="21"/>
        <v>2265.189813680888</v>
      </c>
      <c r="O304" s="38">
        <v>-0.7</v>
      </c>
      <c r="P304" s="38">
        <v>48</v>
      </c>
      <c r="Q304" s="38">
        <v>41.6</v>
      </c>
      <c r="S304" s="39">
        <v>2.512</v>
      </c>
      <c r="V304" s="39">
        <v>0.151</v>
      </c>
      <c r="Y304" s="41">
        <v>13.618</v>
      </c>
      <c r="Z304" s="9">
        <v>2265.189813680888</v>
      </c>
    </row>
    <row r="305" spans="1:26" ht="12.75">
      <c r="A305" s="7">
        <v>36533</v>
      </c>
      <c r="B305" s="9">
        <v>8</v>
      </c>
      <c r="C305" s="56">
        <v>0.650462985</v>
      </c>
      <c r="D305" s="33">
        <v>0.650462985</v>
      </c>
      <c r="E305" s="1">
        <v>2955</v>
      </c>
      <c r="F305" s="34">
        <v>0</v>
      </c>
      <c r="I305" s="35">
        <v>833.2</v>
      </c>
      <c r="J305" s="36">
        <f t="shared" si="22"/>
        <v>780.94</v>
      </c>
      <c r="K305" s="36">
        <f t="shared" si="23"/>
        <v>2162.5145446630104</v>
      </c>
      <c r="L305" s="36">
        <f t="shared" si="24"/>
        <v>2298.3415446630106</v>
      </c>
      <c r="M305" s="36">
        <f t="shared" si="20"/>
        <v>2282.9995446630105</v>
      </c>
      <c r="N305" s="37">
        <f t="shared" si="21"/>
        <v>2290.6705446630103</v>
      </c>
      <c r="O305" s="38">
        <v>-0.7</v>
      </c>
      <c r="P305" s="38">
        <v>48</v>
      </c>
      <c r="Q305" s="38">
        <v>42.7</v>
      </c>
      <c r="S305" s="39">
        <v>2.443</v>
      </c>
      <c r="V305" s="39">
        <v>0.111</v>
      </c>
      <c r="Y305" s="41">
        <v>12.671</v>
      </c>
      <c r="Z305" s="9">
        <v>2290.6705446630103</v>
      </c>
    </row>
    <row r="306" spans="1:26" ht="12.75">
      <c r="A306" s="7">
        <v>36533</v>
      </c>
      <c r="B306" s="9">
        <v>8</v>
      </c>
      <c r="C306" s="56">
        <v>0.650578678</v>
      </c>
      <c r="D306" s="33">
        <v>0.650578678</v>
      </c>
      <c r="E306" s="1">
        <v>2965</v>
      </c>
      <c r="F306" s="34">
        <v>0</v>
      </c>
      <c r="I306" s="35">
        <v>831.3</v>
      </c>
      <c r="J306" s="36">
        <f t="shared" si="22"/>
        <v>779.04</v>
      </c>
      <c r="K306" s="36">
        <f t="shared" si="23"/>
        <v>2182.742387851327</v>
      </c>
      <c r="L306" s="36">
        <f t="shared" si="24"/>
        <v>2318.5693878513266</v>
      </c>
      <c r="M306" s="36">
        <f t="shared" si="20"/>
        <v>2303.227387851327</v>
      </c>
      <c r="N306" s="37">
        <f t="shared" si="21"/>
        <v>2310.898387851327</v>
      </c>
      <c r="O306" s="38">
        <v>-0.9</v>
      </c>
      <c r="P306" s="38">
        <v>48.1</v>
      </c>
      <c r="Q306" s="38">
        <v>41.1</v>
      </c>
      <c r="S306" s="39">
        <v>2.383</v>
      </c>
      <c r="V306" s="39">
        <v>0.11</v>
      </c>
      <c r="Y306" s="41">
        <v>12.573</v>
      </c>
      <c r="Z306" s="9">
        <v>2310.898387851327</v>
      </c>
    </row>
    <row r="307" spans="1:26" ht="12.75">
      <c r="A307" s="7">
        <v>36533</v>
      </c>
      <c r="B307" s="9">
        <v>8</v>
      </c>
      <c r="C307" s="56">
        <v>0.65069443</v>
      </c>
      <c r="D307" s="33">
        <v>0.65069443</v>
      </c>
      <c r="E307" s="1">
        <v>2975</v>
      </c>
      <c r="F307" s="34">
        <v>0</v>
      </c>
      <c r="I307" s="35">
        <v>827.6</v>
      </c>
      <c r="J307" s="36">
        <f t="shared" si="22"/>
        <v>775.34</v>
      </c>
      <c r="K307" s="36">
        <f t="shared" si="23"/>
        <v>2222.2754210952303</v>
      </c>
      <c r="L307" s="36">
        <f t="shared" si="24"/>
        <v>2358.10242109523</v>
      </c>
      <c r="M307" s="36">
        <f t="shared" si="20"/>
        <v>2342.7604210952304</v>
      </c>
      <c r="N307" s="37">
        <f t="shared" si="21"/>
        <v>2350.4314210952302</v>
      </c>
      <c r="O307" s="38">
        <v>-1.2</v>
      </c>
      <c r="P307" s="38">
        <v>48.3</v>
      </c>
      <c r="Q307" s="38">
        <v>46.4</v>
      </c>
      <c r="S307" s="39">
        <v>2.432</v>
      </c>
      <c r="V307" s="39">
        <v>0.101</v>
      </c>
      <c r="Y307" s="41">
        <v>12.573</v>
      </c>
      <c r="Z307" s="9">
        <v>2350.4314210952302</v>
      </c>
    </row>
    <row r="308" spans="1:26" ht="12.75">
      <c r="A308" s="7">
        <v>36533</v>
      </c>
      <c r="B308" s="9">
        <v>8</v>
      </c>
      <c r="C308" s="56">
        <v>0.650810182</v>
      </c>
      <c r="D308" s="33">
        <v>0.650810182</v>
      </c>
      <c r="E308" s="1">
        <v>2985</v>
      </c>
      <c r="F308" s="34">
        <v>0</v>
      </c>
      <c r="I308" s="35">
        <v>824.9</v>
      </c>
      <c r="J308" s="36">
        <f t="shared" si="22"/>
        <v>772.64</v>
      </c>
      <c r="K308" s="36">
        <f t="shared" si="23"/>
        <v>2251.243096957928</v>
      </c>
      <c r="L308" s="36">
        <f t="shared" si="24"/>
        <v>2387.0700969579284</v>
      </c>
      <c r="M308" s="36">
        <f t="shared" si="20"/>
        <v>2371.7280969579283</v>
      </c>
      <c r="N308" s="37">
        <f t="shared" si="21"/>
        <v>2379.399096957928</v>
      </c>
      <c r="O308" s="38">
        <v>-1.4</v>
      </c>
      <c r="P308" s="38">
        <v>48.6</v>
      </c>
      <c r="Q308" s="38">
        <v>42.1</v>
      </c>
      <c r="S308" s="39">
        <v>2.422</v>
      </c>
      <c r="V308" s="39">
        <v>0.101</v>
      </c>
      <c r="Y308" s="41">
        <v>13.646</v>
      </c>
      <c r="Z308" s="9">
        <v>2379.399096957928</v>
      </c>
    </row>
    <row r="309" spans="1:26" ht="12.75">
      <c r="A309" s="7">
        <v>36533</v>
      </c>
      <c r="B309" s="9">
        <v>8</v>
      </c>
      <c r="C309" s="56">
        <v>0.650925934</v>
      </c>
      <c r="D309" s="33">
        <v>0.650925934</v>
      </c>
      <c r="E309" s="1">
        <v>2995</v>
      </c>
      <c r="F309" s="34">
        <v>0</v>
      </c>
      <c r="I309" s="35">
        <v>822</v>
      </c>
      <c r="J309" s="36">
        <f t="shared" si="22"/>
        <v>769.74</v>
      </c>
      <c r="K309" s="36">
        <f t="shared" si="23"/>
        <v>2282.469496880647</v>
      </c>
      <c r="L309" s="36">
        <f t="shared" si="24"/>
        <v>2418.2964968806473</v>
      </c>
      <c r="M309" s="36">
        <f t="shared" si="20"/>
        <v>2402.954496880647</v>
      </c>
      <c r="N309" s="37">
        <f t="shared" si="21"/>
        <v>2410.625496880647</v>
      </c>
      <c r="O309" s="38">
        <v>-1.5</v>
      </c>
      <c r="P309" s="38">
        <v>48.9</v>
      </c>
      <c r="Q309" s="38">
        <v>42.1</v>
      </c>
      <c r="S309" s="39">
        <v>2.485</v>
      </c>
      <c r="V309" s="39">
        <v>0.121</v>
      </c>
      <c r="Y309" s="41">
        <v>13.762</v>
      </c>
      <c r="Z309" s="9">
        <v>2410.625496880647</v>
      </c>
    </row>
    <row r="310" spans="1:26" ht="12.75">
      <c r="A310" s="7">
        <v>36533</v>
      </c>
      <c r="B310" s="9">
        <v>8</v>
      </c>
      <c r="C310" s="56">
        <v>0.651041687</v>
      </c>
      <c r="D310" s="33">
        <v>0.651041687</v>
      </c>
      <c r="E310" s="1">
        <v>3005</v>
      </c>
      <c r="F310" s="34">
        <v>0</v>
      </c>
      <c r="I310" s="35">
        <v>818.7</v>
      </c>
      <c r="J310" s="36">
        <f t="shared" si="22"/>
        <v>766.44</v>
      </c>
      <c r="K310" s="36">
        <f t="shared" si="23"/>
        <v>2318.1464119296706</v>
      </c>
      <c r="L310" s="36">
        <f t="shared" si="24"/>
        <v>2453.973411929671</v>
      </c>
      <c r="M310" s="36">
        <f t="shared" si="20"/>
        <v>2438.631411929671</v>
      </c>
      <c r="N310" s="37">
        <f t="shared" si="21"/>
        <v>2446.3024119296706</v>
      </c>
      <c r="O310" s="38">
        <v>-1.8</v>
      </c>
      <c r="P310" s="38">
        <v>47.7</v>
      </c>
      <c r="Q310" s="38">
        <v>40.6</v>
      </c>
      <c r="R310" s="10">
        <v>7.08E-06</v>
      </c>
      <c r="S310" s="39">
        <v>2.484</v>
      </c>
      <c r="V310" s="39">
        <v>0.129</v>
      </c>
      <c r="Y310" s="41">
        <v>12.611</v>
      </c>
      <c r="Z310" s="9">
        <v>2446.3024119296706</v>
      </c>
    </row>
    <row r="311" spans="1:26" ht="12.75">
      <c r="A311" s="7">
        <v>36533</v>
      </c>
      <c r="B311" s="9">
        <v>8</v>
      </c>
      <c r="C311" s="56">
        <v>0.651157379</v>
      </c>
      <c r="D311" s="33">
        <v>0.651157379</v>
      </c>
      <c r="E311" s="1">
        <v>3015</v>
      </c>
      <c r="F311" s="34">
        <v>0</v>
      </c>
      <c r="I311" s="35">
        <v>815.7</v>
      </c>
      <c r="J311" s="36">
        <f t="shared" si="22"/>
        <v>763.44</v>
      </c>
      <c r="K311" s="36">
        <f t="shared" si="23"/>
        <v>2350.7135231371853</v>
      </c>
      <c r="L311" s="36">
        <f t="shared" si="24"/>
        <v>2486.540523137185</v>
      </c>
      <c r="M311" s="36">
        <f t="shared" si="20"/>
        <v>2471.1985231371855</v>
      </c>
      <c r="N311" s="37">
        <f t="shared" si="21"/>
        <v>2478.8695231371853</v>
      </c>
      <c r="O311" s="38">
        <v>-2</v>
      </c>
      <c r="P311" s="38">
        <v>49.2</v>
      </c>
      <c r="Q311" s="38">
        <v>40.6</v>
      </c>
      <c r="S311" s="39">
        <v>2.583</v>
      </c>
      <c r="V311" s="39">
        <v>0.131</v>
      </c>
      <c r="Y311" s="41">
        <v>13.598</v>
      </c>
      <c r="Z311" s="9">
        <v>2478.8695231371853</v>
      </c>
    </row>
    <row r="312" spans="1:26" ht="12.75">
      <c r="A312" s="7">
        <v>36533</v>
      </c>
      <c r="B312" s="9">
        <v>8</v>
      </c>
      <c r="C312" s="56">
        <v>0.651273131</v>
      </c>
      <c r="D312" s="33">
        <v>0.651273131</v>
      </c>
      <c r="E312" s="1">
        <v>3025</v>
      </c>
      <c r="F312" s="34">
        <v>0</v>
      </c>
      <c r="I312" s="35">
        <v>812.3</v>
      </c>
      <c r="J312" s="36">
        <f t="shared" si="22"/>
        <v>760.04</v>
      </c>
      <c r="K312" s="36">
        <f t="shared" si="23"/>
        <v>2387.7779828457165</v>
      </c>
      <c r="L312" s="36">
        <f t="shared" si="24"/>
        <v>2523.604982845716</v>
      </c>
      <c r="M312" s="36">
        <f t="shared" si="20"/>
        <v>2508.2629828457166</v>
      </c>
      <c r="N312" s="37">
        <f t="shared" si="21"/>
        <v>2515.9339828457164</v>
      </c>
      <c r="O312" s="38">
        <v>-2.1</v>
      </c>
      <c r="P312" s="38">
        <v>49.5</v>
      </c>
      <c r="Q312" s="38">
        <v>36.1</v>
      </c>
      <c r="S312" s="39">
        <v>2.591</v>
      </c>
      <c r="V312" s="39">
        <v>0.111</v>
      </c>
      <c r="Y312" s="41">
        <v>13.563</v>
      </c>
      <c r="Z312" s="9">
        <v>2515.9339828457164</v>
      </c>
    </row>
    <row r="313" spans="1:26" ht="12.75">
      <c r="A313" s="7">
        <v>36533</v>
      </c>
      <c r="B313" s="9">
        <v>8</v>
      </c>
      <c r="C313" s="56">
        <v>0.651388884</v>
      </c>
      <c r="D313" s="33">
        <v>0.651388884</v>
      </c>
      <c r="E313" s="1">
        <v>3035</v>
      </c>
      <c r="F313" s="34">
        <v>0</v>
      </c>
      <c r="I313" s="35">
        <v>809.2</v>
      </c>
      <c r="J313" s="36">
        <f t="shared" si="22"/>
        <v>756.94</v>
      </c>
      <c r="K313" s="36">
        <f t="shared" si="23"/>
        <v>2421.7168417453236</v>
      </c>
      <c r="L313" s="36">
        <f t="shared" si="24"/>
        <v>2557.5438417453233</v>
      </c>
      <c r="M313" s="36">
        <f t="shared" si="20"/>
        <v>2542.2018417453237</v>
      </c>
      <c r="N313" s="37">
        <f t="shared" si="21"/>
        <v>2549.8728417453235</v>
      </c>
      <c r="O313" s="38">
        <v>-2.2</v>
      </c>
      <c r="P313" s="38">
        <v>49.5</v>
      </c>
      <c r="Q313" s="38">
        <v>43.5</v>
      </c>
      <c r="S313" s="39">
        <v>2.581</v>
      </c>
      <c r="V313" s="39">
        <v>0.121</v>
      </c>
      <c r="Y313" s="41">
        <v>13.496</v>
      </c>
      <c r="Z313" s="9">
        <v>2549.8728417453235</v>
      </c>
    </row>
    <row r="314" spans="1:26" ht="12.75">
      <c r="A314" s="7">
        <v>36533</v>
      </c>
      <c r="B314" s="9">
        <v>8</v>
      </c>
      <c r="C314" s="56">
        <v>0.651504636</v>
      </c>
      <c r="D314" s="33">
        <v>0.651504636</v>
      </c>
      <c r="E314" s="1">
        <v>3045</v>
      </c>
      <c r="F314" s="34">
        <v>0</v>
      </c>
      <c r="I314" s="35">
        <v>806.2</v>
      </c>
      <c r="J314" s="36">
        <f t="shared" si="22"/>
        <v>753.94</v>
      </c>
      <c r="K314" s="36">
        <f t="shared" si="23"/>
        <v>2454.693500189706</v>
      </c>
      <c r="L314" s="36">
        <f t="shared" si="24"/>
        <v>2590.5205001897057</v>
      </c>
      <c r="M314" s="36">
        <f t="shared" si="20"/>
        <v>2575.178500189706</v>
      </c>
      <c r="N314" s="37">
        <f t="shared" si="21"/>
        <v>2582.849500189706</v>
      </c>
      <c r="O314" s="38">
        <v>-2.3</v>
      </c>
      <c r="P314" s="38">
        <v>49.4</v>
      </c>
      <c r="Q314" s="38">
        <v>40.7</v>
      </c>
      <c r="S314" s="39">
        <v>2.433</v>
      </c>
      <c r="V314" s="39">
        <v>0.101</v>
      </c>
      <c r="Y314" s="41">
        <v>13.152</v>
      </c>
      <c r="Z314" s="9">
        <v>2582.849500189706</v>
      </c>
    </row>
    <row r="315" spans="1:26" ht="12.75">
      <c r="A315" s="7">
        <v>36533</v>
      </c>
      <c r="B315" s="9">
        <v>8</v>
      </c>
      <c r="C315" s="56">
        <v>0.651620388</v>
      </c>
      <c r="D315" s="33">
        <v>0.651620388</v>
      </c>
      <c r="E315" s="1">
        <v>3055</v>
      </c>
      <c r="F315" s="34">
        <v>0</v>
      </c>
      <c r="I315" s="35">
        <v>803.1</v>
      </c>
      <c r="J315" s="36">
        <f t="shared" si="22"/>
        <v>750.84</v>
      </c>
      <c r="K315" s="36">
        <f t="shared" si="23"/>
        <v>2488.9075190764024</v>
      </c>
      <c r="L315" s="36">
        <f t="shared" si="24"/>
        <v>2624.7345190764026</v>
      </c>
      <c r="M315" s="36">
        <f t="shared" si="20"/>
        <v>2609.3925190764026</v>
      </c>
      <c r="N315" s="37">
        <f t="shared" si="21"/>
        <v>2617.0635190764024</v>
      </c>
      <c r="O315" s="38">
        <v>-2.2</v>
      </c>
      <c r="P315" s="38">
        <v>49.1</v>
      </c>
      <c r="Q315" s="38">
        <v>41.9</v>
      </c>
      <c r="S315" s="39">
        <v>2.592</v>
      </c>
      <c r="V315" s="39">
        <v>0.121</v>
      </c>
      <c r="Y315" s="41">
        <v>13.545</v>
      </c>
      <c r="Z315" s="9">
        <v>2617.0635190764024</v>
      </c>
    </row>
    <row r="316" spans="1:26" ht="12.75">
      <c r="A316" s="7">
        <v>36533</v>
      </c>
      <c r="B316" s="9">
        <v>8</v>
      </c>
      <c r="C316" s="56">
        <v>0.65173614</v>
      </c>
      <c r="D316" s="33">
        <v>0.65173614</v>
      </c>
      <c r="E316" s="1">
        <v>3065</v>
      </c>
      <c r="F316" s="34">
        <v>0</v>
      </c>
      <c r="I316" s="35">
        <v>799.4</v>
      </c>
      <c r="J316" s="36">
        <f t="shared" si="22"/>
        <v>747.14</v>
      </c>
      <c r="K316" s="36">
        <f t="shared" si="23"/>
        <v>2529.929004755628</v>
      </c>
      <c r="L316" s="36">
        <f t="shared" si="24"/>
        <v>2665.756004755628</v>
      </c>
      <c r="M316" s="36">
        <f t="shared" si="20"/>
        <v>2650.414004755628</v>
      </c>
      <c r="N316" s="37">
        <f t="shared" si="21"/>
        <v>2658.085004755628</v>
      </c>
      <c r="O316" s="38">
        <v>-2.3</v>
      </c>
      <c r="P316" s="38">
        <v>48.5</v>
      </c>
      <c r="Q316" s="38">
        <v>43.1</v>
      </c>
      <c r="S316" s="39">
        <v>2.535</v>
      </c>
      <c r="V316" s="39">
        <v>0.101</v>
      </c>
      <c r="Y316" s="41">
        <v>12.786</v>
      </c>
      <c r="Z316" s="9">
        <v>2658.085004755628</v>
      </c>
    </row>
    <row r="317" spans="1:26" ht="12.75">
      <c r="A317" s="7">
        <v>36533</v>
      </c>
      <c r="B317" s="9">
        <v>8</v>
      </c>
      <c r="C317" s="56">
        <v>0.651851833</v>
      </c>
      <c r="D317" s="33">
        <v>0.651851833</v>
      </c>
      <c r="E317" s="1">
        <v>3075</v>
      </c>
      <c r="F317" s="34">
        <v>0</v>
      </c>
      <c r="I317" s="35">
        <v>796.6</v>
      </c>
      <c r="J317" s="36">
        <f t="shared" si="22"/>
        <v>744.34</v>
      </c>
      <c r="K317" s="36">
        <f t="shared" si="23"/>
        <v>2561.107553789817</v>
      </c>
      <c r="L317" s="36">
        <f t="shared" si="24"/>
        <v>2696.934553789817</v>
      </c>
      <c r="M317" s="36">
        <f t="shared" si="20"/>
        <v>2681.592553789817</v>
      </c>
      <c r="N317" s="37">
        <f t="shared" si="21"/>
        <v>2689.263553789817</v>
      </c>
      <c r="O317" s="38">
        <v>-2.2</v>
      </c>
      <c r="P317" s="38">
        <v>47.9</v>
      </c>
      <c r="Q317" s="38">
        <v>45.1</v>
      </c>
      <c r="S317" s="39">
        <v>2.511</v>
      </c>
      <c r="V317" s="39">
        <v>0.122</v>
      </c>
      <c r="Y317" s="41">
        <v>13.577</v>
      </c>
      <c r="Z317" s="9">
        <v>2689.263553789817</v>
      </c>
    </row>
    <row r="318" spans="1:26" ht="12.75">
      <c r="A318" s="7">
        <v>36533</v>
      </c>
      <c r="B318" s="9">
        <v>8</v>
      </c>
      <c r="C318" s="56">
        <v>0.651967585</v>
      </c>
      <c r="D318" s="33">
        <v>0.651967585</v>
      </c>
      <c r="E318" s="1">
        <v>3085</v>
      </c>
      <c r="F318" s="34">
        <v>0</v>
      </c>
      <c r="I318" s="35">
        <v>793.6</v>
      </c>
      <c r="J318" s="36">
        <f t="shared" si="22"/>
        <v>741.34</v>
      </c>
      <c r="K318" s="36">
        <f t="shared" si="23"/>
        <v>2594.643561510574</v>
      </c>
      <c r="L318" s="36">
        <f t="shared" si="24"/>
        <v>2730.470561510574</v>
      </c>
      <c r="M318" s="36">
        <f t="shared" si="20"/>
        <v>2715.128561510574</v>
      </c>
      <c r="N318" s="37">
        <f t="shared" si="21"/>
        <v>2722.7995615105738</v>
      </c>
      <c r="O318" s="38">
        <v>-1.6</v>
      </c>
      <c r="P318" s="38">
        <v>46.7</v>
      </c>
      <c r="Q318" s="38">
        <v>40.1</v>
      </c>
      <c r="S318" s="39">
        <v>2.492</v>
      </c>
      <c r="V318" s="39">
        <v>0.101</v>
      </c>
      <c r="Y318" s="41">
        <v>12.678</v>
      </c>
      <c r="Z318" s="9">
        <v>2722.7995615105738</v>
      </c>
    </row>
    <row r="319" spans="1:26" ht="12.75">
      <c r="A319" s="7">
        <v>36533</v>
      </c>
      <c r="B319" s="9">
        <v>8</v>
      </c>
      <c r="C319" s="56">
        <v>0.652083337</v>
      </c>
      <c r="D319" s="33">
        <v>0.652083337</v>
      </c>
      <c r="E319" s="1">
        <v>3095</v>
      </c>
      <c r="F319" s="34">
        <v>0</v>
      </c>
      <c r="I319" s="35">
        <v>790.5</v>
      </c>
      <c r="J319" s="36">
        <f t="shared" si="22"/>
        <v>738.24</v>
      </c>
      <c r="K319" s="36">
        <f t="shared" si="23"/>
        <v>2629.440310481534</v>
      </c>
      <c r="L319" s="36">
        <f t="shared" si="24"/>
        <v>2765.267310481534</v>
      </c>
      <c r="M319" s="36">
        <f t="shared" si="20"/>
        <v>2749.9253104815343</v>
      </c>
      <c r="N319" s="37">
        <f t="shared" si="21"/>
        <v>2757.596310481534</v>
      </c>
      <c r="O319" s="38">
        <v>-1.7</v>
      </c>
      <c r="P319" s="38">
        <v>45.7</v>
      </c>
      <c r="Q319" s="38">
        <v>46</v>
      </c>
      <c r="S319" s="39">
        <v>2.374</v>
      </c>
      <c r="V319" s="39">
        <v>0.091</v>
      </c>
      <c r="Y319" s="41">
        <v>13.419</v>
      </c>
      <c r="Z319" s="9">
        <v>2757.596310481534</v>
      </c>
    </row>
    <row r="320" spans="1:26" ht="12.75">
      <c r="A320" s="7">
        <v>36533</v>
      </c>
      <c r="B320" s="9">
        <v>8</v>
      </c>
      <c r="C320" s="56">
        <v>0.65219909</v>
      </c>
      <c r="D320" s="33">
        <v>0.65219909</v>
      </c>
      <c r="E320" s="1">
        <v>3105</v>
      </c>
      <c r="F320" s="34">
        <v>0</v>
      </c>
      <c r="I320" s="35">
        <v>788.7</v>
      </c>
      <c r="J320" s="36">
        <f t="shared" si="22"/>
        <v>736.44</v>
      </c>
      <c r="K320" s="36">
        <f t="shared" si="23"/>
        <v>2649.7119896155955</v>
      </c>
      <c r="L320" s="36">
        <f t="shared" si="24"/>
        <v>2785.5389896155957</v>
      </c>
      <c r="M320" s="36">
        <f t="shared" si="20"/>
        <v>2770.1969896155956</v>
      </c>
      <c r="N320" s="37">
        <f t="shared" si="21"/>
        <v>2777.8679896155954</v>
      </c>
      <c r="O320" s="38">
        <v>-1.4</v>
      </c>
      <c r="P320" s="38">
        <v>45</v>
      </c>
      <c r="Q320" s="38">
        <v>43.6</v>
      </c>
      <c r="S320" s="39">
        <v>2.542</v>
      </c>
      <c r="V320" s="39">
        <v>0.111</v>
      </c>
      <c r="Y320" s="41">
        <v>12.642</v>
      </c>
      <c r="Z320" s="9">
        <v>2777.8679896155954</v>
      </c>
    </row>
    <row r="321" spans="1:26" ht="12.75">
      <c r="A321" s="7">
        <v>36533</v>
      </c>
      <c r="B321" s="9">
        <v>8</v>
      </c>
      <c r="C321" s="56">
        <v>0.652314842</v>
      </c>
      <c r="D321" s="33">
        <v>0.652314842</v>
      </c>
      <c r="E321" s="1">
        <v>3115</v>
      </c>
      <c r="F321" s="34">
        <v>0</v>
      </c>
      <c r="I321" s="35">
        <v>786.4</v>
      </c>
      <c r="J321" s="36">
        <f t="shared" si="22"/>
        <v>734.14</v>
      </c>
      <c r="K321" s="36">
        <f t="shared" si="23"/>
        <v>2675.6869161459877</v>
      </c>
      <c r="L321" s="36">
        <f t="shared" si="24"/>
        <v>2811.5139161459874</v>
      </c>
      <c r="M321" s="36">
        <f t="shared" si="20"/>
        <v>2796.171916145988</v>
      </c>
      <c r="N321" s="37">
        <f t="shared" si="21"/>
        <v>2803.8429161459876</v>
      </c>
      <c r="O321" s="38">
        <v>-1.2</v>
      </c>
      <c r="P321" s="38">
        <v>44.3</v>
      </c>
      <c r="Q321" s="38">
        <v>45.1</v>
      </c>
      <c r="S321" s="39">
        <v>2.573</v>
      </c>
      <c r="V321" s="39">
        <v>0.091</v>
      </c>
      <c r="Y321" s="41">
        <v>13.557</v>
      </c>
      <c r="Z321" s="9">
        <v>2803.8429161459876</v>
      </c>
    </row>
    <row r="322" spans="1:26" ht="12.75">
      <c r="A322" s="7">
        <v>36533</v>
      </c>
      <c r="B322" s="9">
        <v>8</v>
      </c>
      <c r="C322" s="56">
        <v>0.652430534</v>
      </c>
      <c r="D322" s="33">
        <v>0.652430534</v>
      </c>
      <c r="E322" s="1">
        <v>3125</v>
      </c>
      <c r="F322" s="34">
        <v>0</v>
      </c>
      <c r="I322" s="35">
        <v>783.3</v>
      </c>
      <c r="J322" s="36">
        <f t="shared" si="22"/>
        <v>731.04</v>
      </c>
      <c r="K322" s="36">
        <f t="shared" si="23"/>
        <v>2710.8256535915993</v>
      </c>
      <c r="L322" s="36">
        <f t="shared" si="24"/>
        <v>2846.652653591599</v>
      </c>
      <c r="M322" s="36">
        <f t="shared" si="20"/>
        <v>2831.3106535915995</v>
      </c>
      <c r="N322" s="37">
        <f t="shared" si="21"/>
        <v>2838.9816535915993</v>
      </c>
      <c r="O322" s="38">
        <v>-1.2</v>
      </c>
      <c r="P322" s="38">
        <v>43.7</v>
      </c>
      <c r="Q322" s="38">
        <v>44.5</v>
      </c>
      <c r="R322" s="10">
        <v>-1.24E-05</v>
      </c>
      <c r="S322" s="39">
        <v>2.484</v>
      </c>
      <c r="V322" s="39">
        <v>0.091</v>
      </c>
      <c r="Y322" s="41">
        <v>13.581</v>
      </c>
      <c r="Z322" s="9">
        <v>2838.9816535915993</v>
      </c>
    </row>
    <row r="323" spans="1:26" ht="12.75">
      <c r="A323" s="7">
        <v>36533</v>
      </c>
      <c r="B323" s="9">
        <v>8</v>
      </c>
      <c r="C323" s="56">
        <v>0.652546287</v>
      </c>
      <c r="D323" s="33">
        <v>0.652546287</v>
      </c>
      <c r="E323" s="1">
        <v>3135</v>
      </c>
      <c r="F323" s="34">
        <v>0</v>
      </c>
      <c r="I323" s="35">
        <v>780.6</v>
      </c>
      <c r="J323" s="36">
        <f t="shared" si="22"/>
        <v>728.34</v>
      </c>
      <c r="K323" s="36">
        <f t="shared" si="23"/>
        <v>2741.5519816014166</v>
      </c>
      <c r="L323" s="36">
        <f t="shared" si="24"/>
        <v>2877.378981601417</v>
      </c>
      <c r="M323" s="36">
        <f t="shared" si="20"/>
        <v>2862.0369816014168</v>
      </c>
      <c r="N323" s="37">
        <f t="shared" si="21"/>
        <v>2869.7079816014166</v>
      </c>
      <c r="O323" s="38">
        <v>-1.5</v>
      </c>
      <c r="P323" s="38">
        <v>43.5</v>
      </c>
      <c r="Q323" s="38">
        <v>47</v>
      </c>
      <c r="S323" s="39">
        <v>2.632</v>
      </c>
      <c r="V323" s="39">
        <v>0.109</v>
      </c>
      <c r="Y323" s="41">
        <v>13.124</v>
      </c>
      <c r="Z323" s="9">
        <v>2869.7079816014166</v>
      </c>
    </row>
    <row r="324" spans="1:26" ht="12.75">
      <c r="A324" s="7">
        <v>36533</v>
      </c>
      <c r="B324" s="9">
        <v>8</v>
      </c>
      <c r="C324" s="56">
        <v>0.652662039</v>
      </c>
      <c r="D324" s="33">
        <v>0.652662039</v>
      </c>
      <c r="E324" s="1">
        <v>3145</v>
      </c>
      <c r="F324" s="34">
        <v>0</v>
      </c>
      <c r="I324" s="35">
        <v>777.7</v>
      </c>
      <c r="J324" s="36">
        <f t="shared" si="22"/>
        <v>725.44</v>
      </c>
      <c r="K324" s="36">
        <f t="shared" si="23"/>
        <v>2774.681466008593</v>
      </c>
      <c r="L324" s="36">
        <f t="shared" si="24"/>
        <v>2910.508466008593</v>
      </c>
      <c r="M324" s="36">
        <f t="shared" si="20"/>
        <v>2895.166466008593</v>
      </c>
      <c r="N324" s="37">
        <f t="shared" si="21"/>
        <v>2902.837466008593</v>
      </c>
      <c r="O324" s="38">
        <v>-1.6</v>
      </c>
      <c r="P324" s="38">
        <v>43.4</v>
      </c>
      <c r="Q324" s="38">
        <v>40.6</v>
      </c>
      <c r="S324" s="39">
        <v>2.583</v>
      </c>
      <c r="V324" s="39">
        <v>0.111</v>
      </c>
      <c r="Y324" s="41">
        <v>13.548</v>
      </c>
      <c r="Z324" s="9">
        <v>2902.837466008593</v>
      </c>
    </row>
    <row r="325" spans="1:26" ht="12.75">
      <c r="A325" s="7">
        <v>36533</v>
      </c>
      <c r="B325" s="9">
        <v>8</v>
      </c>
      <c r="C325" s="56">
        <v>0.652777791</v>
      </c>
      <c r="D325" s="33">
        <v>0.652777791</v>
      </c>
      <c r="E325" s="1">
        <v>3155</v>
      </c>
      <c r="F325" s="34">
        <v>0</v>
      </c>
      <c r="I325" s="35">
        <v>775.6</v>
      </c>
      <c r="J325" s="36">
        <f t="shared" si="22"/>
        <v>723.34</v>
      </c>
      <c r="K325" s="36">
        <f t="shared" si="23"/>
        <v>2798.754562122637</v>
      </c>
      <c r="L325" s="36">
        <f t="shared" si="24"/>
        <v>2934.5815621226366</v>
      </c>
      <c r="M325" s="36">
        <f t="shared" si="20"/>
        <v>2919.239562122637</v>
      </c>
      <c r="N325" s="37">
        <f t="shared" si="21"/>
        <v>2926.9105621226367</v>
      </c>
      <c r="O325" s="38">
        <v>-1.8</v>
      </c>
      <c r="P325" s="38">
        <v>43.5</v>
      </c>
      <c r="Q325" s="38">
        <v>44.1</v>
      </c>
      <c r="S325" s="39">
        <v>2.573</v>
      </c>
      <c r="V325" s="39">
        <v>0.132</v>
      </c>
      <c r="Y325" s="41">
        <v>12.715</v>
      </c>
      <c r="Z325" s="9">
        <v>2926.9105621226367</v>
      </c>
    </row>
    <row r="326" spans="1:26" ht="12.75">
      <c r="A326" s="7">
        <v>36533</v>
      </c>
      <c r="B326" s="9">
        <v>8</v>
      </c>
      <c r="C326" s="56">
        <v>0.652893543</v>
      </c>
      <c r="D326" s="33">
        <v>0.652893543</v>
      </c>
      <c r="E326" s="1">
        <v>3165</v>
      </c>
      <c r="F326" s="34">
        <v>0</v>
      </c>
      <c r="I326" s="35">
        <v>773.2</v>
      </c>
      <c r="J326" s="36">
        <f t="shared" si="22"/>
        <v>720.94</v>
      </c>
      <c r="K326" s="36">
        <f t="shared" si="23"/>
        <v>2826.352398604272</v>
      </c>
      <c r="L326" s="36">
        <f t="shared" si="24"/>
        <v>2962.179398604272</v>
      </c>
      <c r="M326" s="36">
        <f t="shared" si="20"/>
        <v>2946.837398604272</v>
      </c>
      <c r="N326" s="37">
        <f t="shared" si="21"/>
        <v>2954.508398604272</v>
      </c>
      <c r="O326" s="38">
        <v>-1.9</v>
      </c>
      <c r="P326" s="38">
        <v>43.9</v>
      </c>
      <c r="Q326" s="38">
        <v>43.9</v>
      </c>
      <c r="S326" s="39">
        <v>2.462</v>
      </c>
      <c r="V326" s="39">
        <v>0.13</v>
      </c>
      <c r="Y326" s="41">
        <v>13.672</v>
      </c>
      <c r="Z326" s="9">
        <v>2954.508398604272</v>
      </c>
    </row>
    <row r="327" spans="1:26" ht="12.75">
      <c r="A327" s="7">
        <v>36533</v>
      </c>
      <c r="B327" s="9">
        <v>8</v>
      </c>
      <c r="C327" s="56">
        <v>0.653009236</v>
      </c>
      <c r="D327" s="33">
        <v>0.653009236</v>
      </c>
      <c r="E327" s="1">
        <v>3175</v>
      </c>
      <c r="F327" s="34">
        <v>0</v>
      </c>
      <c r="I327" s="35">
        <v>770.9</v>
      </c>
      <c r="J327" s="36">
        <f t="shared" si="22"/>
        <v>718.64</v>
      </c>
      <c r="K327" s="36">
        <f t="shared" si="23"/>
        <v>2852.8866716650978</v>
      </c>
      <c r="L327" s="36">
        <f t="shared" si="24"/>
        <v>2988.7136716650975</v>
      </c>
      <c r="M327" s="36">
        <f t="shared" si="20"/>
        <v>2973.371671665098</v>
      </c>
      <c r="N327" s="37">
        <f t="shared" si="21"/>
        <v>2981.0426716650977</v>
      </c>
      <c r="O327" s="38">
        <v>-2.1</v>
      </c>
      <c r="P327" s="38">
        <v>44.3</v>
      </c>
      <c r="Q327" s="38">
        <v>44.5</v>
      </c>
      <c r="S327" s="39">
        <v>2.461</v>
      </c>
      <c r="V327" s="39">
        <v>0.101</v>
      </c>
      <c r="Y327" s="41">
        <v>13.008</v>
      </c>
      <c r="Z327" s="9">
        <v>2981.0426716650977</v>
      </c>
    </row>
    <row r="328" spans="1:26" ht="12.75">
      <c r="A328" s="7">
        <v>36533</v>
      </c>
      <c r="B328" s="9">
        <v>8</v>
      </c>
      <c r="C328" s="56">
        <v>0.653124988</v>
      </c>
      <c r="D328" s="33">
        <v>0.653124988</v>
      </c>
      <c r="E328" s="1">
        <v>3185</v>
      </c>
      <c r="F328" s="34">
        <v>0</v>
      </c>
      <c r="I328" s="35">
        <v>769.2</v>
      </c>
      <c r="J328" s="36">
        <f t="shared" si="22"/>
        <v>716.94</v>
      </c>
      <c r="K328" s="36">
        <f t="shared" si="23"/>
        <v>2872.55359922199</v>
      </c>
      <c r="L328" s="36">
        <f t="shared" si="24"/>
        <v>3008.3805992219905</v>
      </c>
      <c r="M328" s="36">
        <f t="shared" si="20"/>
        <v>2993.0385992219904</v>
      </c>
      <c r="N328" s="37">
        <f t="shared" si="21"/>
        <v>3000.70959922199</v>
      </c>
      <c r="O328" s="38">
        <v>-2.3</v>
      </c>
      <c r="P328" s="38">
        <v>44.6</v>
      </c>
      <c r="Q328" s="38">
        <v>40.6</v>
      </c>
      <c r="S328" s="39">
        <v>2.649</v>
      </c>
      <c r="V328" s="39">
        <v>0.101</v>
      </c>
      <c r="Y328" s="41">
        <v>13.118</v>
      </c>
      <c r="Z328" s="9">
        <v>3000.70959922199</v>
      </c>
    </row>
    <row r="329" spans="1:26" ht="12.75">
      <c r="A329" s="7">
        <v>36533</v>
      </c>
      <c r="B329" s="9">
        <v>8</v>
      </c>
      <c r="C329" s="56">
        <v>0.65324074</v>
      </c>
      <c r="D329" s="33">
        <v>0.65324074</v>
      </c>
      <c r="E329" s="1">
        <v>3195</v>
      </c>
      <c r="F329" s="34">
        <v>0</v>
      </c>
      <c r="I329" s="35">
        <v>768.5</v>
      </c>
      <c r="J329" s="36">
        <f t="shared" si="22"/>
        <v>716.24</v>
      </c>
      <c r="K329" s="36">
        <f t="shared" si="23"/>
        <v>2880.665303854524</v>
      </c>
      <c r="L329" s="36">
        <f t="shared" si="24"/>
        <v>3016.492303854524</v>
      </c>
      <c r="M329" s="36">
        <f aca="true" t="shared" si="25" ref="M329:M392">(K329+120.485)</f>
        <v>3001.1503038545243</v>
      </c>
      <c r="N329" s="37">
        <f aca="true" t="shared" si="26" ref="N329:N392">AVERAGE(L329:M329)</f>
        <v>3008.821303854524</v>
      </c>
      <c r="O329" s="38">
        <v>-2.5</v>
      </c>
      <c r="P329" s="38">
        <v>44.6</v>
      </c>
      <c r="Q329" s="38">
        <v>45.6</v>
      </c>
      <c r="S329" s="39">
        <v>2.512</v>
      </c>
      <c r="V329" s="39">
        <v>0.101</v>
      </c>
      <c r="Y329" s="41">
        <v>13.191</v>
      </c>
      <c r="Z329" s="9">
        <v>3008.821303854524</v>
      </c>
    </row>
    <row r="330" spans="1:26" ht="12.75">
      <c r="A330" s="7">
        <v>36533</v>
      </c>
      <c r="B330" s="9">
        <v>8</v>
      </c>
      <c r="C330" s="56">
        <v>0.653356493</v>
      </c>
      <c r="D330" s="33">
        <v>0.653356493</v>
      </c>
      <c r="E330" s="1">
        <v>3205</v>
      </c>
      <c r="F330" s="34">
        <v>0</v>
      </c>
      <c r="I330" s="35">
        <v>769.8</v>
      </c>
      <c r="J330" s="36">
        <f aca="true" t="shared" si="27" ref="J330:J393">(I330-52.26)</f>
        <v>717.54</v>
      </c>
      <c r="K330" s="36">
        <f aca="true" t="shared" si="28" ref="K330:K393">(((8303.951372*LN(1013.25/J330))))</f>
        <v>2865.6070107526425</v>
      </c>
      <c r="L330" s="36">
        <f aca="true" t="shared" si="29" ref="L330:L393">(K330+135.827)</f>
        <v>3001.4340107526423</v>
      </c>
      <c r="M330" s="36">
        <f t="shared" si="25"/>
        <v>2986.0920107526426</v>
      </c>
      <c r="N330" s="37">
        <f t="shared" si="26"/>
        <v>2993.7630107526425</v>
      </c>
      <c r="O330" s="38">
        <v>-2.3</v>
      </c>
      <c r="P330" s="38">
        <v>44.5</v>
      </c>
      <c r="Q330" s="38">
        <v>41.6</v>
      </c>
      <c r="S330" s="39">
        <v>2.689</v>
      </c>
      <c r="V330" s="39">
        <v>0.111</v>
      </c>
      <c r="Y330" s="41">
        <v>13.636</v>
      </c>
      <c r="Z330" s="9">
        <v>2993.7630107526425</v>
      </c>
    </row>
    <row r="331" spans="1:26" ht="12.75">
      <c r="A331" s="7">
        <v>36533</v>
      </c>
      <c r="B331" s="9">
        <v>8</v>
      </c>
      <c r="C331" s="56">
        <v>0.653472245</v>
      </c>
      <c r="D331" s="33">
        <v>0.653472245</v>
      </c>
      <c r="E331" s="1">
        <v>3215</v>
      </c>
      <c r="F331" s="34">
        <v>0</v>
      </c>
      <c r="I331" s="35">
        <v>769.5</v>
      </c>
      <c r="J331" s="36">
        <f t="shared" si="27"/>
        <v>717.24</v>
      </c>
      <c r="K331" s="36">
        <f t="shared" si="28"/>
        <v>2869.0795785998444</v>
      </c>
      <c r="L331" s="36">
        <f t="shared" si="29"/>
        <v>3004.9065785998446</v>
      </c>
      <c r="M331" s="36">
        <f t="shared" si="25"/>
        <v>2989.5645785998445</v>
      </c>
      <c r="N331" s="37">
        <f t="shared" si="26"/>
        <v>2997.2355785998443</v>
      </c>
      <c r="O331" s="38">
        <v>-2.2</v>
      </c>
      <c r="P331" s="38">
        <v>44.3</v>
      </c>
      <c r="Q331" s="38">
        <v>43.9</v>
      </c>
      <c r="S331" s="39">
        <v>2.511</v>
      </c>
      <c r="V331" s="39">
        <v>0.1</v>
      </c>
      <c r="Y331" s="41">
        <v>12.596</v>
      </c>
      <c r="Z331" s="9">
        <v>2997.2355785998443</v>
      </c>
    </row>
    <row r="332" spans="1:26" ht="12.75">
      <c r="A332" s="7">
        <v>36533</v>
      </c>
      <c r="B332" s="9">
        <v>8</v>
      </c>
      <c r="C332" s="56">
        <v>0.653587937</v>
      </c>
      <c r="D332" s="33">
        <v>0.653587937</v>
      </c>
      <c r="E332" s="1">
        <v>3225</v>
      </c>
      <c r="F332" s="34">
        <v>0</v>
      </c>
      <c r="I332" s="35">
        <v>768.8</v>
      </c>
      <c r="J332" s="36">
        <f t="shared" si="27"/>
        <v>716.54</v>
      </c>
      <c r="K332" s="36">
        <f t="shared" si="28"/>
        <v>2877.1878886923855</v>
      </c>
      <c r="L332" s="36">
        <f t="shared" si="29"/>
        <v>3013.0148886923853</v>
      </c>
      <c r="M332" s="36">
        <f t="shared" si="25"/>
        <v>2997.6728886923856</v>
      </c>
      <c r="N332" s="37">
        <f t="shared" si="26"/>
        <v>3005.3438886923855</v>
      </c>
      <c r="O332" s="38">
        <v>-2.1</v>
      </c>
      <c r="P332" s="38">
        <v>44.2</v>
      </c>
      <c r="Q332" s="38">
        <v>42</v>
      </c>
      <c r="S332" s="39">
        <v>2.748</v>
      </c>
      <c r="V332" s="39">
        <v>0.101</v>
      </c>
      <c r="Y332" s="41">
        <v>12.986</v>
      </c>
      <c r="Z332" s="9">
        <v>3005.3438886923855</v>
      </c>
    </row>
    <row r="333" spans="1:26" ht="12.75">
      <c r="A333" s="7">
        <v>36533</v>
      </c>
      <c r="B333" s="9">
        <v>8</v>
      </c>
      <c r="C333" s="56">
        <v>0.65370369</v>
      </c>
      <c r="D333" s="33">
        <v>0.65370369</v>
      </c>
      <c r="E333" s="1">
        <v>3235</v>
      </c>
      <c r="F333" s="34">
        <v>0</v>
      </c>
      <c r="I333" s="35">
        <v>768.5</v>
      </c>
      <c r="J333" s="36">
        <f t="shared" si="27"/>
        <v>716.24</v>
      </c>
      <c r="K333" s="36">
        <f t="shared" si="28"/>
        <v>2880.665303854524</v>
      </c>
      <c r="L333" s="36">
        <f t="shared" si="29"/>
        <v>3016.492303854524</v>
      </c>
      <c r="M333" s="36">
        <f t="shared" si="25"/>
        <v>3001.1503038545243</v>
      </c>
      <c r="N333" s="37">
        <f t="shared" si="26"/>
        <v>3008.821303854524</v>
      </c>
      <c r="O333" s="38">
        <v>-1.8</v>
      </c>
      <c r="P333" s="38">
        <v>44.1</v>
      </c>
      <c r="Q333" s="38">
        <v>45</v>
      </c>
      <c r="S333" s="39">
        <v>2.353</v>
      </c>
      <c r="V333" s="39">
        <v>0.112</v>
      </c>
      <c r="Y333" s="41">
        <v>12.972</v>
      </c>
      <c r="Z333" s="9">
        <v>3008.821303854524</v>
      </c>
    </row>
    <row r="334" spans="1:26" ht="12.75">
      <c r="A334" s="7">
        <v>36533</v>
      </c>
      <c r="B334" s="9">
        <v>8</v>
      </c>
      <c r="C334" s="56">
        <v>0.653819442</v>
      </c>
      <c r="D334" s="33">
        <v>0.653819442</v>
      </c>
      <c r="E334" s="1">
        <v>3245</v>
      </c>
      <c r="F334" s="34">
        <v>0</v>
      </c>
      <c r="I334" s="35">
        <v>767.7</v>
      </c>
      <c r="J334" s="36">
        <f t="shared" si="27"/>
        <v>715.44</v>
      </c>
      <c r="K334" s="36">
        <f t="shared" si="28"/>
        <v>2889.9455365727567</v>
      </c>
      <c r="L334" s="36">
        <f t="shared" si="29"/>
        <v>3025.7725365727565</v>
      </c>
      <c r="M334" s="36">
        <f t="shared" si="25"/>
        <v>3010.430536572757</v>
      </c>
      <c r="N334" s="37">
        <f t="shared" si="26"/>
        <v>3018.1015365727567</v>
      </c>
      <c r="O334" s="38">
        <v>-1.6</v>
      </c>
      <c r="P334" s="38">
        <v>43.9</v>
      </c>
      <c r="Q334" s="38">
        <v>42.6</v>
      </c>
      <c r="R334" s="10">
        <v>-1.95E-06</v>
      </c>
      <c r="S334" s="39">
        <v>2.59</v>
      </c>
      <c r="V334" s="39">
        <v>0.12</v>
      </c>
      <c r="Y334" s="41">
        <v>13.346</v>
      </c>
      <c r="Z334" s="9">
        <v>3018.1015365727567</v>
      </c>
    </row>
    <row r="335" spans="1:26" ht="12.75">
      <c r="A335" s="7">
        <v>36533</v>
      </c>
      <c r="B335" s="9">
        <v>8</v>
      </c>
      <c r="C335" s="56">
        <v>0.653935194</v>
      </c>
      <c r="D335" s="33">
        <v>0.653935194</v>
      </c>
      <c r="E335" s="1">
        <v>3255</v>
      </c>
      <c r="F335" s="34">
        <v>0</v>
      </c>
      <c r="I335" s="35">
        <v>767.7</v>
      </c>
      <c r="J335" s="36">
        <f t="shared" si="27"/>
        <v>715.44</v>
      </c>
      <c r="K335" s="36">
        <f t="shared" si="28"/>
        <v>2889.9455365727567</v>
      </c>
      <c r="L335" s="36">
        <f t="shared" si="29"/>
        <v>3025.7725365727565</v>
      </c>
      <c r="M335" s="36">
        <f t="shared" si="25"/>
        <v>3010.430536572757</v>
      </c>
      <c r="N335" s="37">
        <f t="shared" si="26"/>
        <v>3018.1015365727567</v>
      </c>
      <c r="O335" s="38">
        <v>-1.6</v>
      </c>
      <c r="P335" s="38">
        <v>43.5</v>
      </c>
      <c r="Q335" s="38">
        <v>43.5</v>
      </c>
      <c r="S335" s="39">
        <v>2.562</v>
      </c>
      <c r="V335" s="39">
        <v>0.121</v>
      </c>
      <c r="Y335" s="41">
        <v>13.277</v>
      </c>
      <c r="Z335" s="9">
        <v>3018.1015365727567</v>
      </c>
    </row>
    <row r="336" spans="1:26" ht="12.75">
      <c r="A336" s="7">
        <v>36533</v>
      </c>
      <c r="B336" s="9">
        <v>8</v>
      </c>
      <c r="C336" s="56">
        <v>0.654050946</v>
      </c>
      <c r="D336" s="33">
        <v>0.654050946</v>
      </c>
      <c r="E336" s="1">
        <v>3265</v>
      </c>
      <c r="F336" s="34">
        <v>0</v>
      </c>
      <c r="I336" s="35">
        <v>768.1</v>
      </c>
      <c r="J336" s="36">
        <f t="shared" si="27"/>
        <v>715.84</v>
      </c>
      <c r="K336" s="36">
        <f t="shared" si="28"/>
        <v>2885.3041238019846</v>
      </c>
      <c r="L336" s="36">
        <f t="shared" si="29"/>
        <v>3021.1311238019844</v>
      </c>
      <c r="M336" s="36">
        <f t="shared" si="25"/>
        <v>3005.7891238019847</v>
      </c>
      <c r="N336" s="37">
        <f t="shared" si="26"/>
        <v>3013.4601238019845</v>
      </c>
      <c r="O336" s="38">
        <v>-1.5</v>
      </c>
      <c r="P336" s="38">
        <v>43.4</v>
      </c>
      <c r="Q336" s="38">
        <v>42.2</v>
      </c>
      <c r="S336" s="39">
        <v>2.679</v>
      </c>
      <c r="V336" s="39">
        <v>0.121</v>
      </c>
      <c r="Y336" s="41">
        <v>13.324</v>
      </c>
      <c r="Z336" s="9">
        <v>3013.4601238019845</v>
      </c>
    </row>
    <row r="337" spans="1:26" ht="12.75">
      <c r="A337" s="7">
        <v>36533</v>
      </c>
      <c r="B337" s="9">
        <v>8</v>
      </c>
      <c r="C337" s="56">
        <v>0.654166639</v>
      </c>
      <c r="D337" s="33">
        <v>0.654166639</v>
      </c>
      <c r="E337" s="1">
        <v>3275</v>
      </c>
      <c r="F337" s="34">
        <v>0</v>
      </c>
      <c r="I337" s="35">
        <v>768.4</v>
      </c>
      <c r="J337" s="36">
        <f t="shared" si="27"/>
        <v>716.14</v>
      </c>
      <c r="K337" s="36">
        <f t="shared" si="28"/>
        <v>2881.8247659226204</v>
      </c>
      <c r="L337" s="36">
        <f t="shared" si="29"/>
        <v>3017.65176592262</v>
      </c>
      <c r="M337" s="36">
        <f t="shared" si="25"/>
        <v>3002.3097659226205</v>
      </c>
      <c r="N337" s="37">
        <f t="shared" si="26"/>
        <v>3009.9807659226203</v>
      </c>
      <c r="O337" s="38">
        <v>-1.6</v>
      </c>
      <c r="P337" s="38">
        <v>43.6</v>
      </c>
      <c r="Q337" s="38">
        <v>46.6</v>
      </c>
      <c r="S337" s="39">
        <v>2.573</v>
      </c>
      <c r="V337" s="39">
        <v>0.111</v>
      </c>
      <c r="Y337" s="41">
        <v>13.376</v>
      </c>
      <c r="Z337" s="9">
        <v>3009.9807659226203</v>
      </c>
    </row>
    <row r="338" spans="1:26" ht="12.75">
      <c r="A338" s="7">
        <v>36533</v>
      </c>
      <c r="B338" s="9">
        <v>8</v>
      </c>
      <c r="C338" s="56">
        <v>0.654282391</v>
      </c>
      <c r="D338" s="33">
        <v>0.654282391</v>
      </c>
      <c r="E338" s="1">
        <v>3285</v>
      </c>
      <c r="F338" s="34">
        <v>0</v>
      </c>
      <c r="I338" s="35">
        <v>768.2</v>
      </c>
      <c r="J338" s="36">
        <f t="shared" si="27"/>
        <v>715.94</v>
      </c>
      <c r="K338" s="36">
        <f t="shared" si="28"/>
        <v>2884.144175851111</v>
      </c>
      <c r="L338" s="36">
        <f t="shared" si="29"/>
        <v>3019.971175851111</v>
      </c>
      <c r="M338" s="36">
        <f t="shared" si="25"/>
        <v>3004.629175851111</v>
      </c>
      <c r="N338" s="37">
        <f t="shared" si="26"/>
        <v>3012.300175851111</v>
      </c>
      <c r="O338" s="38">
        <v>-1.6</v>
      </c>
      <c r="P338" s="38">
        <v>43.5</v>
      </c>
      <c r="Q338" s="38">
        <v>43</v>
      </c>
      <c r="S338" s="39">
        <v>2.659</v>
      </c>
      <c r="V338" s="39">
        <v>0.131</v>
      </c>
      <c r="Y338" s="41">
        <v>13.708</v>
      </c>
      <c r="Z338" s="9">
        <v>3012.300175851111</v>
      </c>
    </row>
    <row r="339" spans="1:26" ht="12.75">
      <c r="A339" s="7">
        <v>36533</v>
      </c>
      <c r="B339" s="9">
        <v>8</v>
      </c>
      <c r="C339" s="56">
        <v>0.654398143</v>
      </c>
      <c r="D339" s="33">
        <v>0.654398143</v>
      </c>
      <c r="E339" s="1">
        <v>3295</v>
      </c>
      <c r="F339" s="34">
        <v>0</v>
      </c>
      <c r="I339" s="35">
        <v>768.2</v>
      </c>
      <c r="J339" s="36">
        <f t="shared" si="27"/>
        <v>715.94</v>
      </c>
      <c r="K339" s="36">
        <f t="shared" si="28"/>
        <v>2884.144175851111</v>
      </c>
      <c r="L339" s="36">
        <f t="shared" si="29"/>
        <v>3019.971175851111</v>
      </c>
      <c r="M339" s="36">
        <f t="shared" si="25"/>
        <v>3004.629175851111</v>
      </c>
      <c r="N339" s="37">
        <f t="shared" si="26"/>
        <v>3012.300175851111</v>
      </c>
      <c r="O339" s="38">
        <v>-1.6</v>
      </c>
      <c r="P339" s="38">
        <v>43.5</v>
      </c>
      <c r="Q339" s="38">
        <v>47.6</v>
      </c>
      <c r="S339" s="39">
        <v>2.592</v>
      </c>
      <c r="V339" s="39">
        <v>0.111</v>
      </c>
      <c r="Y339" s="41">
        <v>13.784</v>
      </c>
      <c r="Z339" s="9">
        <v>3012.300175851111</v>
      </c>
    </row>
    <row r="340" spans="1:26" ht="12.75">
      <c r="A340" s="7">
        <v>36533</v>
      </c>
      <c r="B340" s="9">
        <v>8</v>
      </c>
      <c r="C340" s="56">
        <v>0.654513896</v>
      </c>
      <c r="D340" s="33">
        <v>0.654513896</v>
      </c>
      <c r="E340" s="1">
        <v>3305</v>
      </c>
      <c r="F340" s="34">
        <v>0</v>
      </c>
      <c r="I340" s="35">
        <v>768.3</v>
      </c>
      <c r="J340" s="36">
        <f t="shared" si="27"/>
        <v>716.04</v>
      </c>
      <c r="K340" s="36">
        <f t="shared" si="28"/>
        <v>2882.9843899064062</v>
      </c>
      <c r="L340" s="36">
        <f t="shared" si="29"/>
        <v>3018.8113899064065</v>
      </c>
      <c r="M340" s="36">
        <f t="shared" si="25"/>
        <v>3003.4693899064064</v>
      </c>
      <c r="N340" s="37">
        <f t="shared" si="26"/>
        <v>3011.140389906406</v>
      </c>
      <c r="O340" s="38">
        <v>-1.6</v>
      </c>
      <c r="P340" s="38">
        <v>43.7</v>
      </c>
      <c r="Q340" s="38">
        <v>44.1</v>
      </c>
      <c r="S340" s="39">
        <v>2.689</v>
      </c>
      <c r="V340" s="39">
        <v>0.131</v>
      </c>
      <c r="Y340" s="41">
        <v>13.666</v>
      </c>
      <c r="Z340" s="9">
        <v>3011.140389906406</v>
      </c>
    </row>
    <row r="341" spans="1:26" ht="12.75">
      <c r="A341" s="7">
        <v>36533</v>
      </c>
      <c r="B341" s="9">
        <v>8</v>
      </c>
      <c r="C341" s="56">
        <v>0.654629648</v>
      </c>
      <c r="D341" s="33">
        <v>0.654629648</v>
      </c>
      <c r="E341" s="1">
        <v>3315</v>
      </c>
      <c r="F341" s="34">
        <v>0</v>
      </c>
      <c r="I341" s="35">
        <v>768.5</v>
      </c>
      <c r="J341" s="36">
        <f t="shared" si="27"/>
        <v>716.24</v>
      </c>
      <c r="K341" s="36">
        <f t="shared" si="28"/>
        <v>2880.665303854524</v>
      </c>
      <c r="L341" s="36">
        <f t="shared" si="29"/>
        <v>3016.492303854524</v>
      </c>
      <c r="M341" s="36">
        <f t="shared" si="25"/>
        <v>3001.1503038545243</v>
      </c>
      <c r="N341" s="37">
        <f t="shared" si="26"/>
        <v>3008.821303854524</v>
      </c>
      <c r="O341" s="38">
        <v>-1.4</v>
      </c>
      <c r="P341" s="38">
        <v>43.8</v>
      </c>
      <c r="Q341" s="38">
        <v>46.4</v>
      </c>
      <c r="S341" s="39">
        <v>2.533</v>
      </c>
      <c r="V341" s="39">
        <v>0.111</v>
      </c>
      <c r="Y341" s="41">
        <v>12.685</v>
      </c>
      <c r="Z341" s="9">
        <v>3008.821303854524</v>
      </c>
    </row>
    <row r="342" spans="1:26" ht="12.75">
      <c r="A342" s="7">
        <v>36533</v>
      </c>
      <c r="B342" s="9">
        <v>8</v>
      </c>
      <c r="C342" s="56">
        <v>0.6547454</v>
      </c>
      <c r="D342" s="33">
        <v>0.6547454</v>
      </c>
      <c r="E342" s="1">
        <v>3325</v>
      </c>
      <c r="F342" s="34">
        <v>0</v>
      </c>
      <c r="I342" s="35">
        <v>768.2</v>
      </c>
      <c r="J342" s="36">
        <f t="shared" si="27"/>
        <v>715.94</v>
      </c>
      <c r="K342" s="36">
        <f t="shared" si="28"/>
        <v>2884.144175851111</v>
      </c>
      <c r="L342" s="36">
        <f t="shared" si="29"/>
        <v>3019.971175851111</v>
      </c>
      <c r="M342" s="36">
        <f t="shared" si="25"/>
        <v>3004.629175851111</v>
      </c>
      <c r="N342" s="37">
        <f t="shared" si="26"/>
        <v>3012.300175851111</v>
      </c>
      <c r="O342" s="38">
        <v>-1.3</v>
      </c>
      <c r="P342" s="38">
        <v>43.5</v>
      </c>
      <c r="Q342" s="38">
        <v>43</v>
      </c>
      <c r="S342" s="39">
        <v>2.719</v>
      </c>
      <c r="V342" s="39">
        <v>0.121</v>
      </c>
      <c r="Y342" s="41">
        <v>12.721</v>
      </c>
      <c r="Z342" s="9">
        <v>3012.300175851111</v>
      </c>
    </row>
    <row r="343" spans="1:26" ht="12.75">
      <c r="A343" s="7">
        <v>36533</v>
      </c>
      <c r="B343" s="9">
        <v>8</v>
      </c>
      <c r="C343" s="56">
        <v>0.654861093</v>
      </c>
      <c r="D343" s="33">
        <v>0.654861093</v>
      </c>
      <c r="E343" s="1">
        <v>3335</v>
      </c>
      <c r="F343" s="34">
        <v>0</v>
      </c>
      <c r="I343" s="35">
        <v>768.2</v>
      </c>
      <c r="J343" s="36">
        <f t="shared" si="27"/>
        <v>715.94</v>
      </c>
      <c r="K343" s="36">
        <f t="shared" si="28"/>
        <v>2884.144175851111</v>
      </c>
      <c r="L343" s="36">
        <f t="shared" si="29"/>
        <v>3019.971175851111</v>
      </c>
      <c r="M343" s="36">
        <f t="shared" si="25"/>
        <v>3004.629175851111</v>
      </c>
      <c r="N343" s="37">
        <f t="shared" si="26"/>
        <v>3012.300175851111</v>
      </c>
      <c r="O343" s="38">
        <v>-1.2</v>
      </c>
      <c r="P343" s="38">
        <v>43.7</v>
      </c>
      <c r="Q343" s="38">
        <v>47.1</v>
      </c>
      <c r="S343" s="39">
        <v>2.583</v>
      </c>
      <c r="V343" s="39">
        <v>0.111</v>
      </c>
      <c r="Y343" s="41">
        <v>12.713</v>
      </c>
      <c r="Z343" s="9">
        <v>3012.300175851111</v>
      </c>
    </row>
    <row r="344" spans="1:26" ht="12.75">
      <c r="A344" s="7">
        <v>36533</v>
      </c>
      <c r="B344" s="9">
        <v>8</v>
      </c>
      <c r="C344" s="56">
        <v>0.654976845</v>
      </c>
      <c r="D344" s="33">
        <v>0.654976845</v>
      </c>
      <c r="E344" s="1">
        <v>3345</v>
      </c>
      <c r="F344" s="34">
        <v>0</v>
      </c>
      <c r="I344" s="35">
        <v>768.1</v>
      </c>
      <c r="J344" s="36">
        <f t="shared" si="27"/>
        <v>715.84</v>
      </c>
      <c r="K344" s="36">
        <f t="shared" si="28"/>
        <v>2885.3041238019846</v>
      </c>
      <c r="L344" s="36">
        <f t="shared" si="29"/>
        <v>3021.1311238019844</v>
      </c>
      <c r="M344" s="36">
        <f t="shared" si="25"/>
        <v>3005.7891238019847</v>
      </c>
      <c r="N344" s="37">
        <f t="shared" si="26"/>
        <v>3013.4601238019845</v>
      </c>
      <c r="O344" s="38">
        <v>-1.2</v>
      </c>
      <c r="P344" s="38">
        <v>42.1</v>
      </c>
      <c r="Q344" s="38">
        <v>44</v>
      </c>
      <c r="S344" s="39">
        <v>2.788</v>
      </c>
      <c r="V344" s="39">
        <v>0.141</v>
      </c>
      <c r="Y344" s="41">
        <v>12.843</v>
      </c>
      <c r="Z344" s="9">
        <v>3013.4601238019845</v>
      </c>
    </row>
    <row r="345" spans="1:26" ht="12.75">
      <c r="A345" s="7">
        <v>36533</v>
      </c>
      <c r="B345" s="9">
        <v>8</v>
      </c>
      <c r="C345" s="56">
        <v>0.655092597</v>
      </c>
      <c r="D345" s="33">
        <v>0.655092597</v>
      </c>
      <c r="E345" s="1">
        <v>3355</v>
      </c>
      <c r="F345" s="34">
        <v>0</v>
      </c>
      <c r="I345" s="35">
        <v>767</v>
      </c>
      <c r="J345" s="36">
        <f t="shared" si="27"/>
        <v>714.74</v>
      </c>
      <c r="K345" s="36">
        <f t="shared" si="28"/>
        <v>2898.0742566283716</v>
      </c>
      <c r="L345" s="36">
        <f t="shared" si="29"/>
        <v>3033.901256628372</v>
      </c>
      <c r="M345" s="36">
        <f t="shared" si="25"/>
        <v>3018.5592566283717</v>
      </c>
      <c r="N345" s="37">
        <f t="shared" si="26"/>
        <v>3026.2302566283715</v>
      </c>
      <c r="O345" s="38">
        <v>-1.2</v>
      </c>
      <c r="P345" s="38">
        <v>43.9</v>
      </c>
      <c r="Q345" s="38">
        <v>46.6</v>
      </c>
      <c r="S345" s="39">
        <v>2.679</v>
      </c>
      <c r="V345" s="39">
        <v>0.111</v>
      </c>
      <c r="Y345" s="41">
        <v>13.493</v>
      </c>
      <c r="Z345" s="9">
        <v>3026.2302566283715</v>
      </c>
    </row>
    <row r="346" spans="1:26" ht="12.75">
      <c r="A346" s="7">
        <v>36533</v>
      </c>
      <c r="B346" s="9">
        <v>8</v>
      </c>
      <c r="C346" s="56">
        <v>0.655208349</v>
      </c>
      <c r="D346" s="33">
        <v>0.655208349</v>
      </c>
      <c r="E346" s="1">
        <v>3365</v>
      </c>
      <c r="F346" s="34">
        <v>0</v>
      </c>
      <c r="I346" s="35">
        <v>766</v>
      </c>
      <c r="J346" s="36">
        <f t="shared" si="27"/>
        <v>713.74</v>
      </c>
      <c r="K346" s="36">
        <f t="shared" si="28"/>
        <v>2909.700534530038</v>
      </c>
      <c r="L346" s="36">
        <f t="shared" si="29"/>
        <v>3045.527534530038</v>
      </c>
      <c r="M346" s="36">
        <f t="shared" si="25"/>
        <v>3030.1855345300382</v>
      </c>
      <c r="N346" s="37">
        <f t="shared" si="26"/>
        <v>3037.856534530038</v>
      </c>
      <c r="O346" s="38">
        <v>-1.2</v>
      </c>
      <c r="P346" s="38">
        <v>44.1</v>
      </c>
      <c r="Q346" s="38">
        <v>41.6</v>
      </c>
      <c r="R346" s="10">
        <v>5.34E-06</v>
      </c>
      <c r="S346" s="39">
        <v>2.674</v>
      </c>
      <c r="V346" s="39">
        <v>0.123</v>
      </c>
      <c r="Y346" s="41">
        <v>13.656</v>
      </c>
      <c r="Z346" s="9">
        <v>3037.856534530038</v>
      </c>
    </row>
    <row r="347" spans="1:26" ht="12.75">
      <c r="A347" s="7">
        <v>36533</v>
      </c>
      <c r="B347" s="9">
        <v>8</v>
      </c>
      <c r="C347" s="56">
        <v>0.655324101</v>
      </c>
      <c r="D347" s="33">
        <v>0.655324101</v>
      </c>
      <c r="E347" s="1">
        <v>3375</v>
      </c>
      <c r="F347" s="34">
        <v>0</v>
      </c>
      <c r="I347" s="35">
        <v>767.5</v>
      </c>
      <c r="J347" s="36">
        <f t="shared" si="27"/>
        <v>715.24</v>
      </c>
      <c r="K347" s="36">
        <f t="shared" si="28"/>
        <v>2892.267216172974</v>
      </c>
      <c r="L347" s="36">
        <f t="shared" si="29"/>
        <v>3028.0942161729736</v>
      </c>
      <c r="M347" s="36">
        <f t="shared" si="25"/>
        <v>3012.752216172974</v>
      </c>
      <c r="N347" s="37">
        <f t="shared" si="26"/>
        <v>3020.4232161729738</v>
      </c>
      <c r="O347" s="38">
        <v>-1.1</v>
      </c>
      <c r="P347" s="38">
        <v>44.2</v>
      </c>
      <c r="Q347" s="38">
        <v>45.1</v>
      </c>
      <c r="S347" s="39">
        <v>2.719</v>
      </c>
      <c r="V347" s="39">
        <v>0.121</v>
      </c>
      <c r="Y347" s="41">
        <v>0.017</v>
      </c>
      <c r="Z347" s="9">
        <v>3020.4232161729738</v>
      </c>
    </row>
    <row r="348" spans="1:26" ht="12.75">
      <c r="A348" s="7">
        <v>36533</v>
      </c>
      <c r="B348" s="9">
        <v>8</v>
      </c>
      <c r="C348" s="56">
        <v>0.655439794</v>
      </c>
      <c r="D348" s="33">
        <v>0.655439794</v>
      </c>
      <c r="E348" s="1">
        <v>3385</v>
      </c>
      <c r="F348" s="34">
        <v>0</v>
      </c>
      <c r="I348" s="35">
        <v>768.1</v>
      </c>
      <c r="J348" s="36">
        <f t="shared" si="27"/>
        <v>715.84</v>
      </c>
      <c r="K348" s="36">
        <f t="shared" si="28"/>
        <v>2885.3041238019846</v>
      </c>
      <c r="L348" s="36">
        <f t="shared" si="29"/>
        <v>3021.1311238019844</v>
      </c>
      <c r="M348" s="36">
        <f t="shared" si="25"/>
        <v>3005.7891238019847</v>
      </c>
      <c r="N348" s="37">
        <f t="shared" si="26"/>
        <v>3013.4601238019845</v>
      </c>
      <c r="O348" s="38">
        <v>-1.1</v>
      </c>
      <c r="P348" s="38">
        <v>44.6</v>
      </c>
      <c r="Q348" s="38">
        <v>41.7</v>
      </c>
      <c r="S348" s="39">
        <v>2.544</v>
      </c>
      <c r="V348" s="39">
        <v>0.114</v>
      </c>
      <c r="Y348" s="41">
        <v>0.015</v>
      </c>
      <c r="Z348" s="9">
        <v>3013.4601238019845</v>
      </c>
    </row>
    <row r="349" spans="1:26" ht="12.75">
      <c r="A349" s="7">
        <v>36533</v>
      </c>
      <c r="B349" s="9">
        <v>8</v>
      </c>
      <c r="C349" s="56">
        <v>0.655555546</v>
      </c>
      <c r="D349" s="33">
        <v>0.655555546</v>
      </c>
      <c r="E349" s="1">
        <v>3395</v>
      </c>
      <c r="F349" s="34">
        <v>0</v>
      </c>
      <c r="I349" s="35">
        <v>768.3</v>
      </c>
      <c r="J349" s="36">
        <f t="shared" si="27"/>
        <v>716.04</v>
      </c>
      <c r="K349" s="36">
        <f t="shared" si="28"/>
        <v>2882.9843899064062</v>
      </c>
      <c r="L349" s="36">
        <f t="shared" si="29"/>
        <v>3018.8113899064065</v>
      </c>
      <c r="M349" s="36">
        <f t="shared" si="25"/>
        <v>3003.4693899064064</v>
      </c>
      <c r="N349" s="37">
        <f t="shared" si="26"/>
        <v>3011.140389906406</v>
      </c>
      <c r="O349" s="38">
        <v>-1.1</v>
      </c>
      <c r="P349" s="38">
        <v>44.9</v>
      </c>
      <c r="Q349" s="38">
        <v>46.7</v>
      </c>
      <c r="S349" s="39">
        <v>2.28</v>
      </c>
      <c r="V349" s="39">
        <v>0.131</v>
      </c>
      <c r="Y349" s="41">
        <v>0.015</v>
      </c>
      <c r="Z349" s="9">
        <v>3011.140389906406</v>
      </c>
    </row>
    <row r="350" spans="1:26" ht="12.75">
      <c r="A350" s="7">
        <v>36533</v>
      </c>
      <c r="B350" s="9">
        <v>8</v>
      </c>
      <c r="C350" s="56">
        <v>0.655671299</v>
      </c>
      <c r="D350" s="33">
        <v>0.655671299</v>
      </c>
      <c r="E350" s="1">
        <v>3405</v>
      </c>
      <c r="F350" s="34">
        <v>0</v>
      </c>
      <c r="I350" s="35">
        <v>768.4</v>
      </c>
      <c r="J350" s="36">
        <f t="shared" si="27"/>
        <v>716.14</v>
      </c>
      <c r="K350" s="36">
        <f t="shared" si="28"/>
        <v>2881.8247659226204</v>
      </c>
      <c r="L350" s="36">
        <f t="shared" si="29"/>
        <v>3017.65176592262</v>
      </c>
      <c r="M350" s="36">
        <f t="shared" si="25"/>
        <v>3002.3097659226205</v>
      </c>
      <c r="N350" s="37">
        <f t="shared" si="26"/>
        <v>3009.9807659226203</v>
      </c>
      <c r="O350" s="38">
        <v>-1.2</v>
      </c>
      <c r="P350" s="38">
        <v>45.1</v>
      </c>
      <c r="Q350" s="38">
        <v>43.2</v>
      </c>
      <c r="S350" s="39">
        <v>2.445</v>
      </c>
      <c r="V350" s="39">
        <v>0.092</v>
      </c>
      <c r="Y350" s="41">
        <v>0.017</v>
      </c>
      <c r="Z350" s="9">
        <v>3009.9807659226203</v>
      </c>
    </row>
    <row r="351" spans="1:26" ht="12.75">
      <c r="A351" s="7">
        <v>36533</v>
      </c>
      <c r="B351" s="9">
        <v>8</v>
      </c>
      <c r="C351" s="56">
        <v>0.655787051</v>
      </c>
      <c r="D351" s="33">
        <v>0.655787051</v>
      </c>
      <c r="E351" s="1">
        <v>3415</v>
      </c>
      <c r="F351" s="34">
        <v>0</v>
      </c>
      <c r="I351" s="35">
        <v>768.9</v>
      </c>
      <c r="J351" s="36">
        <f t="shared" si="27"/>
        <v>716.64</v>
      </c>
      <c r="K351" s="36">
        <f t="shared" si="28"/>
        <v>2876.0290738351473</v>
      </c>
      <c r="L351" s="36">
        <f t="shared" si="29"/>
        <v>3011.856073835147</v>
      </c>
      <c r="M351" s="36">
        <f t="shared" si="25"/>
        <v>2996.5140738351474</v>
      </c>
      <c r="N351" s="37">
        <f t="shared" si="26"/>
        <v>3004.1850738351473</v>
      </c>
      <c r="O351" s="38">
        <v>-1.3</v>
      </c>
      <c r="P351" s="38">
        <v>44.9</v>
      </c>
      <c r="Q351" s="38">
        <v>47.9</v>
      </c>
      <c r="S351" s="39">
        <v>2.403</v>
      </c>
      <c r="V351" s="39">
        <v>0.1</v>
      </c>
      <c r="Y351" s="41">
        <v>0.013</v>
      </c>
      <c r="Z351" s="9">
        <v>3004.1850738351473</v>
      </c>
    </row>
    <row r="352" spans="1:26" ht="12.75">
      <c r="A352" s="7">
        <v>36533</v>
      </c>
      <c r="B352" s="9">
        <v>8</v>
      </c>
      <c r="C352" s="56">
        <v>0.655902803</v>
      </c>
      <c r="D352" s="33">
        <v>0.655902803</v>
      </c>
      <c r="E352" s="1">
        <v>3425</v>
      </c>
      <c r="F352" s="34">
        <v>0</v>
      </c>
      <c r="I352" s="35">
        <v>769.4</v>
      </c>
      <c r="J352" s="36">
        <f t="shared" si="27"/>
        <v>717.14</v>
      </c>
      <c r="K352" s="36">
        <f t="shared" si="28"/>
        <v>2870.2374239944343</v>
      </c>
      <c r="L352" s="36">
        <f t="shared" si="29"/>
        <v>3006.064423994434</v>
      </c>
      <c r="M352" s="36">
        <f t="shared" si="25"/>
        <v>2990.7224239944344</v>
      </c>
      <c r="N352" s="37">
        <f t="shared" si="26"/>
        <v>2998.393423994434</v>
      </c>
      <c r="O352" s="38">
        <v>-1.3</v>
      </c>
      <c r="P352" s="38">
        <v>44</v>
      </c>
      <c r="Q352" s="38">
        <v>42.1</v>
      </c>
      <c r="S352" s="39">
        <v>2.258</v>
      </c>
      <c r="V352" s="39">
        <v>0.101</v>
      </c>
      <c r="Y352" s="41">
        <v>0.014</v>
      </c>
      <c r="Z352" s="9">
        <v>2998.393423994434</v>
      </c>
    </row>
    <row r="353" spans="1:26" ht="12.75">
      <c r="A353" s="7">
        <v>36533</v>
      </c>
      <c r="B353" s="9">
        <v>8</v>
      </c>
      <c r="C353" s="56">
        <v>0.656018496</v>
      </c>
      <c r="D353" s="33">
        <v>0.656018496</v>
      </c>
      <c r="E353" s="1">
        <v>3435</v>
      </c>
      <c r="F353" s="34">
        <v>0</v>
      </c>
      <c r="I353" s="35">
        <v>769</v>
      </c>
      <c r="J353" s="36">
        <f t="shared" si="27"/>
        <v>716.74</v>
      </c>
      <c r="K353" s="36">
        <f t="shared" si="28"/>
        <v>2874.8704206677426</v>
      </c>
      <c r="L353" s="36">
        <f t="shared" si="29"/>
        <v>3010.6974206677423</v>
      </c>
      <c r="M353" s="36">
        <f t="shared" si="25"/>
        <v>2995.3554206677427</v>
      </c>
      <c r="N353" s="37">
        <f t="shared" si="26"/>
        <v>3003.0264206677425</v>
      </c>
      <c r="O353" s="38">
        <v>-1.3</v>
      </c>
      <c r="P353" s="38">
        <v>43.7</v>
      </c>
      <c r="Q353" s="38">
        <v>46</v>
      </c>
      <c r="S353" s="39">
        <v>2.404</v>
      </c>
      <c r="V353" s="39">
        <v>0.132</v>
      </c>
      <c r="Y353" s="41">
        <v>0.016</v>
      </c>
      <c r="Z353" s="9">
        <v>3003.0264206677425</v>
      </c>
    </row>
    <row r="354" spans="1:26" ht="12.75">
      <c r="A354" s="7">
        <v>36533</v>
      </c>
      <c r="B354" s="9">
        <v>8</v>
      </c>
      <c r="C354" s="56">
        <v>0.656134248</v>
      </c>
      <c r="D354" s="33">
        <v>0.656134248</v>
      </c>
      <c r="E354" s="1">
        <v>3445</v>
      </c>
      <c r="F354" s="34">
        <v>0</v>
      </c>
      <c r="I354" s="35">
        <v>768.9</v>
      </c>
      <c r="J354" s="36">
        <f t="shared" si="27"/>
        <v>716.64</v>
      </c>
      <c r="K354" s="36">
        <f t="shared" si="28"/>
        <v>2876.0290738351473</v>
      </c>
      <c r="L354" s="36">
        <f t="shared" si="29"/>
        <v>3011.856073835147</v>
      </c>
      <c r="M354" s="36">
        <f t="shared" si="25"/>
        <v>2996.5140738351474</v>
      </c>
      <c r="N354" s="37">
        <f t="shared" si="26"/>
        <v>3004.1850738351473</v>
      </c>
      <c r="O354" s="38">
        <v>-1.3</v>
      </c>
      <c r="P354" s="38">
        <v>43.6</v>
      </c>
      <c r="Q354" s="38">
        <v>42.1</v>
      </c>
      <c r="S354" s="39">
        <v>2.433</v>
      </c>
      <c r="V354" s="39">
        <v>0.111</v>
      </c>
      <c r="Y354" s="41">
        <v>0.015</v>
      </c>
      <c r="Z354" s="9">
        <v>3004.1850738351473</v>
      </c>
    </row>
    <row r="355" spans="1:26" ht="12.75">
      <c r="A355" s="7">
        <v>36533</v>
      </c>
      <c r="B355" s="9">
        <v>8</v>
      </c>
      <c r="C355" s="56">
        <v>0.65625</v>
      </c>
      <c r="D355" s="33">
        <v>0.65625</v>
      </c>
      <c r="E355" s="1">
        <v>3455</v>
      </c>
      <c r="F355" s="34">
        <v>0</v>
      </c>
      <c r="I355" s="35">
        <v>769.2</v>
      </c>
      <c r="J355" s="36">
        <f t="shared" si="27"/>
        <v>716.94</v>
      </c>
      <c r="K355" s="36">
        <f t="shared" si="28"/>
        <v>2872.55359922199</v>
      </c>
      <c r="L355" s="36">
        <f t="shared" si="29"/>
        <v>3008.3805992219905</v>
      </c>
      <c r="M355" s="36">
        <f t="shared" si="25"/>
        <v>2993.0385992219904</v>
      </c>
      <c r="N355" s="37">
        <f t="shared" si="26"/>
        <v>3000.70959922199</v>
      </c>
      <c r="O355" s="38">
        <v>-1.3</v>
      </c>
      <c r="P355" s="38">
        <v>43.4</v>
      </c>
      <c r="Q355" s="38">
        <v>44.6</v>
      </c>
      <c r="S355" s="39">
        <v>2.334</v>
      </c>
      <c r="V355" s="39">
        <v>0.121</v>
      </c>
      <c r="Y355" s="41">
        <v>0.014</v>
      </c>
      <c r="Z355" s="9">
        <v>3000.70959922199</v>
      </c>
    </row>
    <row r="356" spans="1:26" ht="12.75">
      <c r="A356" s="7">
        <v>36533</v>
      </c>
      <c r="B356" s="9">
        <v>8</v>
      </c>
      <c r="C356" s="56">
        <v>0.656365752</v>
      </c>
      <c r="D356" s="33">
        <v>0.656365752</v>
      </c>
      <c r="E356" s="1">
        <v>3465</v>
      </c>
      <c r="F356" s="34">
        <v>0</v>
      </c>
      <c r="I356" s="35">
        <v>769.4</v>
      </c>
      <c r="J356" s="36">
        <f t="shared" si="27"/>
        <v>717.14</v>
      </c>
      <c r="K356" s="36">
        <f t="shared" si="28"/>
        <v>2870.2374239944343</v>
      </c>
      <c r="L356" s="36">
        <f t="shared" si="29"/>
        <v>3006.064423994434</v>
      </c>
      <c r="M356" s="36">
        <f t="shared" si="25"/>
        <v>2990.7224239944344</v>
      </c>
      <c r="N356" s="37">
        <f t="shared" si="26"/>
        <v>2998.393423994434</v>
      </c>
      <c r="O356" s="38">
        <v>-1.3</v>
      </c>
      <c r="P356" s="38">
        <v>43.5</v>
      </c>
      <c r="Q356" s="38">
        <v>41.1</v>
      </c>
      <c r="S356" s="39">
        <v>2.352</v>
      </c>
      <c r="V356" s="39">
        <v>0.1</v>
      </c>
      <c r="Y356" s="41">
        <v>0.014</v>
      </c>
      <c r="Z356" s="9">
        <v>2998.393423994434</v>
      </c>
    </row>
    <row r="357" spans="1:26" ht="12.75">
      <c r="A357" s="7">
        <v>36533</v>
      </c>
      <c r="B357" s="9">
        <v>8</v>
      </c>
      <c r="C357" s="56">
        <v>0.656481504</v>
      </c>
      <c r="D357" s="33">
        <v>0.656481504</v>
      </c>
      <c r="E357" s="1">
        <v>3475</v>
      </c>
      <c r="F357" s="34">
        <v>0</v>
      </c>
      <c r="I357" s="35">
        <v>770</v>
      </c>
      <c r="J357" s="36">
        <f t="shared" si="27"/>
        <v>717.74</v>
      </c>
      <c r="K357" s="36">
        <f t="shared" si="28"/>
        <v>2863.2927720185285</v>
      </c>
      <c r="L357" s="36">
        <f t="shared" si="29"/>
        <v>2999.1197720185282</v>
      </c>
      <c r="M357" s="36">
        <f t="shared" si="25"/>
        <v>2983.7777720185286</v>
      </c>
      <c r="N357" s="37">
        <f t="shared" si="26"/>
        <v>2991.4487720185284</v>
      </c>
      <c r="O357" s="38">
        <v>-1.2</v>
      </c>
      <c r="P357" s="38">
        <v>43.6</v>
      </c>
      <c r="Q357" s="38">
        <v>46</v>
      </c>
      <c r="S357" s="39">
        <v>2.404</v>
      </c>
      <c r="V357" s="39">
        <v>0.11</v>
      </c>
      <c r="Y357" s="41">
        <v>0.012</v>
      </c>
      <c r="Z357" s="9">
        <v>2991.4487720185284</v>
      </c>
    </row>
    <row r="358" spans="1:26" ht="12.75">
      <c r="A358" s="7">
        <v>36533</v>
      </c>
      <c r="B358" s="9">
        <v>8</v>
      </c>
      <c r="C358" s="56">
        <v>0.656597197</v>
      </c>
      <c r="D358" s="33">
        <v>0.656597197</v>
      </c>
      <c r="E358" s="1">
        <v>3485</v>
      </c>
      <c r="F358" s="34">
        <v>0</v>
      </c>
      <c r="I358" s="35">
        <v>770.4</v>
      </c>
      <c r="J358" s="36">
        <f t="shared" si="27"/>
        <v>718.14</v>
      </c>
      <c r="K358" s="36">
        <f t="shared" si="28"/>
        <v>2858.6662285264233</v>
      </c>
      <c r="L358" s="36">
        <f t="shared" si="29"/>
        <v>2994.493228526423</v>
      </c>
      <c r="M358" s="36">
        <f t="shared" si="25"/>
        <v>2979.1512285264234</v>
      </c>
      <c r="N358" s="37">
        <f t="shared" si="26"/>
        <v>2986.8222285264233</v>
      </c>
      <c r="O358" s="38">
        <v>-1.2</v>
      </c>
      <c r="P358" s="38">
        <v>43.3</v>
      </c>
      <c r="Q358" s="38">
        <v>42.1</v>
      </c>
      <c r="R358" s="10">
        <v>1.34E-06</v>
      </c>
      <c r="S358" s="39">
        <v>2.269</v>
      </c>
      <c r="V358" s="39">
        <v>0.101</v>
      </c>
      <c r="Y358" s="41">
        <v>0.014</v>
      </c>
      <c r="Z358" s="9">
        <v>2986.8222285264233</v>
      </c>
    </row>
    <row r="359" spans="1:26" ht="12.75">
      <c r="A359" s="7">
        <v>36533</v>
      </c>
      <c r="B359" s="9">
        <v>8</v>
      </c>
      <c r="C359" s="56">
        <v>0.656712949</v>
      </c>
      <c r="D359" s="33">
        <v>0.656712949</v>
      </c>
      <c r="E359" s="1">
        <v>3495</v>
      </c>
      <c r="F359" s="34">
        <v>0</v>
      </c>
      <c r="I359" s="35">
        <v>770</v>
      </c>
      <c r="J359" s="36">
        <f t="shared" si="27"/>
        <v>717.74</v>
      </c>
      <c r="K359" s="36">
        <f t="shared" si="28"/>
        <v>2863.2927720185285</v>
      </c>
      <c r="L359" s="36">
        <f t="shared" si="29"/>
        <v>2999.1197720185282</v>
      </c>
      <c r="M359" s="36">
        <f t="shared" si="25"/>
        <v>2983.7777720185286</v>
      </c>
      <c r="N359" s="37">
        <f t="shared" si="26"/>
        <v>2991.4487720185284</v>
      </c>
      <c r="O359" s="38">
        <v>-1.2</v>
      </c>
      <c r="P359" s="38">
        <v>43.3</v>
      </c>
      <c r="Q359" s="38">
        <v>43.4</v>
      </c>
      <c r="S359" s="39">
        <v>2.159</v>
      </c>
      <c r="V359" s="39">
        <v>0.111</v>
      </c>
      <c r="Y359" s="41">
        <v>0.012</v>
      </c>
      <c r="Z359" s="9">
        <v>2991.4487720185284</v>
      </c>
    </row>
    <row r="360" spans="1:26" ht="12.75">
      <c r="A360" s="7">
        <v>36533</v>
      </c>
      <c r="B360" s="9">
        <v>8</v>
      </c>
      <c r="C360" s="56">
        <v>0.656828701</v>
      </c>
      <c r="D360" s="33">
        <v>0.656828701</v>
      </c>
      <c r="E360" s="1">
        <v>3505</v>
      </c>
      <c r="F360" s="34">
        <v>0</v>
      </c>
      <c r="I360" s="35">
        <v>770</v>
      </c>
      <c r="J360" s="36">
        <f t="shared" si="27"/>
        <v>717.74</v>
      </c>
      <c r="K360" s="36">
        <f t="shared" si="28"/>
        <v>2863.2927720185285</v>
      </c>
      <c r="L360" s="36">
        <f t="shared" si="29"/>
        <v>2999.1197720185282</v>
      </c>
      <c r="M360" s="36">
        <f t="shared" si="25"/>
        <v>2983.7777720185286</v>
      </c>
      <c r="N360" s="37">
        <f t="shared" si="26"/>
        <v>2991.4487720185284</v>
      </c>
      <c r="O360" s="38">
        <v>-1.2</v>
      </c>
      <c r="P360" s="38">
        <v>43.7</v>
      </c>
      <c r="Q360" s="38">
        <v>43.6</v>
      </c>
      <c r="S360" s="39">
        <v>2.249</v>
      </c>
      <c r="V360" s="39">
        <v>0.091</v>
      </c>
      <c r="Y360" s="41">
        <v>0.013</v>
      </c>
      <c r="Z360" s="9">
        <v>2991.4487720185284</v>
      </c>
    </row>
    <row r="361" spans="1:26" ht="12.75">
      <c r="A361" s="7">
        <v>36533</v>
      </c>
      <c r="B361" s="9">
        <v>8</v>
      </c>
      <c r="C361" s="56">
        <v>0.656944454</v>
      </c>
      <c r="D361" s="33">
        <v>0.656944454</v>
      </c>
      <c r="E361" s="1">
        <v>3515</v>
      </c>
      <c r="F361" s="34">
        <v>0</v>
      </c>
      <c r="I361" s="35">
        <v>770.1</v>
      </c>
      <c r="J361" s="36">
        <f t="shared" si="27"/>
        <v>717.84</v>
      </c>
      <c r="K361" s="36">
        <f t="shared" si="28"/>
        <v>2862.1358944658414</v>
      </c>
      <c r="L361" s="36">
        <f t="shared" si="29"/>
        <v>2997.9628944658416</v>
      </c>
      <c r="M361" s="36">
        <f t="shared" si="25"/>
        <v>2982.6208944658415</v>
      </c>
      <c r="N361" s="37">
        <f t="shared" si="26"/>
        <v>2990.2918944658413</v>
      </c>
      <c r="O361" s="38">
        <v>-1.1</v>
      </c>
      <c r="P361" s="38">
        <v>44.5</v>
      </c>
      <c r="Q361" s="38">
        <v>47.4</v>
      </c>
      <c r="S361" s="39">
        <v>2.217</v>
      </c>
      <c r="V361" s="39">
        <v>0.121</v>
      </c>
      <c r="Y361" s="41">
        <v>0.011</v>
      </c>
      <c r="Z361" s="9">
        <v>2990.2918944658413</v>
      </c>
    </row>
    <row r="362" spans="1:26" ht="12.75">
      <c r="A362" s="7">
        <v>36533</v>
      </c>
      <c r="B362" s="9">
        <v>8</v>
      </c>
      <c r="C362" s="56">
        <v>0.657060206</v>
      </c>
      <c r="D362" s="33">
        <v>0.657060206</v>
      </c>
      <c r="E362" s="1">
        <v>3525</v>
      </c>
      <c r="F362" s="34">
        <v>0</v>
      </c>
      <c r="I362" s="35">
        <v>770.2</v>
      </c>
      <c r="J362" s="36">
        <f t="shared" si="27"/>
        <v>717.94</v>
      </c>
      <c r="K362" s="36">
        <f t="shared" si="28"/>
        <v>2860.9791780628507</v>
      </c>
      <c r="L362" s="36">
        <f t="shared" si="29"/>
        <v>2996.8061780628504</v>
      </c>
      <c r="M362" s="36">
        <f t="shared" si="25"/>
        <v>2981.464178062851</v>
      </c>
      <c r="N362" s="37">
        <f t="shared" si="26"/>
        <v>2989.1351780628506</v>
      </c>
      <c r="O362" s="38">
        <v>-1</v>
      </c>
      <c r="P362" s="38">
        <v>45</v>
      </c>
      <c r="Q362" s="38">
        <v>42.6</v>
      </c>
      <c r="S362" s="39">
        <v>2.088</v>
      </c>
      <c r="V362" s="39">
        <v>0.101</v>
      </c>
      <c r="Y362" s="41">
        <v>0.013</v>
      </c>
      <c r="Z362" s="9">
        <v>2989.1351780628506</v>
      </c>
    </row>
    <row r="363" spans="1:26" ht="12.75">
      <c r="A363" s="7">
        <v>36533</v>
      </c>
      <c r="B363" s="9">
        <v>8</v>
      </c>
      <c r="C363" s="56">
        <v>0.657175899</v>
      </c>
      <c r="D363" s="33">
        <v>0.657175899</v>
      </c>
      <c r="E363" s="1">
        <v>3535</v>
      </c>
      <c r="F363" s="34">
        <v>0</v>
      </c>
      <c r="I363" s="35">
        <v>770.4</v>
      </c>
      <c r="J363" s="36">
        <f t="shared" si="27"/>
        <v>718.14</v>
      </c>
      <c r="K363" s="36">
        <f t="shared" si="28"/>
        <v>2858.6662285264233</v>
      </c>
      <c r="L363" s="36">
        <f t="shared" si="29"/>
        <v>2994.493228526423</v>
      </c>
      <c r="M363" s="36">
        <f t="shared" si="25"/>
        <v>2979.1512285264234</v>
      </c>
      <c r="N363" s="37">
        <f t="shared" si="26"/>
        <v>2986.8222285264233</v>
      </c>
      <c r="O363" s="38">
        <v>-0.9</v>
      </c>
      <c r="P363" s="38">
        <v>44.8</v>
      </c>
      <c r="Q363" s="38">
        <v>47.1</v>
      </c>
      <c r="S363" s="39">
        <v>2.12</v>
      </c>
      <c r="V363" s="39">
        <v>0.082</v>
      </c>
      <c r="Y363" s="41">
        <v>0.013</v>
      </c>
      <c r="Z363" s="9">
        <v>2986.8222285264233</v>
      </c>
    </row>
    <row r="364" spans="1:26" ht="12.75">
      <c r="A364" s="7">
        <v>36533</v>
      </c>
      <c r="B364" s="9">
        <v>8</v>
      </c>
      <c r="C364" s="56">
        <v>0.657291651</v>
      </c>
      <c r="D364" s="33">
        <v>0.657291651</v>
      </c>
      <c r="E364" s="1">
        <v>3545</v>
      </c>
      <c r="F364" s="34">
        <v>0</v>
      </c>
      <c r="I364" s="35">
        <v>771</v>
      </c>
      <c r="J364" s="36">
        <f t="shared" si="27"/>
        <v>718.74</v>
      </c>
      <c r="K364" s="36">
        <f t="shared" si="28"/>
        <v>2851.7312428452456</v>
      </c>
      <c r="L364" s="36">
        <f t="shared" si="29"/>
        <v>2987.5582428452453</v>
      </c>
      <c r="M364" s="36">
        <f t="shared" si="25"/>
        <v>2972.2162428452457</v>
      </c>
      <c r="N364" s="37">
        <f t="shared" si="26"/>
        <v>2979.8872428452455</v>
      </c>
      <c r="O364" s="38">
        <v>-0.9</v>
      </c>
      <c r="P364" s="38">
        <v>44.7</v>
      </c>
      <c r="Q364" s="38">
        <v>42.7</v>
      </c>
      <c r="R364" s="10">
        <v>1.57E-06</v>
      </c>
      <c r="S364" s="39">
        <v>2.259</v>
      </c>
      <c r="V364" s="39">
        <v>0.102</v>
      </c>
      <c r="Y364" s="41">
        <v>0.012</v>
      </c>
      <c r="Z364" s="9">
        <v>2979.8872428452455</v>
      </c>
    </row>
    <row r="365" spans="1:26" ht="12.75">
      <c r="A365" s="7">
        <v>36533</v>
      </c>
      <c r="B365" s="9">
        <v>8</v>
      </c>
      <c r="C365" s="56">
        <v>0.657407403</v>
      </c>
      <c r="D365" s="33">
        <v>0.657407403</v>
      </c>
      <c r="E365" s="1">
        <v>3555</v>
      </c>
      <c r="F365" s="34">
        <v>0</v>
      </c>
      <c r="I365" s="35">
        <v>771.2</v>
      </c>
      <c r="J365" s="36">
        <f t="shared" si="27"/>
        <v>718.94</v>
      </c>
      <c r="K365" s="36">
        <f t="shared" si="28"/>
        <v>2849.420867399925</v>
      </c>
      <c r="L365" s="36">
        <f t="shared" si="29"/>
        <v>2985.247867399925</v>
      </c>
      <c r="M365" s="36">
        <f t="shared" si="25"/>
        <v>2969.9058673999252</v>
      </c>
      <c r="N365" s="37">
        <f t="shared" si="26"/>
        <v>2977.576867399925</v>
      </c>
      <c r="O365" s="38">
        <v>-0.9</v>
      </c>
      <c r="P365" s="38">
        <v>44.9</v>
      </c>
      <c r="Q365" s="38">
        <v>47.5</v>
      </c>
      <c r="S365" s="39">
        <v>2.351</v>
      </c>
      <c r="V365" s="39">
        <v>0.101</v>
      </c>
      <c r="Y365" s="41">
        <v>0.011</v>
      </c>
      <c r="Z365" s="9">
        <v>2977.576867399925</v>
      </c>
    </row>
    <row r="366" spans="1:26" ht="12.75">
      <c r="A366" s="7">
        <v>36533</v>
      </c>
      <c r="B366" s="9">
        <v>8</v>
      </c>
      <c r="C366" s="56">
        <v>0.657523155</v>
      </c>
      <c r="D366" s="33">
        <v>0.657523155</v>
      </c>
      <c r="E366" s="1">
        <v>3565</v>
      </c>
      <c r="F366" s="34">
        <v>0</v>
      </c>
      <c r="I366" s="35">
        <v>771.6</v>
      </c>
      <c r="J366" s="36">
        <f t="shared" si="27"/>
        <v>719.34</v>
      </c>
      <c r="K366" s="36">
        <f t="shared" si="28"/>
        <v>2844.802044035301</v>
      </c>
      <c r="L366" s="36">
        <f t="shared" si="29"/>
        <v>2980.6290440353014</v>
      </c>
      <c r="M366" s="36">
        <f t="shared" si="25"/>
        <v>2965.2870440353013</v>
      </c>
      <c r="N366" s="37">
        <f t="shared" si="26"/>
        <v>2972.958044035301</v>
      </c>
      <c r="O366" s="38">
        <v>-1.1</v>
      </c>
      <c r="P366" s="38">
        <v>44.3</v>
      </c>
      <c r="Q366" s="38">
        <v>42</v>
      </c>
      <c r="S366" s="39">
        <v>2.226</v>
      </c>
      <c r="V366" s="39">
        <v>0.121</v>
      </c>
      <c r="Y366" s="41">
        <v>0.011</v>
      </c>
      <c r="Z366" s="9">
        <v>2972.958044035301</v>
      </c>
    </row>
    <row r="367" spans="1:26" ht="12.75">
      <c r="A367" s="7">
        <v>36533</v>
      </c>
      <c r="B367" s="9">
        <v>8</v>
      </c>
      <c r="C367" s="56">
        <v>0.657638907</v>
      </c>
      <c r="D367" s="33">
        <v>0.657638907</v>
      </c>
      <c r="E367" s="1">
        <v>3575</v>
      </c>
      <c r="F367" s="34">
        <v>0</v>
      </c>
      <c r="I367" s="35">
        <v>771.7</v>
      </c>
      <c r="J367" s="36">
        <f t="shared" si="27"/>
        <v>719.44</v>
      </c>
      <c r="K367" s="36">
        <f t="shared" si="28"/>
        <v>2843.6477395015463</v>
      </c>
      <c r="L367" s="36">
        <f t="shared" si="29"/>
        <v>2979.4747395015465</v>
      </c>
      <c r="M367" s="36">
        <f t="shared" si="25"/>
        <v>2964.1327395015464</v>
      </c>
      <c r="N367" s="37">
        <f t="shared" si="26"/>
        <v>2971.8037395015463</v>
      </c>
      <c r="O367" s="38">
        <v>-1.1</v>
      </c>
      <c r="P367" s="38">
        <v>43.6</v>
      </c>
      <c r="Q367" s="38">
        <v>47.9</v>
      </c>
      <c r="S367" s="39">
        <v>2.018</v>
      </c>
      <c r="V367" s="39">
        <v>0.111</v>
      </c>
      <c r="Y367" s="41">
        <v>0.012</v>
      </c>
      <c r="Z367" s="9">
        <v>2971.8037395015463</v>
      </c>
    </row>
    <row r="368" spans="1:26" ht="12.75">
      <c r="A368" s="7">
        <v>36533</v>
      </c>
      <c r="B368" s="9">
        <v>8</v>
      </c>
      <c r="C368" s="56">
        <v>0.6577546</v>
      </c>
      <c r="D368" s="33">
        <v>0.6577546</v>
      </c>
      <c r="E368" s="1">
        <v>3585</v>
      </c>
      <c r="F368" s="34">
        <v>0</v>
      </c>
      <c r="I368" s="35">
        <v>772</v>
      </c>
      <c r="J368" s="36">
        <f t="shared" si="27"/>
        <v>719.74</v>
      </c>
      <c r="K368" s="36">
        <f t="shared" si="28"/>
        <v>2840.1857883242355</v>
      </c>
      <c r="L368" s="36">
        <f t="shared" si="29"/>
        <v>2976.0127883242358</v>
      </c>
      <c r="M368" s="36">
        <f t="shared" si="25"/>
        <v>2960.6707883242357</v>
      </c>
      <c r="N368" s="37">
        <f t="shared" si="26"/>
        <v>2968.3417883242355</v>
      </c>
      <c r="O368" s="38">
        <v>-1.1</v>
      </c>
      <c r="P368" s="38">
        <v>43.2</v>
      </c>
      <c r="Q368" s="38">
        <v>43</v>
      </c>
      <c r="S368" s="39">
        <v>2.108</v>
      </c>
      <c r="V368" s="39">
        <v>0.131</v>
      </c>
      <c r="Y368" s="41">
        <v>0.012</v>
      </c>
      <c r="Z368" s="9">
        <v>2968.3417883242355</v>
      </c>
    </row>
    <row r="369" spans="1:26" ht="12.75">
      <c r="A369" s="7">
        <v>36533</v>
      </c>
      <c r="B369" s="9">
        <v>8</v>
      </c>
      <c r="C369" s="56">
        <v>0.657870352</v>
      </c>
      <c r="D369" s="33">
        <v>0.657870352</v>
      </c>
      <c r="E369" s="1">
        <v>3595</v>
      </c>
      <c r="F369" s="34">
        <v>0</v>
      </c>
      <c r="I369" s="35">
        <v>772.2</v>
      </c>
      <c r="J369" s="36">
        <f t="shared" si="27"/>
        <v>719.94</v>
      </c>
      <c r="K369" s="36">
        <f t="shared" si="28"/>
        <v>2837.878622446978</v>
      </c>
      <c r="L369" s="36">
        <f t="shared" si="29"/>
        <v>2973.705622446978</v>
      </c>
      <c r="M369" s="36">
        <f t="shared" si="25"/>
        <v>2958.3636224469783</v>
      </c>
      <c r="N369" s="37">
        <f t="shared" si="26"/>
        <v>2966.034622446978</v>
      </c>
      <c r="O369" s="38">
        <v>-1.1</v>
      </c>
      <c r="P369" s="38">
        <v>42.9</v>
      </c>
      <c r="Q369" s="38">
        <v>48.6</v>
      </c>
      <c r="S369" s="39">
        <v>2.189</v>
      </c>
      <c r="V369" s="39">
        <v>0.123</v>
      </c>
      <c r="Y369" s="41">
        <v>0.014</v>
      </c>
      <c r="Z369" s="9">
        <v>2966.034622446978</v>
      </c>
    </row>
    <row r="370" spans="1:26" ht="12.75">
      <c r="A370" s="7">
        <v>36533</v>
      </c>
      <c r="B370" s="9">
        <v>8</v>
      </c>
      <c r="C370" s="56">
        <v>0.657986104</v>
      </c>
      <c r="D370" s="33">
        <v>0.657986104</v>
      </c>
      <c r="E370" s="1">
        <v>3605</v>
      </c>
      <c r="F370" s="34">
        <v>0</v>
      </c>
      <c r="I370" s="35">
        <v>773.5</v>
      </c>
      <c r="J370" s="36">
        <f t="shared" si="27"/>
        <v>721.24</v>
      </c>
      <c r="K370" s="36">
        <f t="shared" si="28"/>
        <v>2822.89764892319</v>
      </c>
      <c r="L370" s="36">
        <f t="shared" si="29"/>
        <v>2958.72464892319</v>
      </c>
      <c r="M370" s="36">
        <f t="shared" si="25"/>
        <v>2943.38264892319</v>
      </c>
      <c r="N370" s="37">
        <f t="shared" si="26"/>
        <v>2951.05364892319</v>
      </c>
      <c r="O370" s="38">
        <v>-1.1</v>
      </c>
      <c r="P370" s="38">
        <v>43.1</v>
      </c>
      <c r="Q370" s="38">
        <v>42</v>
      </c>
      <c r="S370" s="39">
        <v>1.972</v>
      </c>
      <c r="V370" s="39">
        <v>0.111</v>
      </c>
      <c r="Y370" s="41">
        <v>0.012</v>
      </c>
      <c r="Z370" s="9">
        <v>2951.05364892319</v>
      </c>
    </row>
    <row r="371" spans="1:26" ht="12.75">
      <c r="A371" s="7">
        <v>36533</v>
      </c>
      <c r="B371" s="9">
        <v>8</v>
      </c>
      <c r="C371" s="56">
        <v>0.658101857</v>
      </c>
      <c r="D371" s="33">
        <v>0.658101857</v>
      </c>
      <c r="E371" s="1">
        <v>3615</v>
      </c>
      <c r="F371" s="34">
        <v>0</v>
      </c>
      <c r="I371" s="35">
        <v>773.6</v>
      </c>
      <c r="J371" s="36">
        <f t="shared" si="27"/>
        <v>721.34</v>
      </c>
      <c r="K371" s="36">
        <f t="shared" si="28"/>
        <v>2821.7463850230515</v>
      </c>
      <c r="L371" s="36">
        <f t="shared" si="29"/>
        <v>2957.5733850230517</v>
      </c>
      <c r="M371" s="36">
        <f t="shared" si="25"/>
        <v>2942.2313850230516</v>
      </c>
      <c r="N371" s="37">
        <f t="shared" si="26"/>
        <v>2949.9023850230515</v>
      </c>
      <c r="O371" s="38">
        <v>-1</v>
      </c>
      <c r="P371" s="38">
        <v>43</v>
      </c>
      <c r="Q371" s="38">
        <v>47.4</v>
      </c>
      <c r="S371" s="39">
        <v>2.159</v>
      </c>
      <c r="V371" s="39">
        <v>0.121</v>
      </c>
      <c r="Y371" s="41">
        <v>0.013</v>
      </c>
      <c r="Z371" s="9">
        <v>2949.9023850230515</v>
      </c>
    </row>
    <row r="372" spans="1:26" ht="12.75">
      <c r="A372" s="7">
        <v>36533</v>
      </c>
      <c r="B372" s="9">
        <v>8</v>
      </c>
      <c r="C372" s="56">
        <v>0.658217609</v>
      </c>
      <c r="D372" s="33">
        <v>0.658217609</v>
      </c>
      <c r="E372" s="1">
        <v>3625</v>
      </c>
      <c r="F372" s="34">
        <v>0</v>
      </c>
      <c r="I372" s="35">
        <v>772.4</v>
      </c>
      <c r="J372" s="36">
        <f t="shared" si="27"/>
        <v>720.14</v>
      </c>
      <c r="K372" s="36">
        <f t="shared" si="28"/>
        <v>2835.5720974135393</v>
      </c>
      <c r="L372" s="36">
        <f t="shared" si="29"/>
        <v>2971.3990974135395</v>
      </c>
      <c r="M372" s="36">
        <f t="shared" si="25"/>
        <v>2956.0570974135394</v>
      </c>
      <c r="N372" s="37">
        <f t="shared" si="26"/>
        <v>2963.728097413539</v>
      </c>
      <c r="O372" s="38">
        <v>-1.1</v>
      </c>
      <c r="P372" s="38">
        <v>42.7</v>
      </c>
      <c r="Q372" s="38">
        <v>42.6</v>
      </c>
      <c r="S372" s="39">
        <v>2.139</v>
      </c>
      <c r="V372" s="39">
        <v>0.101</v>
      </c>
      <c r="Y372" s="41">
        <v>0.011</v>
      </c>
      <c r="Z372" s="9">
        <v>2963.728097413539</v>
      </c>
    </row>
    <row r="373" spans="1:26" ht="12.75">
      <c r="A373" s="7">
        <v>36533</v>
      </c>
      <c r="B373" s="9">
        <v>8</v>
      </c>
      <c r="C373" s="56">
        <v>0.658333361</v>
      </c>
      <c r="D373" s="33">
        <v>0.658333361</v>
      </c>
      <c r="E373" s="1">
        <v>3635</v>
      </c>
      <c r="F373" s="34">
        <v>0</v>
      </c>
      <c r="I373" s="35">
        <v>771</v>
      </c>
      <c r="J373" s="36">
        <f t="shared" si="27"/>
        <v>718.74</v>
      </c>
      <c r="K373" s="36">
        <f t="shared" si="28"/>
        <v>2851.7312428452456</v>
      </c>
      <c r="L373" s="36">
        <f t="shared" si="29"/>
        <v>2987.5582428452453</v>
      </c>
      <c r="M373" s="36">
        <f t="shared" si="25"/>
        <v>2972.2162428452457</v>
      </c>
      <c r="N373" s="37">
        <f t="shared" si="26"/>
        <v>2979.8872428452455</v>
      </c>
      <c r="O373" s="38">
        <v>-1.3</v>
      </c>
      <c r="P373" s="38">
        <v>42.8</v>
      </c>
      <c r="Q373" s="38">
        <v>46.4</v>
      </c>
      <c r="S373" s="39">
        <v>2.049</v>
      </c>
      <c r="V373" s="39">
        <v>0.101</v>
      </c>
      <c r="Y373" s="41">
        <v>0.014</v>
      </c>
      <c r="Z373" s="9">
        <v>2979.8872428452455</v>
      </c>
    </row>
    <row r="374" spans="1:26" ht="12.75">
      <c r="A374" s="7">
        <v>36533</v>
      </c>
      <c r="B374" s="9">
        <v>8</v>
      </c>
      <c r="C374" s="56">
        <v>0.658449054</v>
      </c>
      <c r="D374" s="33">
        <v>0.658449054</v>
      </c>
      <c r="E374" s="1">
        <v>3645</v>
      </c>
      <c r="F374" s="34">
        <v>0</v>
      </c>
      <c r="I374" s="35">
        <v>770.4</v>
      </c>
      <c r="J374" s="36">
        <f t="shared" si="27"/>
        <v>718.14</v>
      </c>
      <c r="K374" s="36">
        <f t="shared" si="28"/>
        <v>2858.6662285264233</v>
      </c>
      <c r="L374" s="36">
        <f t="shared" si="29"/>
        <v>2994.493228526423</v>
      </c>
      <c r="M374" s="36">
        <f t="shared" si="25"/>
        <v>2979.1512285264234</v>
      </c>
      <c r="N374" s="37">
        <f t="shared" si="26"/>
        <v>2986.8222285264233</v>
      </c>
      <c r="O374" s="38">
        <v>-1.4</v>
      </c>
      <c r="P374" s="38">
        <v>43.3</v>
      </c>
      <c r="Q374" s="38">
        <v>38.7</v>
      </c>
      <c r="S374" s="39">
        <v>1.974</v>
      </c>
      <c r="V374" s="39">
        <v>0.101</v>
      </c>
      <c r="Y374" s="41">
        <v>0.013</v>
      </c>
      <c r="Z374" s="9">
        <v>2986.8222285264233</v>
      </c>
    </row>
    <row r="375" spans="1:26" ht="12.75">
      <c r="A375" s="7">
        <v>36533</v>
      </c>
      <c r="B375" s="9">
        <v>8</v>
      </c>
      <c r="C375" s="56">
        <v>0.658564806</v>
      </c>
      <c r="D375" s="33">
        <v>0.658564806</v>
      </c>
      <c r="E375" s="1">
        <v>3655</v>
      </c>
      <c r="F375" s="34">
        <v>0</v>
      </c>
      <c r="I375" s="35">
        <v>769.5</v>
      </c>
      <c r="J375" s="36">
        <f t="shared" si="27"/>
        <v>717.24</v>
      </c>
      <c r="K375" s="36">
        <f t="shared" si="28"/>
        <v>2869.0795785998444</v>
      </c>
      <c r="L375" s="36">
        <f t="shared" si="29"/>
        <v>3004.9065785998446</v>
      </c>
      <c r="M375" s="36">
        <f t="shared" si="25"/>
        <v>2989.5645785998445</v>
      </c>
      <c r="N375" s="37">
        <f t="shared" si="26"/>
        <v>2997.2355785998443</v>
      </c>
      <c r="O375" s="38">
        <v>-1.5</v>
      </c>
      <c r="P375" s="38">
        <v>43.6</v>
      </c>
      <c r="Q375" s="38">
        <v>43.6</v>
      </c>
      <c r="S375" s="39">
        <v>2.129</v>
      </c>
      <c r="V375" s="39">
        <v>0.101</v>
      </c>
      <c r="Y375" s="41">
        <v>0.012</v>
      </c>
      <c r="Z375" s="9">
        <v>2997.2355785998443</v>
      </c>
    </row>
    <row r="376" spans="1:26" ht="12.75">
      <c r="A376" s="7">
        <v>36533</v>
      </c>
      <c r="B376" s="9">
        <v>8</v>
      </c>
      <c r="C376" s="56">
        <v>0.658680558</v>
      </c>
      <c r="D376" s="33">
        <v>0.658680558</v>
      </c>
      <c r="E376" s="1">
        <v>3665</v>
      </c>
      <c r="F376" s="34">
        <v>0</v>
      </c>
      <c r="I376" s="35">
        <v>769.3</v>
      </c>
      <c r="J376" s="36">
        <f t="shared" si="27"/>
        <v>717.04</v>
      </c>
      <c r="K376" s="36">
        <f t="shared" si="28"/>
        <v>2871.395430853469</v>
      </c>
      <c r="L376" s="36">
        <f t="shared" si="29"/>
        <v>3007.2224308534687</v>
      </c>
      <c r="M376" s="36">
        <f t="shared" si="25"/>
        <v>2991.880430853469</v>
      </c>
      <c r="N376" s="37">
        <f t="shared" si="26"/>
        <v>2999.551430853469</v>
      </c>
      <c r="O376" s="38">
        <v>-1.5</v>
      </c>
      <c r="P376" s="38">
        <v>44.2</v>
      </c>
      <c r="Q376" s="38">
        <v>39</v>
      </c>
      <c r="R376" s="10">
        <v>2.13E-06</v>
      </c>
      <c r="S376" s="39">
        <v>2.089</v>
      </c>
      <c r="V376" s="39">
        <v>0.1</v>
      </c>
      <c r="Y376" s="41">
        <v>0.01</v>
      </c>
      <c r="Z376" s="9">
        <v>2999.551430853469</v>
      </c>
    </row>
    <row r="377" spans="1:26" ht="12.75">
      <c r="A377" s="7">
        <v>36533</v>
      </c>
      <c r="B377" s="9">
        <v>8</v>
      </c>
      <c r="C377" s="56">
        <v>0.65879631</v>
      </c>
      <c r="D377" s="33">
        <v>0.65879631</v>
      </c>
      <c r="E377" s="1">
        <v>3675</v>
      </c>
      <c r="F377" s="34">
        <v>0</v>
      </c>
      <c r="I377" s="35">
        <v>768.6</v>
      </c>
      <c r="J377" s="36">
        <f t="shared" si="27"/>
        <v>716.34</v>
      </c>
      <c r="K377" s="36">
        <f t="shared" si="28"/>
        <v>2879.506003656911</v>
      </c>
      <c r="L377" s="36">
        <f t="shared" si="29"/>
        <v>3015.3330036569114</v>
      </c>
      <c r="M377" s="36">
        <f t="shared" si="25"/>
        <v>2999.9910036569113</v>
      </c>
      <c r="N377" s="37">
        <f t="shared" si="26"/>
        <v>3007.662003656911</v>
      </c>
      <c r="O377" s="38">
        <v>-1.6</v>
      </c>
      <c r="P377" s="38">
        <v>44.5</v>
      </c>
      <c r="Q377" s="38">
        <v>44.5</v>
      </c>
      <c r="S377" s="39">
        <v>1.812</v>
      </c>
      <c r="V377" s="39">
        <v>0.14</v>
      </c>
      <c r="Y377" s="41">
        <v>0.011</v>
      </c>
      <c r="Z377" s="9">
        <v>3007.662003656911</v>
      </c>
    </row>
    <row r="378" spans="1:26" ht="12.75">
      <c r="A378" s="7">
        <v>36533</v>
      </c>
      <c r="B378" s="9">
        <v>8</v>
      </c>
      <c r="C378" s="56">
        <v>0.658912063</v>
      </c>
      <c r="D378" s="33">
        <v>0.658912063</v>
      </c>
      <c r="E378" s="1">
        <v>3685</v>
      </c>
      <c r="F378" s="34">
        <v>0</v>
      </c>
      <c r="I378" s="35">
        <v>768.1</v>
      </c>
      <c r="J378" s="36">
        <f t="shared" si="27"/>
        <v>715.84</v>
      </c>
      <c r="K378" s="36">
        <f t="shared" si="28"/>
        <v>2885.3041238019846</v>
      </c>
      <c r="L378" s="36">
        <f t="shared" si="29"/>
        <v>3021.1311238019844</v>
      </c>
      <c r="M378" s="36">
        <f t="shared" si="25"/>
        <v>3005.7891238019847</v>
      </c>
      <c r="N378" s="37">
        <f t="shared" si="26"/>
        <v>3013.4601238019845</v>
      </c>
      <c r="O378" s="38">
        <v>-1.6</v>
      </c>
      <c r="P378" s="38">
        <v>44.2</v>
      </c>
      <c r="Q378" s="38">
        <v>37.1</v>
      </c>
      <c r="S378" s="39">
        <v>2.13</v>
      </c>
      <c r="V378" s="39">
        <v>0.103</v>
      </c>
      <c r="Y378" s="41">
        <v>0.013</v>
      </c>
      <c r="Z378" s="9">
        <v>3013.4601238019845</v>
      </c>
    </row>
    <row r="379" spans="1:26" ht="12.75">
      <c r="A379" s="7">
        <v>36533</v>
      </c>
      <c r="B379" s="9">
        <v>8</v>
      </c>
      <c r="C379" s="56">
        <v>0.659027755</v>
      </c>
      <c r="D379" s="33">
        <v>0.659027755</v>
      </c>
      <c r="E379" s="1">
        <v>3695</v>
      </c>
      <c r="F379" s="34">
        <v>0</v>
      </c>
      <c r="I379" s="35">
        <v>767.6</v>
      </c>
      <c r="J379" s="36">
        <f t="shared" si="27"/>
        <v>715.34</v>
      </c>
      <c r="K379" s="36">
        <f t="shared" si="28"/>
        <v>2891.1062952338402</v>
      </c>
      <c r="L379" s="36">
        <f t="shared" si="29"/>
        <v>3026.93329523384</v>
      </c>
      <c r="M379" s="36">
        <f t="shared" si="25"/>
        <v>3011.5912952338404</v>
      </c>
      <c r="N379" s="37">
        <f t="shared" si="26"/>
        <v>3019.26229523384</v>
      </c>
      <c r="O379" s="38">
        <v>-1.6</v>
      </c>
      <c r="P379" s="38">
        <v>44</v>
      </c>
      <c r="Q379" s="38">
        <v>44.1</v>
      </c>
      <c r="S379" s="39">
        <v>2.04</v>
      </c>
      <c r="V379" s="39">
        <v>0.122</v>
      </c>
      <c r="Y379" s="41">
        <v>0.013</v>
      </c>
      <c r="Z379" s="9">
        <v>3019.26229523384</v>
      </c>
    </row>
    <row r="380" spans="1:26" ht="12.75">
      <c r="A380" s="7">
        <v>36533</v>
      </c>
      <c r="B380" s="9">
        <v>8</v>
      </c>
      <c r="C380" s="56">
        <v>0.659143507</v>
      </c>
      <c r="D380" s="33">
        <v>0.659143507</v>
      </c>
      <c r="E380" s="1">
        <v>3705</v>
      </c>
      <c r="F380" s="34">
        <v>0</v>
      </c>
      <c r="I380" s="35">
        <v>767.1</v>
      </c>
      <c r="J380" s="36">
        <f t="shared" si="27"/>
        <v>714.84</v>
      </c>
      <c r="K380" s="36">
        <f t="shared" si="28"/>
        <v>2896.9125236179007</v>
      </c>
      <c r="L380" s="36">
        <f t="shared" si="29"/>
        <v>3032.739523617901</v>
      </c>
      <c r="M380" s="36">
        <f t="shared" si="25"/>
        <v>3017.397523617901</v>
      </c>
      <c r="N380" s="37">
        <f t="shared" si="26"/>
        <v>3025.0685236179006</v>
      </c>
      <c r="O380" s="38">
        <v>-1.7</v>
      </c>
      <c r="P380" s="38">
        <v>43.8</v>
      </c>
      <c r="Q380" s="38">
        <v>40.1</v>
      </c>
      <c r="S380" s="39">
        <v>2.008</v>
      </c>
      <c r="V380" s="39">
        <v>0.101</v>
      </c>
      <c r="Y380" s="41">
        <v>0.011</v>
      </c>
      <c r="Z380" s="9">
        <v>3025.0685236179006</v>
      </c>
    </row>
    <row r="381" spans="1:26" ht="12.75">
      <c r="A381" s="7">
        <v>36533</v>
      </c>
      <c r="B381" s="9">
        <v>8</v>
      </c>
      <c r="C381" s="56">
        <v>0.65925926</v>
      </c>
      <c r="D381" s="33">
        <v>0.65925926</v>
      </c>
      <c r="E381" s="1">
        <v>3715</v>
      </c>
      <c r="F381" s="34">
        <v>0</v>
      </c>
      <c r="I381" s="35">
        <v>767.2</v>
      </c>
      <c r="J381" s="36">
        <f t="shared" si="27"/>
        <v>714.94</v>
      </c>
      <c r="K381" s="36">
        <f t="shared" si="28"/>
        <v>2895.750953112573</v>
      </c>
      <c r="L381" s="36">
        <f t="shared" si="29"/>
        <v>3031.5779531125727</v>
      </c>
      <c r="M381" s="36">
        <f t="shared" si="25"/>
        <v>3016.235953112573</v>
      </c>
      <c r="N381" s="37">
        <f t="shared" si="26"/>
        <v>3023.906953112573</v>
      </c>
      <c r="O381" s="38">
        <v>-1.7</v>
      </c>
      <c r="P381" s="38">
        <v>43.7</v>
      </c>
      <c r="Q381" s="38">
        <v>48</v>
      </c>
      <c r="S381" s="39">
        <v>1.992</v>
      </c>
      <c r="V381" s="39">
        <v>0.101</v>
      </c>
      <c r="Y381" s="41">
        <v>0.012</v>
      </c>
      <c r="Z381" s="9">
        <v>3023.906953112573</v>
      </c>
    </row>
    <row r="382" spans="1:26" ht="12.75">
      <c r="A382" s="7">
        <v>36533</v>
      </c>
      <c r="B382" s="9">
        <v>8</v>
      </c>
      <c r="C382" s="56">
        <v>0.659375012</v>
      </c>
      <c r="D382" s="33">
        <v>0.659375012</v>
      </c>
      <c r="E382" s="1">
        <v>3725</v>
      </c>
      <c r="F382" s="34">
        <v>0</v>
      </c>
      <c r="I382" s="35">
        <v>767.2</v>
      </c>
      <c r="J382" s="36">
        <f t="shared" si="27"/>
        <v>714.94</v>
      </c>
      <c r="K382" s="36">
        <f t="shared" si="28"/>
        <v>2895.750953112573</v>
      </c>
      <c r="L382" s="36">
        <f t="shared" si="29"/>
        <v>3031.5779531125727</v>
      </c>
      <c r="M382" s="36">
        <f t="shared" si="25"/>
        <v>3016.235953112573</v>
      </c>
      <c r="N382" s="37">
        <f t="shared" si="26"/>
        <v>3023.906953112573</v>
      </c>
      <c r="O382" s="38">
        <v>-1.6</v>
      </c>
      <c r="P382" s="38">
        <v>43.5</v>
      </c>
      <c r="Q382" s="38">
        <v>39.7</v>
      </c>
      <c r="S382" s="39">
        <v>2.029</v>
      </c>
      <c r="V382" s="39">
        <v>0.111</v>
      </c>
      <c r="Y382" s="41">
        <v>0.014</v>
      </c>
      <c r="Z382" s="9">
        <v>3023.906953112573</v>
      </c>
    </row>
    <row r="383" spans="1:26" ht="12.75">
      <c r="A383" s="7">
        <v>36533</v>
      </c>
      <c r="B383" s="9">
        <v>8</v>
      </c>
      <c r="C383" s="56">
        <v>0.659490764</v>
      </c>
      <c r="D383" s="33">
        <v>0.659490764</v>
      </c>
      <c r="E383" s="1">
        <v>3735</v>
      </c>
      <c r="F383" s="34">
        <v>0</v>
      </c>
      <c r="I383" s="35">
        <v>767.6</v>
      </c>
      <c r="J383" s="36">
        <f t="shared" si="27"/>
        <v>715.34</v>
      </c>
      <c r="K383" s="36">
        <f t="shared" si="28"/>
        <v>2891.1062952338402</v>
      </c>
      <c r="L383" s="36">
        <f t="shared" si="29"/>
        <v>3026.93329523384</v>
      </c>
      <c r="M383" s="36">
        <f t="shared" si="25"/>
        <v>3011.5912952338404</v>
      </c>
      <c r="N383" s="37">
        <f t="shared" si="26"/>
        <v>3019.26229523384</v>
      </c>
      <c r="O383" s="38">
        <v>-1.5</v>
      </c>
      <c r="P383" s="38">
        <v>43.3</v>
      </c>
      <c r="Q383" s="38">
        <v>47.1</v>
      </c>
      <c r="S383" s="39">
        <v>1.943</v>
      </c>
      <c r="V383" s="39">
        <v>0.103</v>
      </c>
      <c r="Y383" s="41">
        <v>0.012</v>
      </c>
      <c r="Z383" s="9">
        <v>3019.26229523384</v>
      </c>
    </row>
    <row r="384" spans="1:26" ht="12.75">
      <c r="A384" s="7">
        <v>36533</v>
      </c>
      <c r="B384" s="9">
        <v>8</v>
      </c>
      <c r="C384" s="56">
        <v>0.659606457</v>
      </c>
      <c r="D384" s="33">
        <v>0.659606457</v>
      </c>
      <c r="E384" s="1">
        <v>3745</v>
      </c>
      <c r="F384" s="34">
        <v>0</v>
      </c>
      <c r="I384" s="35">
        <v>768</v>
      </c>
      <c r="J384" s="36">
        <f t="shared" si="27"/>
        <v>715.74</v>
      </c>
      <c r="K384" s="36">
        <f t="shared" si="28"/>
        <v>2886.464233804291</v>
      </c>
      <c r="L384" s="36">
        <f t="shared" si="29"/>
        <v>3022.2912338042906</v>
      </c>
      <c r="M384" s="36">
        <f t="shared" si="25"/>
        <v>3006.949233804291</v>
      </c>
      <c r="N384" s="37">
        <f t="shared" si="26"/>
        <v>3014.620233804291</v>
      </c>
      <c r="O384" s="38">
        <v>-1.5</v>
      </c>
      <c r="P384" s="38">
        <v>43.2</v>
      </c>
      <c r="Q384" s="38">
        <v>42.1</v>
      </c>
      <c r="S384" s="39">
        <v>1.964</v>
      </c>
      <c r="V384" s="39">
        <v>0.111</v>
      </c>
      <c r="Y384" s="41">
        <v>0.014</v>
      </c>
      <c r="Z384" s="9">
        <v>3014.620233804291</v>
      </c>
    </row>
    <row r="385" spans="1:26" ht="12.75">
      <c r="A385" s="7">
        <v>36533</v>
      </c>
      <c r="B385" s="9">
        <v>8</v>
      </c>
      <c r="C385" s="56">
        <v>0.659722209</v>
      </c>
      <c r="D385" s="33">
        <v>0.659722209</v>
      </c>
      <c r="E385" s="1">
        <v>3755</v>
      </c>
      <c r="F385" s="34">
        <v>0</v>
      </c>
      <c r="I385" s="35">
        <v>767.7</v>
      </c>
      <c r="J385" s="36">
        <f t="shared" si="27"/>
        <v>715.44</v>
      </c>
      <c r="K385" s="36">
        <f t="shared" si="28"/>
        <v>2889.9455365727567</v>
      </c>
      <c r="L385" s="36">
        <f t="shared" si="29"/>
        <v>3025.7725365727565</v>
      </c>
      <c r="M385" s="36">
        <f t="shared" si="25"/>
        <v>3010.430536572757</v>
      </c>
      <c r="N385" s="37">
        <f t="shared" si="26"/>
        <v>3018.1015365727567</v>
      </c>
      <c r="O385" s="38">
        <v>-1.5</v>
      </c>
      <c r="P385" s="38">
        <v>43</v>
      </c>
      <c r="Q385" s="38">
        <v>49.8</v>
      </c>
      <c r="S385" s="39">
        <v>1.883</v>
      </c>
      <c r="V385" s="39">
        <v>0.1</v>
      </c>
      <c r="Y385" s="41">
        <v>0.011</v>
      </c>
      <c r="Z385" s="9">
        <v>3018.1015365727567</v>
      </c>
    </row>
    <row r="386" spans="1:26" ht="12.75">
      <c r="A386" s="7">
        <v>36533</v>
      </c>
      <c r="B386" s="9">
        <v>8</v>
      </c>
      <c r="C386" s="56">
        <v>0.659837961</v>
      </c>
      <c r="D386" s="33">
        <v>0.659837961</v>
      </c>
      <c r="E386" s="1">
        <v>3765</v>
      </c>
      <c r="F386" s="34">
        <v>0</v>
      </c>
      <c r="I386" s="35">
        <v>767.1</v>
      </c>
      <c r="J386" s="36">
        <f t="shared" si="27"/>
        <v>714.84</v>
      </c>
      <c r="K386" s="36">
        <f t="shared" si="28"/>
        <v>2896.9125236179007</v>
      </c>
      <c r="L386" s="36">
        <f t="shared" si="29"/>
        <v>3032.739523617901</v>
      </c>
      <c r="M386" s="36">
        <f t="shared" si="25"/>
        <v>3017.397523617901</v>
      </c>
      <c r="N386" s="37">
        <f t="shared" si="26"/>
        <v>3025.0685236179006</v>
      </c>
      <c r="O386" s="38">
        <v>-1.6</v>
      </c>
      <c r="P386" s="38">
        <v>43.1</v>
      </c>
      <c r="Q386" s="38">
        <v>42.9</v>
      </c>
      <c r="S386" s="39">
        <v>2.039</v>
      </c>
      <c r="V386" s="39">
        <v>0.1</v>
      </c>
      <c r="Y386" s="41">
        <v>0.014</v>
      </c>
      <c r="Z386" s="9">
        <v>3025.0685236179006</v>
      </c>
    </row>
    <row r="387" spans="1:26" ht="12.75">
      <c r="A387" s="7">
        <v>36533</v>
      </c>
      <c r="B387" s="9">
        <v>8</v>
      </c>
      <c r="C387" s="56">
        <v>0.659953713</v>
      </c>
      <c r="D387" s="33">
        <v>0.659953713</v>
      </c>
      <c r="E387" s="1">
        <v>3775</v>
      </c>
      <c r="F387" s="34">
        <v>0</v>
      </c>
      <c r="I387" s="35">
        <v>767</v>
      </c>
      <c r="J387" s="36">
        <f t="shared" si="27"/>
        <v>714.74</v>
      </c>
      <c r="K387" s="36">
        <f t="shared" si="28"/>
        <v>2898.0742566283716</v>
      </c>
      <c r="L387" s="36">
        <f t="shared" si="29"/>
        <v>3033.901256628372</v>
      </c>
      <c r="M387" s="36">
        <f t="shared" si="25"/>
        <v>3018.5592566283717</v>
      </c>
      <c r="N387" s="37">
        <f t="shared" si="26"/>
        <v>3026.2302566283715</v>
      </c>
      <c r="O387" s="38">
        <v>-1.6</v>
      </c>
      <c r="P387" s="38">
        <v>43.2</v>
      </c>
      <c r="Q387" s="38">
        <v>47</v>
      </c>
      <c r="S387" s="39">
        <v>1.962</v>
      </c>
      <c r="V387" s="39">
        <v>0.112</v>
      </c>
      <c r="Y387" s="41">
        <v>13.151</v>
      </c>
      <c r="Z387" s="9">
        <v>3026.2302566283715</v>
      </c>
    </row>
    <row r="388" spans="1:26" ht="12.75">
      <c r="A388" s="7">
        <v>36533</v>
      </c>
      <c r="B388" s="9">
        <v>8</v>
      </c>
      <c r="C388" s="56">
        <v>0.660069466</v>
      </c>
      <c r="D388" s="33">
        <v>0.660069466</v>
      </c>
      <c r="E388" s="1">
        <v>3785</v>
      </c>
      <c r="F388" s="34">
        <v>0</v>
      </c>
      <c r="I388" s="35">
        <v>766.6</v>
      </c>
      <c r="J388" s="36">
        <f t="shared" si="27"/>
        <v>714.34</v>
      </c>
      <c r="K388" s="36">
        <f t="shared" si="28"/>
        <v>2902.7228146314815</v>
      </c>
      <c r="L388" s="36">
        <f t="shared" si="29"/>
        <v>3038.5498146314812</v>
      </c>
      <c r="M388" s="36">
        <f t="shared" si="25"/>
        <v>3023.2078146314816</v>
      </c>
      <c r="N388" s="37">
        <f t="shared" si="26"/>
        <v>3030.8788146314814</v>
      </c>
      <c r="O388" s="38">
        <v>-1.5</v>
      </c>
      <c r="P388" s="38">
        <v>43.2</v>
      </c>
      <c r="Q388" s="38">
        <v>40.2</v>
      </c>
      <c r="R388" s="10">
        <v>0</v>
      </c>
      <c r="S388" s="39">
        <v>1.866</v>
      </c>
      <c r="V388" s="39">
        <v>0.115</v>
      </c>
      <c r="Y388" s="41">
        <v>13.593</v>
      </c>
      <c r="Z388" s="9">
        <v>3030.8788146314814</v>
      </c>
    </row>
    <row r="389" spans="1:26" ht="12.75">
      <c r="A389" s="7">
        <v>36533</v>
      </c>
      <c r="B389" s="9">
        <v>8</v>
      </c>
      <c r="C389" s="56">
        <v>0.660185158</v>
      </c>
      <c r="D389" s="33">
        <v>0.660185158</v>
      </c>
      <c r="E389" s="1">
        <v>3795</v>
      </c>
      <c r="F389" s="34">
        <v>0</v>
      </c>
      <c r="I389" s="35">
        <v>767.4</v>
      </c>
      <c r="J389" s="36">
        <f t="shared" si="27"/>
        <v>715.14</v>
      </c>
      <c r="K389" s="36">
        <f t="shared" si="28"/>
        <v>2893.428299435537</v>
      </c>
      <c r="L389" s="36">
        <f t="shared" si="29"/>
        <v>3029.2552994355374</v>
      </c>
      <c r="M389" s="36">
        <f t="shared" si="25"/>
        <v>3013.9132994355373</v>
      </c>
      <c r="N389" s="37">
        <f t="shared" si="26"/>
        <v>3021.584299435537</v>
      </c>
      <c r="O389" s="38">
        <v>-1.6</v>
      </c>
      <c r="P389" s="38">
        <v>43.5</v>
      </c>
      <c r="Q389" s="38">
        <v>47.6</v>
      </c>
      <c r="S389" s="39">
        <v>1.973</v>
      </c>
      <c r="V389" s="39">
        <v>0.122</v>
      </c>
      <c r="Y389" s="41">
        <v>12.676</v>
      </c>
      <c r="Z389" s="9">
        <v>3021.584299435537</v>
      </c>
    </row>
    <row r="390" spans="1:26" ht="12.75">
      <c r="A390" s="7">
        <v>36533</v>
      </c>
      <c r="B390" s="9">
        <v>8</v>
      </c>
      <c r="C390" s="56">
        <v>0.66030091</v>
      </c>
      <c r="D390" s="33">
        <v>0.66030091</v>
      </c>
      <c r="E390" s="1">
        <v>3805</v>
      </c>
      <c r="F390" s="34">
        <v>0</v>
      </c>
      <c r="I390" s="35">
        <v>767.2</v>
      </c>
      <c r="J390" s="36">
        <f t="shared" si="27"/>
        <v>714.94</v>
      </c>
      <c r="K390" s="36">
        <f t="shared" si="28"/>
        <v>2895.750953112573</v>
      </c>
      <c r="L390" s="36">
        <f t="shared" si="29"/>
        <v>3031.5779531125727</v>
      </c>
      <c r="M390" s="36">
        <f t="shared" si="25"/>
        <v>3016.235953112573</v>
      </c>
      <c r="N390" s="37">
        <f t="shared" si="26"/>
        <v>3023.906953112573</v>
      </c>
      <c r="O390" s="38">
        <v>-1.6</v>
      </c>
      <c r="P390" s="38">
        <v>43.7</v>
      </c>
      <c r="Q390" s="38">
        <v>42</v>
      </c>
      <c r="S390" s="39">
        <v>2.048</v>
      </c>
      <c r="V390" s="39">
        <v>0.119</v>
      </c>
      <c r="Y390" s="41">
        <v>13.148</v>
      </c>
      <c r="Z390" s="9">
        <v>3023.906953112573</v>
      </c>
    </row>
    <row r="391" spans="1:26" ht="12.75">
      <c r="A391" s="7">
        <v>36533</v>
      </c>
      <c r="B391" s="9">
        <v>8</v>
      </c>
      <c r="C391" s="56">
        <v>0.660416663</v>
      </c>
      <c r="D391" s="33">
        <v>0.660416663</v>
      </c>
      <c r="E391" s="1">
        <v>3815</v>
      </c>
      <c r="F391" s="34">
        <v>0</v>
      </c>
      <c r="I391" s="35">
        <v>767.3</v>
      </c>
      <c r="J391" s="36">
        <f t="shared" si="27"/>
        <v>715.04</v>
      </c>
      <c r="K391" s="36">
        <f t="shared" si="28"/>
        <v>2894.589545066931</v>
      </c>
      <c r="L391" s="36">
        <f t="shared" si="29"/>
        <v>3030.4165450669307</v>
      </c>
      <c r="M391" s="36">
        <f t="shared" si="25"/>
        <v>3015.074545066931</v>
      </c>
      <c r="N391" s="37">
        <f t="shared" si="26"/>
        <v>3022.745545066931</v>
      </c>
      <c r="O391" s="38">
        <v>-1.6</v>
      </c>
      <c r="P391" s="38">
        <v>43.6</v>
      </c>
      <c r="Q391" s="38">
        <v>46.4</v>
      </c>
      <c r="S391" s="39">
        <v>2.088</v>
      </c>
      <c r="V391" s="39">
        <v>0.111</v>
      </c>
      <c r="Y391" s="41">
        <v>13.032</v>
      </c>
      <c r="Z391" s="9">
        <v>3022.745545066931</v>
      </c>
    </row>
    <row r="392" spans="1:26" ht="12.75">
      <c r="A392" s="7">
        <v>36533</v>
      </c>
      <c r="B392" s="9">
        <v>8</v>
      </c>
      <c r="C392" s="56">
        <v>0.660532415</v>
      </c>
      <c r="D392" s="33">
        <v>0.660532415</v>
      </c>
      <c r="E392" s="1">
        <v>3825</v>
      </c>
      <c r="F392" s="34">
        <v>0</v>
      </c>
      <c r="I392" s="35">
        <v>767.5</v>
      </c>
      <c r="J392" s="36">
        <f t="shared" si="27"/>
        <v>715.24</v>
      </c>
      <c r="K392" s="36">
        <f t="shared" si="28"/>
        <v>2892.267216172974</v>
      </c>
      <c r="L392" s="36">
        <f t="shared" si="29"/>
        <v>3028.0942161729736</v>
      </c>
      <c r="M392" s="36">
        <f t="shared" si="25"/>
        <v>3012.752216172974</v>
      </c>
      <c r="N392" s="37">
        <f t="shared" si="26"/>
        <v>3020.4232161729738</v>
      </c>
      <c r="O392" s="38">
        <v>-1.5</v>
      </c>
      <c r="P392" s="38">
        <v>43.5</v>
      </c>
      <c r="Q392" s="38">
        <v>42.1</v>
      </c>
      <c r="S392" s="39">
        <v>2.008</v>
      </c>
      <c r="V392" s="39">
        <v>0.111</v>
      </c>
      <c r="Y392" s="41">
        <v>13.709</v>
      </c>
      <c r="Z392" s="9">
        <v>3020.4232161729738</v>
      </c>
    </row>
    <row r="393" spans="1:26" ht="12.75">
      <c r="A393" s="7">
        <v>36533</v>
      </c>
      <c r="B393" s="9">
        <v>8</v>
      </c>
      <c r="C393" s="56">
        <v>0.660648167</v>
      </c>
      <c r="D393" s="33">
        <v>0.660648167</v>
      </c>
      <c r="E393" s="1">
        <v>3835</v>
      </c>
      <c r="F393" s="34">
        <v>0</v>
      </c>
      <c r="I393" s="35">
        <v>767.5</v>
      </c>
      <c r="J393" s="36">
        <f t="shared" si="27"/>
        <v>715.24</v>
      </c>
      <c r="K393" s="36">
        <f t="shared" si="28"/>
        <v>2892.267216172974</v>
      </c>
      <c r="L393" s="36">
        <f t="shared" si="29"/>
        <v>3028.0942161729736</v>
      </c>
      <c r="M393" s="36">
        <f aca="true" t="shared" si="30" ref="M393:M456">(K393+120.485)</f>
        <v>3012.752216172974</v>
      </c>
      <c r="N393" s="37">
        <f aca="true" t="shared" si="31" ref="N393:N456">AVERAGE(L393:M393)</f>
        <v>3020.4232161729738</v>
      </c>
      <c r="O393" s="38">
        <v>-1.5</v>
      </c>
      <c r="P393" s="38">
        <v>43.4</v>
      </c>
      <c r="Q393" s="38">
        <v>49.5</v>
      </c>
      <c r="S393" s="39">
        <v>2.019</v>
      </c>
      <c r="V393" s="39">
        <v>0.102</v>
      </c>
      <c r="Y393" s="41">
        <v>13.695</v>
      </c>
      <c r="Z393" s="9">
        <v>3020.4232161729738</v>
      </c>
    </row>
    <row r="394" spans="1:26" ht="12.75">
      <c r="A394" s="7">
        <v>36533</v>
      </c>
      <c r="B394" s="9">
        <v>8</v>
      </c>
      <c r="C394" s="56">
        <v>0.66076386</v>
      </c>
      <c r="D394" s="33">
        <v>0.66076386</v>
      </c>
      <c r="E394" s="1">
        <v>3845</v>
      </c>
      <c r="F394" s="34">
        <v>0</v>
      </c>
      <c r="I394" s="35">
        <v>767.4</v>
      </c>
      <c r="J394" s="36">
        <f aca="true" t="shared" si="32" ref="J394:J457">(I394-52.26)</f>
        <v>715.14</v>
      </c>
      <c r="K394" s="36">
        <f aca="true" t="shared" si="33" ref="K394:K457">(((8303.951372*LN(1013.25/J394))))</f>
        <v>2893.428299435537</v>
      </c>
      <c r="L394" s="36">
        <f aca="true" t="shared" si="34" ref="L394:L457">(K394+135.827)</f>
        <v>3029.2552994355374</v>
      </c>
      <c r="M394" s="36">
        <f t="shared" si="30"/>
        <v>3013.9132994355373</v>
      </c>
      <c r="N394" s="37">
        <f t="shared" si="31"/>
        <v>3021.584299435537</v>
      </c>
      <c r="O394" s="38">
        <v>-1.5</v>
      </c>
      <c r="P394" s="38">
        <v>43.2</v>
      </c>
      <c r="Q394" s="38">
        <v>43.1</v>
      </c>
      <c r="R394" s="10">
        <v>2.07E-06</v>
      </c>
      <c r="S394" s="39">
        <v>2.079</v>
      </c>
      <c r="V394" s="39">
        <v>0.122</v>
      </c>
      <c r="Y394" s="41">
        <v>13.538</v>
      </c>
      <c r="Z394" s="9">
        <v>3021.584299435537</v>
      </c>
    </row>
    <row r="395" spans="1:26" ht="12.75">
      <c r="A395" s="7">
        <v>36533</v>
      </c>
      <c r="B395" s="9">
        <v>8</v>
      </c>
      <c r="C395" s="56">
        <v>0.660879612</v>
      </c>
      <c r="D395" s="33">
        <v>0.660879612</v>
      </c>
      <c r="E395" s="1">
        <v>3855</v>
      </c>
      <c r="F395" s="34">
        <v>0</v>
      </c>
      <c r="I395" s="35">
        <v>768.4</v>
      </c>
      <c r="J395" s="36">
        <f t="shared" si="32"/>
        <v>716.14</v>
      </c>
      <c r="K395" s="36">
        <f t="shared" si="33"/>
        <v>2881.8247659226204</v>
      </c>
      <c r="L395" s="36">
        <f t="shared" si="34"/>
        <v>3017.65176592262</v>
      </c>
      <c r="M395" s="36">
        <f t="shared" si="30"/>
        <v>3002.3097659226205</v>
      </c>
      <c r="N395" s="37">
        <f t="shared" si="31"/>
        <v>3009.9807659226203</v>
      </c>
      <c r="O395" s="38">
        <v>-1.4</v>
      </c>
      <c r="P395" s="38">
        <v>43.3</v>
      </c>
      <c r="Q395" s="38">
        <v>47.9</v>
      </c>
      <c r="S395" s="39">
        <v>2.009</v>
      </c>
      <c r="V395" s="39">
        <v>0.111</v>
      </c>
      <c r="Y395" s="41">
        <v>13.605</v>
      </c>
      <c r="Z395" s="9">
        <v>3009.9807659226203</v>
      </c>
    </row>
    <row r="396" spans="1:26" ht="12.75">
      <c r="A396" s="7">
        <v>36533</v>
      </c>
      <c r="B396" s="9">
        <v>8</v>
      </c>
      <c r="C396" s="56">
        <v>0.660995364</v>
      </c>
      <c r="D396" s="33">
        <v>0.660995364</v>
      </c>
      <c r="E396" s="1">
        <v>3865</v>
      </c>
      <c r="F396" s="34">
        <v>0</v>
      </c>
      <c r="I396" s="35">
        <v>768.6</v>
      </c>
      <c r="J396" s="36">
        <f t="shared" si="32"/>
        <v>716.34</v>
      </c>
      <c r="K396" s="36">
        <f t="shared" si="33"/>
        <v>2879.506003656911</v>
      </c>
      <c r="L396" s="36">
        <f t="shared" si="34"/>
        <v>3015.3330036569114</v>
      </c>
      <c r="M396" s="36">
        <f t="shared" si="30"/>
        <v>2999.9910036569113</v>
      </c>
      <c r="N396" s="37">
        <f t="shared" si="31"/>
        <v>3007.662003656911</v>
      </c>
      <c r="O396" s="38">
        <v>-1.4</v>
      </c>
      <c r="P396" s="38">
        <v>43.2</v>
      </c>
      <c r="Q396" s="38">
        <v>43.5</v>
      </c>
      <c r="S396" s="39">
        <v>2.058</v>
      </c>
      <c r="V396" s="39">
        <v>0.122</v>
      </c>
      <c r="Y396" s="41">
        <v>13.547</v>
      </c>
      <c r="Z396" s="9">
        <v>3007.662003656911</v>
      </c>
    </row>
    <row r="397" spans="1:26" ht="12.75">
      <c r="A397" s="7">
        <v>36533</v>
      </c>
      <c r="B397" s="9">
        <v>8</v>
      </c>
      <c r="C397" s="56">
        <v>0.661111116</v>
      </c>
      <c r="D397" s="33">
        <v>0.661111116</v>
      </c>
      <c r="E397" s="1">
        <v>3875</v>
      </c>
      <c r="F397" s="34">
        <v>0</v>
      </c>
      <c r="I397" s="35">
        <v>768.6</v>
      </c>
      <c r="J397" s="36">
        <f t="shared" si="32"/>
        <v>716.34</v>
      </c>
      <c r="K397" s="36">
        <f t="shared" si="33"/>
        <v>2879.506003656911</v>
      </c>
      <c r="L397" s="36">
        <f t="shared" si="34"/>
        <v>3015.3330036569114</v>
      </c>
      <c r="M397" s="36">
        <f t="shared" si="30"/>
        <v>2999.9910036569113</v>
      </c>
      <c r="N397" s="37">
        <f t="shared" si="31"/>
        <v>3007.662003656911</v>
      </c>
      <c r="O397" s="38">
        <v>-1.4</v>
      </c>
      <c r="P397" s="38">
        <v>43.3</v>
      </c>
      <c r="Q397" s="38">
        <v>49.5</v>
      </c>
      <c r="S397" s="39">
        <v>2.049</v>
      </c>
      <c r="V397" s="39">
        <v>0.121</v>
      </c>
      <c r="Y397" s="41">
        <v>13.591</v>
      </c>
      <c r="Z397" s="9">
        <v>3007.662003656911</v>
      </c>
    </row>
    <row r="398" spans="1:26" ht="12.75">
      <c r="A398" s="7">
        <v>36533</v>
      </c>
      <c r="B398" s="9">
        <v>8</v>
      </c>
      <c r="C398" s="56">
        <v>0.661226869</v>
      </c>
      <c r="D398" s="33">
        <v>0.661226869</v>
      </c>
      <c r="E398" s="1">
        <v>3885</v>
      </c>
      <c r="F398" s="34">
        <v>0</v>
      </c>
      <c r="I398" s="35">
        <v>768.6</v>
      </c>
      <c r="J398" s="36">
        <f t="shared" si="32"/>
        <v>716.34</v>
      </c>
      <c r="K398" s="36">
        <f t="shared" si="33"/>
        <v>2879.506003656911</v>
      </c>
      <c r="L398" s="36">
        <f t="shared" si="34"/>
        <v>3015.3330036569114</v>
      </c>
      <c r="M398" s="36">
        <f t="shared" si="30"/>
        <v>2999.9910036569113</v>
      </c>
      <c r="N398" s="37">
        <f t="shared" si="31"/>
        <v>3007.662003656911</v>
      </c>
      <c r="O398" s="38">
        <v>-1.4</v>
      </c>
      <c r="P398" s="38">
        <v>43.3</v>
      </c>
      <c r="Q398" s="38">
        <v>41.1</v>
      </c>
      <c r="S398" s="39">
        <v>1.982</v>
      </c>
      <c r="V398" s="39">
        <v>0.121</v>
      </c>
      <c r="Y398" s="41">
        <v>12.911</v>
      </c>
      <c r="Z398" s="9">
        <v>3007.662003656911</v>
      </c>
    </row>
    <row r="399" spans="1:26" ht="12.75">
      <c r="A399" s="7">
        <v>36533</v>
      </c>
      <c r="B399" s="9">
        <v>8</v>
      </c>
      <c r="C399" s="56">
        <v>0.661342621</v>
      </c>
      <c r="D399" s="33">
        <v>0.661342621</v>
      </c>
      <c r="E399" s="1">
        <v>3895</v>
      </c>
      <c r="F399" s="34">
        <v>0</v>
      </c>
      <c r="I399" s="35">
        <v>768.8</v>
      </c>
      <c r="J399" s="36">
        <f t="shared" si="32"/>
        <v>716.54</v>
      </c>
      <c r="K399" s="36">
        <f t="shared" si="33"/>
        <v>2877.1878886923855</v>
      </c>
      <c r="L399" s="36">
        <f t="shared" si="34"/>
        <v>3013.0148886923853</v>
      </c>
      <c r="M399" s="36">
        <f t="shared" si="30"/>
        <v>2997.6728886923856</v>
      </c>
      <c r="N399" s="37">
        <f t="shared" si="31"/>
        <v>3005.3438886923855</v>
      </c>
      <c r="O399" s="38">
        <v>-1.4</v>
      </c>
      <c r="P399" s="38">
        <v>43.4</v>
      </c>
      <c r="Q399" s="38">
        <v>48.9</v>
      </c>
      <c r="S399" s="39">
        <v>2.128</v>
      </c>
      <c r="V399" s="39">
        <v>0.131</v>
      </c>
      <c r="Y399" s="41">
        <v>13.775</v>
      </c>
      <c r="Z399" s="9">
        <v>3005.3438886923855</v>
      </c>
    </row>
    <row r="400" spans="1:26" ht="12.75">
      <c r="A400" s="7">
        <v>36533</v>
      </c>
      <c r="B400" s="9">
        <v>8</v>
      </c>
      <c r="C400" s="56">
        <v>0.661458313</v>
      </c>
      <c r="D400" s="33">
        <v>0.661458313</v>
      </c>
      <c r="E400" s="1">
        <v>3905</v>
      </c>
      <c r="F400" s="34">
        <v>0</v>
      </c>
      <c r="I400" s="35">
        <v>768.9</v>
      </c>
      <c r="J400" s="36">
        <f t="shared" si="32"/>
        <v>716.64</v>
      </c>
      <c r="K400" s="36">
        <f t="shared" si="33"/>
        <v>2876.0290738351473</v>
      </c>
      <c r="L400" s="36">
        <f t="shared" si="34"/>
        <v>3011.856073835147</v>
      </c>
      <c r="M400" s="36">
        <f t="shared" si="30"/>
        <v>2996.5140738351474</v>
      </c>
      <c r="N400" s="37">
        <f t="shared" si="31"/>
        <v>3004.1850738351473</v>
      </c>
      <c r="O400" s="38">
        <v>-1.4</v>
      </c>
      <c r="P400" s="38">
        <v>43.5</v>
      </c>
      <c r="Q400" s="38">
        <v>41.6</v>
      </c>
      <c r="R400" s="10">
        <v>2.96E-06</v>
      </c>
      <c r="S400" s="39">
        <v>1.941</v>
      </c>
      <c r="V400" s="39">
        <v>0.111</v>
      </c>
      <c r="Y400" s="41">
        <v>13.599</v>
      </c>
      <c r="Z400" s="9">
        <v>3004.1850738351473</v>
      </c>
    </row>
    <row r="401" spans="1:26" ht="12.75">
      <c r="A401" s="7">
        <v>36533</v>
      </c>
      <c r="B401" s="9">
        <v>8</v>
      </c>
      <c r="C401" s="56">
        <v>0.661574066</v>
      </c>
      <c r="D401" s="33">
        <v>0.661574066</v>
      </c>
      <c r="E401" s="1">
        <v>3915</v>
      </c>
      <c r="F401" s="34">
        <v>0</v>
      </c>
      <c r="I401" s="35">
        <v>768.8</v>
      </c>
      <c r="J401" s="36">
        <f t="shared" si="32"/>
        <v>716.54</v>
      </c>
      <c r="K401" s="36">
        <f t="shared" si="33"/>
        <v>2877.1878886923855</v>
      </c>
      <c r="L401" s="36">
        <f t="shared" si="34"/>
        <v>3013.0148886923853</v>
      </c>
      <c r="M401" s="36">
        <f t="shared" si="30"/>
        <v>2997.6728886923856</v>
      </c>
      <c r="N401" s="37">
        <f t="shared" si="31"/>
        <v>3005.3438886923855</v>
      </c>
      <c r="O401" s="38">
        <v>-1.4</v>
      </c>
      <c r="P401" s="38">
        <v>43.5</v>
      </c>
      <c r="Q401" s="38">
        <v>47.9</v>
      </c>
      <c r="S401" s="39">
        <v>1.971</v>
      </c>
      <c r="V401" s="39">
        <v>0.13</v>
      </c>
      <c r="Y401" s="41">
        <v>13.692</v>
      </c>
      <c r="Z401" s="9">
        <v>3005.3438886923855</v>
      </c>
    </row>
    <row r="402" spans="1:26" ht="12.75">
      <c r="A402" s="7">
        <v>36533</v>
      </c>
      <c r="B402" s="9">
        <v>8</v>
      </c>
      <c r="C402" s="56">
        <v>0.661689818</v>
      </c>
      <c r="D402" s="33">
        <v>0.661689818</v>
      </c>
      <c r="E402" s="1">
        <v>3925</v>
      </c>
      <c r="F402" s="34">
        <v>0</v>
      </c>
      <c r="I402" s="35">
        <v>768.9</v>
      </c>
      <c r="J402" s="36">
        <f t="shared" si="32"/>
        <v>716.64</v>
      </c>
      <c r="K402" s="36">
        <f t="shared" si="33"/>
        <v>2876.0290738351473</v>
      </c>
      <c r="L402" s="36">
        <f t="shared" si="34"/>
        <v>3011.856073835147</v>
      </c>
      <c r="M402" s="36">
        <f t="shared" si="30"/>
        <v>2996.5140738351474</v>
      </c>
      <c r="N402" s="37">
        <f t="shared" si="31"/>
        <v>3004.1850738351473</v>
      </c>
      <c r="O402" s="38">
        <v>-1.4</v>
      </c>
      <c r="P402" s="38">
        <v>43.5</v>
      </c>
      <c r="Q402" s="38">
        <v>40.6</v>
      </c>
      <c r="S402" s="39">
        <v>1.971</v>
      </c>
      <c r="V402" s="39">
        <v>0.111</v>
      </c>
      <c r="Y402" s="41">
        <v>13.772</v>
      </c>
      <c r="Z402" s="9">
        <v>3004.1850738351473</v>
      </c>
    </row>
    <row r="403" spans="1:26" ht="12.75">
      <c r="A403" s="7">
        <v>36533</v>
      </c>
      <c r="B403" s="9">
        <v>8</v>
      </c>
      <c r="C403" s="56">
        <v>0.66180557</v>
      </c>
      <c r="D403" s="33">
        <v>0.66180557</v>
      </c>
      <c r="E403" s="1">
        <v>3935</v>
      </c>
      <c r="F403" s="34">
        <v>0</v>
      </c>
      <c r="I403" s="35">
        <v>768.9</v>
      </c>
      <c r="J403" s="36">
        <f t="shared" si="32"/>
        <v>716.64</v>
      </c>
      <c r="K403" s="36">
        <f t="shared" si="33"/>
        <v>2876.0290738351473</v>
      </c>
      <c r="L403" s="36">
        <f t="shared" si="34"/>
        <v>3011.856073835147</v>
      </c>
      <c r="M403" s="36">
        <f t="shared" si="30"/>
        <v>2996.5140738351474</v>
      </c>
      <c r="N403" s="37">
        <f t="shared" si="31"/>
        <v>3004.1850738351473</v>
      </c>
      <c r="O403" s="38">
        <v>-1.4</v>
      </c>
      <c r="P403" s="38">
        <v>43.7</v>
      </c>
      <c r="Q403" s="38">
        <v>46.5</v>
      </c>
      <c r="S403" s="39">
        <v>2.048</v>
      </c>
      <c r="V403" s="39">
        <v>0.111</v>
      </c>
      <c r="Y403" s="41">
        <v>12.896</v>
      </c>
      <c r="Z403" s="9">
        <v>3004.1850738351473</v>
      </c>
    </row>
    <row r="404" spans="1:26" ht="12.75">
      <c r="A404" s="7">
        <v>36533</v>
      </c>
      <c r="B404" s="9">
        <v>8</v>
      </c>
      <c r="C404" s="56">
        <v>0.661921322</v>
      </c>
      <c r="D404" s="33">
        <v>0.661921322</v>
      </c>
      <c r="E404" s="1">
        <v>3945</v>
      </c>
      <c r="F404" s="34">
        <v>0</v>
      </c>
      <c r="I404" s="35">
        <v>768.2</v>
      </c>
      <c r="J404" s="36">
        <f t="shared" si="32"/>
        <v>715.94</v>
      </c>
      <c r="K404" s="36">
        <f t="shared" si="33"/>
        <v>2884.144175851111</v>
      </c>
      <c r="L404" s="36">
        <f t="shared" si="34"/>
        <v>3019.971175851111</v>
      </c>
      <c r="M404" s="36">
        <f t="shared" si="30"/>
        <v>3004.629175851111</v>
      </c>
      <c r="N404" s="37">
        <f t="shared" si="31"/>
        <v>3012.300175851111</v>
      </c>
      <c r="O404" s="38">
        <v>-1.5</v>
      </c>
      <c r="P404" s="38">
        <v>43.6</v>
      </c>
      <c r="Q404" s="38">
        <v>39.5</v>
      </c>
      <c r="S404" s="39">
        <v>1.841</v>
      </c>
      <c r="V404" s="39">
        <v>0.111</v>
      </c>
      <c r="Y404" s="41">
        <v>13.458</v>
      </c>
      <c r="Z404" s="9">
        <v>3012.300175851111</v>
      </c>
    </row>
    <row r="405" spans="1:26" ht="12.75">
      <c r="A405" s="7">
        <v>36533</v>
      </c>
      <c r="B405" s="9">
        <v>8</v>
      </c>
      <c r="C405" s="56">
        <v>0.662037015</v>
      </c>
      <c r="D405" s="33">
        <v>0.662037015</v>
      </c>
      <c r="E405" s="1">
        <v>3955</v>
      </c>
      <c r="F405" s="34">
        <v>0</v>
      </c>
      <c r="I405" s="35">
        <v>768.2</v>
      </c>
      <c r="J405" s="36">
        <f t="shared" si="32"/>
        <v>715.94</v>
      </c>
      <c r="K405" s="36">
        <f t="shared" si="33"/>
        <v>2884.144175851111</v>
      </c>
      <c r="L405" s="36">
        <f t="shared" si="34"/>
        <v>3019.971175851111</v>
      </c>
      <c r="M405" s="36">
        <f t="shared" si="30"/>
        <v>3004.629175851111</v>
      </c>
      <c r="N405" s="37">
        <f t="shared" si="31"/>
        <v>3012.300175851111</v>
      </c>
      <c r="O405" s="38">
        <v>-1.5</v>
      </c>
      <c r="P405" s="38">
        <v>44</v>
      </c>
      <c r="Q405" s="38">
        <v>47.4</v>
      </c>
      <c r="S405" s="39">
        <v>2.016</v>
      </c>
      <c r="V405" s="39">
        <v>0.11</v>
      </c>
      <c r="Y405" s="41">
        <v>12.833</v>
      </c>
      <c r="Z405" s="9">
        <v>3012.300175851111</v>
      </c>
    </row>
    <row r="406" spans="1:26" ht="12.75">
      <c r="A406" s="7">
        <v>36533</v>
      </c>
      <c r="B406" s="9">
        <v>8</v>
      </c>
      <c r="C406" s="56">
        <v>0.662152767</v>
      </c>
      <c r="D406" s="33">
        <v>0.662152767</v>
      </c>
      <c r="E406" s="1">
        <v>3965</v>
      </c>
      <c r="F406" s="34">
        <v>0</v>
      </c>
      <c r="I406" s="35">
        <v>768.7</v>
      </c>
      <c r="J406" s="36">
        <f t="shared" si="32"/>
        <v>716.44</v>
      </c>
      <c r="K406" s="36">
        <f t="shared" si="33"/>
        <v>2878.346865284588</v>
      </c>
      <c r="L406" s="36">
        <f t="shared" si="34"/>
        <v>3014.173865284588</v>
      </c>
      <c r="M406" s="36">
        <f t="shared" si="30"/>
        <v>2998.8318652845883</v>
      </c>
      <c r="N406" s="37">
        <f t="shared" si="31"/>
        <v>3006.502865284588</v>
      </c>
      <c r="O406" s="38">
        <v>-1.4</v>
      </c>
      <c r="P406" s="38">
        <v>44.8</v>
      </c>
      <c r="Q406" s="38">
        <v>42.1</v>
      </c>
      <c r="R406" s="10">
        <v>5.09E-06</v>
      </c>
      <c r="S406" s="39">
        <v>1.762</v>
      </c>
      <c r="V406" s="39">
        <v>0.1</v>
      </c>
      <c r="Y406" s="41">
        <v>13.648</v>
      </c>
      <c r="Z406" s="9">
        <v>3006.502865284588</v>
      </c>
    </row>
    <row r="407" spans="1:26" ht="12.75">
      <c r="A407" s="7">
        <v>36533</v>
      </c>
      <c r="B407" s="9">
        <v>8</v>
      </c>
      <c r="C407" s="56">
        <v>0.662268519</v>
      </c>
      <c r="D407" s="33">
        <v>0.662268519</v>
      </c>
      <c r="E407" s="1">
        <v>3975</v>
      </c>
      <c r="F407" s="34">
        <v>0</v>
      </c>
      <c r="I407" s="35">
        <v>768.7</v>
      </c>
      <c r="J407" s="36">
        <f t="shared" si="32"/>
        <v>716.44</v>
      </c>
      <c r="K407" s="36">
        <f t="shared" si="33"/>
        <v>2878.346865284588</v>
      </c>
      <c r="L407" s="36">
        <f t="shared" si="34"/>
        <v>3014.173865284588</v>
      </c>
      <c r="M407" s="36">
        <f t="shared" si="30"/>
        <v>2998.8318652845883</v>
      </c>
      <c r="N407" s="37">
        <f t="shared" si="31"/>
        <v>3006.502865284588</v>
      </c>
      <c r="O407" s="38">
        <v>-1.3</v>
      </c>
      <c r="P407" s="38">
        <v>44.9</v>
      </c>
      <c r="Q407" s="38">
        <v>49</v>
      </c>
      <c r="S407" s="39">
        <v>1.923</v>
      </c>
      <c r="V407" s="39">
        <v>0.111</v>
      </c>
      <c r="Y407" s="41">
        <v>13.71</v>
      </c>
      <c r="Z407" s="9">
        <v>3006.502865284588</v>
      </c>
    </row>
    <row r="408" spans="1:26" ht="12.75">
      <c r="A408" s="7">
        <v>36533</v>
      </c>
      <c r="B408" s="9">
        <v>8</v>
      </c>
      <c r="C408" s="56">
        <v>0.662384272</v>
      </c>
      <c r="D408" s="33">
        <v>0.662384272</v>
      </c>
      <c r="E408" s="1">
        <v>3985</v>
      </c>
      <c r="F408" s="34">
        <v>0</v>
      </c>
      <c r="I408" s="35">
        <v>768.9</v>
      </c>
      <c r="J408" s="36">
        <f t="shared" si="32"/>
        <v>716.64</v>
      </c>
      <c r="K408" s="36">
        <f t="shared" si="33"/>
        <v>2876.0290738351473</v>
      </c>
      <c r="L408" s="36">
        <f t="shared" si="34"/>
        <v>3011.856073835147</v>
      </c>
      <c r="M408" s="36">
        <f t="shared" si="30"/>
        <v>2996.5140738351474</v>
      </c>
      <c r="N408" s="37">
        <f t="shared" si="31"/>
        <v>3004.1850738351473</v>
      </c>
      <c r="O408" s="38">
        <v>-1.2</v>
      </c>
      <c r="P408" s="38">
        <v>45</v>
      </c>
      <c r="Q408" s="38">
        <v>39.6</v>
      </c>
      <c r="S408" s="39">
        <v>1.964</v>
      </c>
      <c r="V408" s="39">
        <v>0.111</v>
      </c>
      <c r="Y408" s="41">
        <v>12.866</v>
      </c>
      <c r="Z408" s="9">
        <v>3004.1850738351473</v>
      </c>
    </row>
    <row r="409" spans="1:26" ht="12.75">
      <c r="A409" s="7">
        <v>36533</v>
      </c>
      <c r="B409" s="9">
        <v>8</v>
      </c>
      <c r="C409" s="56">
        <v>0.662500024</v>
      </c>
      <c r="D409" s="33">
        <v>0.662500024</v>
      </c>
      <c r="E409" s="1">
        <v>3995</v>
      </c>
      <c r="F409" s="34">
        <v>0</v>
      </c>
      <c r="I409" s="35">
        <v>768.6</v>
      </c>
      <c r="J409" s="36">
        <f t="shared" si="32"/>
        <v>716.34</v>
      </c>
      <c r="K409" s="36">
        <f t="shared" si="33"/>
        <v>2879.506003656911</v>
      </c>
      <c r="L409" s="36">
        <f t="shared" si="34"/>
        <v>3015.3330036569114</v>
      </c>
      <c r="M409" s="36">
        <f t="shared" si="30"/>
        <v>2999.9910036569113</v>
      </c>
      <c r="N409" s="37">
        <f t="shared" si="31"/>
        <v>3007.662003656911</v>
      </c>
      <c r="O409" s="38">
        <v>-1.3</v>
      </c>
      <c r="P409" s="38">
        <v>45</v>
      </c>
      <c r="Q409" s="38">
        <v>47.9</v>
      </c>
      <c r="S409" s="39">
        <v>1.99</v>
      </c>
      <c r="V409" s="39">
        <v>0.11</v>
      </c>
      <c r="Y409" s="41">
        <v>13.114</v>
      </c>
      <c r="Z409" s="9">
        <v>3007.662003656911</v>
      </c>
    </row>
    <row r="410" spans="1:26" ht="12.75">
      <c r="A410" s="7">
        <v>36533</v>
      </c>
      <c r="B410" s="9">
        <v>8</v>
      </c>
      <c r="C410" s="56">
        <v>0.662615716</v>
      </c>
      <c r="D410" s="33">
        <v>0.662615716</v>
      </c>
      <c r="E410" s="1">
        <v>4005</v>
      </c>
      <c r="F410" s="34">
        <v>0</v>
      </c>
      <c r="I410" s="35">
        <v>768.6</v>
      </c>
      <c r="J410" s="36">
        <f t="shared" si="32"/>
        <v>716.34</v>
      </c>
      <c r="K410" s="36">
        <f t="shared" si="33"/>
        <v>2879.506003656911</v>
      </c>
      <c r="L410" s="36">
        <f t="shared" si="34"/>
        <v>3015.3330036569114</v>
      </c>
      <c r="M410" s="36">
        <f t="shared" si="30"/>
        <v>2999.9910036569113</v>
      </c>
      <c r="N410" s="37">
        <f t="shared" si="31"/>
        <v>3007.662003656911</v>
      </c>
      <c r="O410" s="38">
        <v>-1.4</v>
      </c>
      <c r="P410" s="38">
        <v>44.8</v>
      </c>
      <c r="Q410" s="38">
        <v>41</v>
      </c>
      <c r="S410" s="39">
        <v>2.026</v>
      </c>
      <c r="V410" s="39">
        <v>0.111</v>
      </c>
      <c r="Y410" s="41">
        <v>12.585</v>
      </c>
      <c r="Z410" s="9">
        <v>3007.662003656911</v>
      </c>
    </row>
    <row r="411" spans="1:26" ht="12.75">
      <c r="A411" s="7">
        <v>36533</v>
      </c>
      <c r="B411" s="9">
        <v>8</v>
      </c>
      <c r="C411" s="56">
        <v>0.662731469</v>
      </c>
      <c r="D411" s="33">
        <v>0.662731469</v>
      </c>
      <c r="E411" s="1">
        <v>4015</v>
      </c>
      <c r="F411" s="34">
        <v>0</v>
      </c>
      <c r="I411" s="35">
        <v>769.6</v>
      </c>
      <c r="J411" s="36">
        <f t="shared" si="32"/>
        <v>717.34</v>
      </c>
      <c r="K411" s="36">
        <f t="shared" si="33"/>
        <v>2867.92189462468</v>
      </c>
      <c r="L411" s="36">
        <f t="shared" si="34"/>
        <v>3003.7488946246804</v>
      </c>
      <c r="M411" s="36">
        <f t="shared" si="30"/>
        <v>2988.4068946246803</v>
      </c>
      <c r="N411" s="37">
        <f t="shared" si="31"/>
        <v>2996.07789462468</v>
      </c>
      <c r="O411" s="38">
        <v>-1.3</v>
      </c>
      <c r="P411" s="38">
        <v>44.8</v>
      </c>
      <c r="Q411" s="38">
        <v>48.4</v>
      </c>
      <c r="S411" s="39">
        <v>1.822</v>
      </c>
      <c r="V411" s="39">
        <v>0.13</v>
      </c>
      <c r="Y411" s="41">
        <v>13.152</v>
      </c>
      <c r="Z411" s="9">
        <v>2996.07789462468</v>
      </c>
    </row>
    <row r="412" spans="1:26" ht="12.75">
      <c r="A412" s="7">
        <v>36533</v>
      </c>
      <c r="B412" s="9">
        <v>8</v>
      </c>
      <c r="C412" s="56">
        <v>0.662847221</v>
      </c>
      <c r="D412" s="33">
        <v>0.662847221</v>
      </c>
      <c r="E412" s="1">
        <v>4025</v>
      </c>
      <c r="F412" s="34">
        <v>0</v>
      </c>
      <c r="I412" s="35">
        <v>771</v>
      </c>
      <c r="J412" s="36">
        <f t="shared" si="32"/>
        <v>718.74</v>
      </c>
      <c r="K412" s="36">
        <f t="shared" si="33"/>
        <v>2851.7312428452456</v>
      </c>
      <c r="L412" s="36">
        <f t="shared" si="34"/>
        <v>2987.5582428452453</v>
      </c>
      <c r="M412" s="36">
        <f t="shared" si="30"/>
        <v>2972.2162428452457</v>
      </c>
      <c r="N412" s="37">
        <f t="shared" si="31"/>
        <v>2979.8872428452455</v>
      </c>
      <c r="O412" s="38">
        <v>-1.1</v>
      </c>
      <c r="P412" s="38">
        <v>44.6</v>
      </c>
      <c r="Q412" s="38">
        <v>41.6</v>
      </c>
      <c r="S412" s="39">
        <v>2.198</v>
      </c>
      <c r="V412" s="39">
        <v>0.121</v>
      </c>
      <c r="Y412" s="41">
        <v>12.781</v>
      </c>
      <c r="Z412" s="9">
        <v>2979.8872428452455</v>
      </c>
    </row>
    <row r="413" spans="1:26" ht="12.75">
      <c r="A413" s="7">
        <v>36533</v>
      </c>
      <c r="B413" s="9">
        <v>8</v>
      </c>
      <c r="C413" s="56">
        <v>0.662962973</v>
      </c>
      <c r="D413" s="33">
        <v>0.662962973</v>
      </c>
      <c r="E413" s="1">
        <v>4035</v>
      </c>
      <c r="F413" s="34">
        <v>0</v>
      </c>
      <c r="I413" s="35">
        <v>772.1</v>
      </c>
      <c r="J413" s="36">
        <f t="shared" si="32"/>
        <v>719.84</v>
      </c>
      <c r="K413" s="36">
        <f t="shared" si="33"/>
        <v>2839.032125257874</v>
      </c>
      <c r="L413" s="36">
        <f t="shared" si="34"/>
        <v>2974.8591252578744</v>
      </c>
      <c r="M413" s="36">
        <f t="shared" si="30"/>
        <v>2959.5171252578743</v>
      </c>
      <c r="N413" s="37">
        <f t="shared" si="31"/>
        <v>2967.188125257874</v>
      </c>
      <c r="O413" s="38">
        <v>-1</v>
      </c>
      <c r="P413" s="38">
        <v>44.3</v>
      </c>
      <c r="Q413" s="38">
        <v>47.1</v>
      </c>
      <c r="S413" s="39">
        <v>1.83</v>
      </c>
      <c r="V413" s="39">
        <v>0.121</v>
      </c>
      <c r="Y413" s="41">
        <v>13.035</v>
      </c>
      <c r="Z413" s="9">
        <v>2967.188125257874</v>
      </c>
    </row>
    <row r="414" spans="1:26" ht="12.75">
      <c r="A414" s="7">
        <v>36533</v>
      </c>
      <c r="B414" s="9">
        <v>8</v>
      </c>
      <c r="C414" s="56">
        <v>0.663078725</v>
      </c>
      <c r="D414" s="33">
        <v>0.663078725</v>
      </c>
      <c r="E414" s="1">
        <v>4045</v>
      </c>
      <c r="F414" s="34">
        <v>0</v>
      </c>
      <c r="I414" s="35">
        <v>772.7</v>
      </c>
      <c r="J414" s="36">
        <f t="shared" si="32"/>
        <v>720.44</v>
      </c>
      <c r="K414" s="36">
        <f t="shared" si="33"/>
        <v>2832.113510667073</v>
      </c>
      <c r="L414" s="36">
        <f t="shared" si="34"/>
        <v>2967.940510667073</v>
      </c>
      <c r="M414" s="36">
        <f t="shared" si="30"/>
        <v>2952.5985106670732</v>
      </c>
      <c r="N414" s="37">
        <f t="shared" si="31"/>
        <v>2960.269510667073</v>
      </c>
      <c r="O414" s="38">
        <v>-1</v>
      </c>
      <c r="P414" s="38">
        <v>43.8</v>
      </c>
      <c r="Q414" s="38">
        <v>39.5</v>
      </c>
      <c r="S414" s="39">
        <v>1.91</v>
      </c>
      <c r="V414" s="39">
        <v>0.101</v>
      </c>
      <c r="Y414" s="41">
        <v>13.705</v>
      </c>
      <c r="Z414" s="9">
        <v>2960.269510667073</v>
      </c>
    </row>
    <row r="415" spans="1:26" ht="12.75">
      <c r="A415" s="7">
        <v>36533</v>
      </c>
      <c r="B415" s="9">
        <v>8</v>
      </c>
      <c r="C415" s="56">
        <v>0.663194418</v>
      </c>
      <c r="D415" s="33">
        <v>0.663194418</v>
      </c>
      <c r="E415" s="1">
        <v>4055</v>
      </c>
      <c r="F415" s="34">
        <v>0</v>
      </c>
      <c r="I415" s="35">
        <v>773.3</v>
      </c>
      <c r="J415" s="36">
        <f t="shared" si="32"/>
        <v>721.04</v>
      </c>
      <c r="K415" s="36">
        <f t="shared" si="33"/>
        <v>2825.2006556695155</v>
      </c>
      <c r="L415" s="36">
        <f t="shared" si="34"/>
        <v>2961.0276556695153</v>
      </c>
      <c r="M415" s="36">
        <f t="shared" si="30"/>
        <v>2945.6856556695157</v>
      </c>
      <c r="N415" s="37">
        <f t="shared" si="31"/>
        <v>2953.3566556695155</v>
      </c>
      <c r="O415" s="38">
        <v>-1</v>
      </c>
      <c r="P415" s="38">
        <v>43.4</v>
      </c>
      <c r="Q415" s="38">
        <v>46.4</v>
      </c>
      <c r="S415" s="39">
        <v>1.801</v>
      </c>
      <c r="V415" s="39">
        <v>0.131</v>
      </c>
      <c r="Y415" s="41">
        <v>13.516</v>
      </c>
      <c r="Z415" s="9">
        <v>2953.3566556695155</v>
      </c>
    </row>
    <row r="416" spans="1:26" ht="12.75">
      <c r="A416" s="7">
        <v>36533</v>
      </c>
      <c r="B416" s="9">
        <v>8</v>
      </c>
      <c r="C416" s="56">
        <v>0.66331017</v>
      </c>
      <c r="D416" s="33">
        <v>0.66331017</v>
      </c>
      <c r="E416" s="1">
        <v>4065</v>
      </c>
      <c r="F416" s="34">
        <v>0</v>
      </c>
      <c r="I416" s="35">
        <v>775.3</v>
      </c>
      <c r="J416" s="36">
        <f t="shared" si="32"/>
        <v>723.04</v>
      </c>
      <c r="K416" s="36">
        <f t="shared" si="33"/>
        <v>2802.1992798971155</v>
      </c>
      <c r="L416" s="36">
        <f t="shared" si="34"/>
        <v>2938.0262798971153</v>
      </c>
      <c r="M416" s="36">
        <f t="shared" si="30"/>
        <v>2922.6842798971156</v>
      </c>
      <c r="N416" s="37">
        <f t="shared" si="31"/>
        <v>2930.3552798971155</v>
      </c>
      <c r="O416" s="38">
        <v>-0.7</v>
      </c>
      <c r="P416" s="38">
        <v>43</v>
      </c>
      <c r="Q416" s="38">
        <v>39.4</v>
      </c>
      <c r="S416" s="39">
        <v>1.841</v>
      </c>
      <c r="V416" s="39">
        <v>0.11</v>
      </c>
      <c r="Y416" s="41">
        <v>13.638</v>
      </c>
      <c r="Z416" s="9">
        <v>2930.3552798971155</v>
      </c>
    </row>
    <row r="417" spans="1:26" ht="12.75">
      <c r="A417" s="7">
        <v>36533</v>
      </c>
      <c r="B417" s="9">
        <v>8</v>
      </c>
      <c r="C417" s="56">
        <v>0.663425922</v>
      </c>
      <c r="D417" s="33">
        <v>0.663425922</v>
      </c>
      <c r="E417" s="1">
        <v>4075</v>
      </c>
      <c r="F417" s="34">
        <v>0</v>
      </c>
      <c r="I417" s="35">
        <v>776.1</v>
      </c>
      <c r="J417" s="36">
        <f t="shared" si="32"/>
        <v>723.84</v>
      </c>
      <c r="K417" s="36">
        <f t="shared" si="33"/>
        <v>2793.01653941474</v>
      </c>
      <c r="L417" s="36">
        <f t="shared" si="34"/>
        <v>2928.84353941474</v>
      </c>
      <c r="M417" s="36">
        <f t="shared" si="30"/>
        <v>2913.50153941474</v>
      </c>
      <c r="N417" s="37">
        <f t="shared" si="31"/>
        <v>2921.1725394147397</v>
      </c>
      <c r="O417" s="38">
        <v>-0.5</v>
      </c>
      <c r="P417" s="38">
        <v>42.4</v>
      </c>
      <c r="Q417" s="38">
        <v>50.1</v>
      </c>
      <c r="S417" s="39">
        <v>1.791</v>
      </c>
      <c r="V417" s="39">
        <v>0.092</v>
      </c>
      <c r="Y417" s="41">
        <v>12.946</v>
      </c>
      <c r="Z417" s="9">
        <v>2921.1725394147397</v>
      </c>
    </row>
    <row r="418" spans="1:26" ht="12.75">
      <c r="A418" s="7">
        <v>36533</v>
      </c>
      <c r="B418" s="9">
        <v>8</v>
      </c>
      <c r="C418" s="56">
        <v>0.663541675</v>
      </c>
      <c r="D418" s="33">
        <v>0.663541675</v>
      </c>
      <c r="E418" s="1">
        <v>4085</v>
      </c>
      <c r="F418" s="34">
        <v>0</v>
      </c>
      <c r="I418" s="35">
        <v>777</v>
      </c>
      <c r="J418" s="36">
        <f t="shared" si="32"/>
        <v>724.74</v>
      </c>
      <c r="K418" s="36">
        <f t="shared" si="33"/>
        <v>2782.698079686694</v>
      </c>
      <c r="L418" s="36">
        <f t="shared" si="34"/>
        <v>2918.525079686694</v>
      </c>
      <c r="M418" s="36">
        <f t="shared" si="30"/>
        <v>2903.1830796866943</v>
      </c>
      <c r="N418" s="37">
        <f t="shared" si="31"/>
        <v>2910.854079686694</v>
      </c>
      <c r="O418" s="38">
        <v>-0.3</v>
      </c>
      <c r="P418" s="38">
        <v>41.9</v>
      </c>
      <c r="Q418" s="38">
        <v>38</v>
      </c>
      <c r="R418" s="10">
        <v>2.3E-06</v>
      </c>
      <c r="S418" s="39">
        <v>1.574</v>
      </c>
      <c r="V418" s="39">
        <v>0.121</v>
      </c>
      <c r="Y418" s="41">
        <v>12.791</v>
      </c>
      <c r="Z418" s="9">
        <v>2910.854079686694</v>
      </c>
    </row>
    <row r="419" spans="1:26" ht="12.75">
      <c r="A419" s="7">
        <v>36533</v>
      </c>
      <c r="B419" s="9">
        <v>8</v>
      </c>
      <c r="C419" s="56">
        <v>0.663657427</v>
      </c>
      <c r="D419" s="33">
        <v>0.663657427</v>
      </c>
      <c r="E419" s="1">
        <v>4095</v>
      </c>
      <c r="F419" s="34">
        <v>0</v>
      </c>
      <c r="I419" s="35">
        <v>778.3</v>
      </c>
      <c r="J419" s="36">
        <f t="shared" si="32"/>
        <v>726.04</v>
      </c>
      <c r="K419" s="36">
        <f t="shared" si="33"/>
        <v>2767.8162372669112</v>
      </c>
      <c r="L419" s="36">
        <f t="shared" si="34"/>
        <v>2903.6432372669115</v>
      </c>
      <c r="M419" s="36">
        <f t="shared" si="30"/>
        <v>2888.3012372669114</v>
      </c>
      <c r="N419" s="37">
        <f t="shared" si="31"/>
        <v>2895.972237266911</v>
      </c>
      <c r="O419" s="38">
        <v>-0.5</v>
      </c>
      <c r="P419" s="38">
        <v>41.5</v>
      </c>
      <c r="Q419" s="38">
        <v>45.9</v>
      </c>
      <c r="S419" s="39">
        <v>1.971</v>
      </c>
      <c r="V419" s="39">
        <v>0.11</v>
      </c>
      <c r="Y419" s="41">
        <v>13.736</v>
      </c>
      <c r="Z419" s="9">
        <v>2895.972237266911</v>
      </c>
    </row>
    <row r="420" spans="1:26" ht="12.75">
      <c r="A420" s="7">
        <v>36533</v>
      </c>
      <c r="B420" s="9">
        <v>8</v>
      </c>
      <c r="C420" s="56">
        <v>0.663773119</v>
      </c>
      <c r="D420" s="33">
        <v>0.663773119</v>
      </c>
      <c r="E420" s="1">
        <v>4105</v>
      </c>
      <c r="F420" s="34">
        <v>0</v>
      </c>
      <c r="I420" s="35">
        <v>778.6</v>
      </c>
      <c r="J420" s="36">
        <f t="shared" si="32"/>
        <v>726.34</v>
      </c>
      <c r="K420" s="36">
        <f t="shared" si="33"/>
        <v>2764.3857501395337</v>
      </c>
      <c r="L420" s="36">
        <f t="shared" si="34"/>
        <v>2900.2127501395335</v>
      </c>
      <c r="M420" s="36">
        <f t="shared" si="30"/>
        <v>2884.870750139534</v>
      </c>
      <c r="N420" s="37">
        <f t="shared" si="31"/>
        <v>2892.5417501395336</v>
      </c>
      <c r="O420" s="38">
        <v>-0.9</v>
      </c>
      <c r="P420" s="38">
        <v>41.6</v>
      </c>
      <c r="Q420" s="38">
        <v>38.4</v>
      </c>
      <c r="S420" s="39">
        <v>1.762</v>
      </c>
      <c r="V420" s="39">
        <v>0.121</v>
      </c>
      <c r="Y420" s="41">
        <v>12.755</v>
      </c>
      <c r="Z420" s="9">
        <v>2892.5417501395336</v>
      </c>
    </row>
    <row r="421" spans="1:26" ht="12.75">
      <c r="A421" s="7">
        <v>36533</v>
      </c>
      <c r="B421" s="9">
        <v>8</v>
      </c>
      <c r="C421" s="56">
        <v>0.663888872</v>
      </c>
      <c r="D421" s="33">
        <v>0.663888872</v>
      </c>
      <c r="E421" s="1">
        <v>4115</v>
      </c>
      <c r="F421" s="34">
        <v>0</v>
      </c>
      <c r="I421" s="35">
        <v>780.4</v>
      </c>
      <c r="J421" s="36">
        <f t="shared" si="32"/>
        <v>728.14</v>
      </c>
      <c r="K421" s="36">
        <f t="shared" si="33"/>
        <v>2743.832535106908</v>
      </c>
      <c r="L421" s="36">
        <f t="shared" si="34"/>
        <v>2879.659535106908</v>
      </c>
      <c r="M421" s="36">
        <f t="shared" si="30"/>
        <v>2864.317535106908</v>
      </c>
      <c r="N421" s="37">
        <f t="shared" si="31"/>
        <v>2871.988535106908</v>
      </c>
      <c r="O421" s="38">
        <v>-1.1</v>
      </c>
      <c r="P421" s="38">
        <v>42.3</v>
      </c>
      <c r="Q421" s="38">
        <v>45.4</v>
      </c>
      <c r="S421" s="39">
        <v>1.841</v>
      </c>
      <c r="V421" s="39">
        <v>0.099</v>
      </c>
      <c r="Y421" s="41">
        <v>13.742</v>
      </c>
      <c r="Z421" s="9">
        <v>2871.988535106908</v>
      </c>
    </row>
    <row r="422" spans="1:26" ht="12.75">
      <c r="A422" s="7">
        <v>36533</v>
      </c>
      <c r="B422" s="9">
        <v>8</v>
      </c>
      <c r="C422" s="56">
        <v>0.664004624</v>
      </c>
      <c r="D422" s="33">
        <v>0.664004624</v>
      </c>
      <c r="E422" s="1">
        <v>4125</v>
      </c>
      <c r="F422" s="34">
        <v>0</v>
      </c>
      <c r="I422" s="35">
        <v>781.5</v>
      </c>
      <c r="J422" s="36">
        <f t="shared" si="32"/>
        <v>729.24</v>
      </c>
      <c r="K422" s="36">
        <f t="shared" si="33"/>
        <v>2731.2972344388777</v>
      </c>
      <c r="L422" s="36">
        <f t="shared" si="34"/>
        <v>2867.1242344388775</v>
      </c>
      <c r="M422" s="36">
        <f t="shared" si="30"/>
        <v>2851.782234438878</v>
      </c>
      <c r="N422" s="37">
        <f t="shared" si="31"/>
        <v>2859.4532344388776</v>
      </c>
      <c r="O422" s="38">
        <v>-1</v>
      </c>
      <c r="P422" s="38">
        <v>42.9</v>
      </c>
      <c r="Q422" s="38">
        <v>37.5</v>
      </c>
      <c r="S422" s="39">
        <v>1.861</v>
      </c>
      <c r="V422" s="39">
        <v>0.12</v>
      </c>
      <c r="Y422" s="41">
        <v>13.167</v>
      </c>
      <c r="Z422" s="9">
        <v>2859.4532344388776</v>
      </c>
    </row>
    <row r="423" spans="1:26" ht="12.75">
      <c r="A423" s="7">
        <v>36533</v>
      </c>
      <c r="B423" s="9">
        <v>8</v>
      </c>
      <c r="C423" s="56">
        <v>0.664120376</v>
      </c>
      <c r="D423" s="33">
        <v>0.664120376</v>
      </c>
      <c r="E423" s="1">
        <v>4135</v>
      </c>
      <c r="F423" s="34">
        <v>0</v>
      </c>
      <c r="I423" s="35">
        <v>781.8</v>
      </c>
      <c r="J423" s="36">
        <f t="shared" si="32"/>
        <v>729.54</v>
      </c>
      <c r="K423" s="36">
        <f t="shared" si="33"/>
        <v>2727.881797640019</v>
      </c>
      <c r="L423" s="36">
        <f t="shared" si="34"/>
        <v>2863.708797640019</v>
      </c>
      <c r="M423" s="36">
        <f t="shared" si="30"/>
        <v>2848.3667976400193</v>
      </c>
      <c r="N423" s="37">
        <f t="shared" si="31"/>
        <v>2856.037797640019</v>
      </c>
      <c r="O423" s="38">
        <v>-1</v>
      </c>
      <c r="P423" s="38">
        <v>43.2</v>
      </c>
      <c r="Q423" s="38">
        <v>45.9</v>
      </c>
      <c r="S423" s="39">
        <v>1.91</v>
      </c>
      <c r="V423" s="39">
        <v>0.111</v>
      </c>
      <c r="Y423" s="41">
        <v>13.725</v>
      </c>
      <c r="Z423" s="9">
        <v>2856.037797640019</v>
      </c>
    </row>
    <row r="424" spans="1:26" ht="12.75">
      <c r="A424" s="7">
        <v>36533</v>
      </c>
      <c r="B424" s="9">
        <v>8</v>
      </c>
      <c r="C424" s="56">
        <v>0.664236128</v>
      </c>
      <c r="D424" s="33">
        <v>0.664236128</v>
      </c>
      <c r="E424" s="1">
        <v>4145</v>
      </c>
      <c r="F424" s="34">
        <v>0</v>
      </c>
      <c r="I424" s="35">
        <v>783.2</v>
      </c>
      <c r="J424" s="36">
        <f t="shared" si="32"/>
        <v>730.94</v>
      </c>
      <c r="K424" s="36">
        <f t="shared" si="33"/>
        <v>2711.9616405934657</v>
      </c>
      <c r="L424" s="36">
        <f t="shared" si="34"/>
        <v>2847.788640593466</v>
      </c>
      <c r="M424" s="36">
        <f t="shared" si="30"/>
        <v>2832.446640593466</v>
      </c>
      <c r="N424" s="37">
        <f t="shared" si="31"/>
        <v>2840.1176405934657</v>
      </c>
      <c r="O424" s="38">
        <v>-0.9</v>
      </c>
      <c r="P424" s="38">
        <v>43.5</v>
      </c>
      <c r="Q424" s="38">
        <v>39.5</v>
      </c>
      <c r="R424" s="10">
        <v>4.85E-06</v>
      </c>
      <c r="S424" s="39">
        <v>1.731</v>
      </c>
      <c r="V424" s="39">
        <v>0.121</v>
      </c>
      <c r="Y424" s="41">
        <v>13.532</v>
      </c>
      <c r="Z424" s="9">
        <v>2840.1176405934657</v>
      </c>
    </row>
    <row r="425" spans="1:26" ht="12.75">
      <c r="A425" s="7">
        <v>36533</v>
      </c>
      <c r="B425" s="9">
        <v>8</v>
      </c>
      <c r="C425" s="56">
        <v>0.664351881</v>
      </c>
      <c r="D425" s="33">
        <v>0.664351881</v>
      </c>
      <c r="E425" s="1">
        <v>4155</v>
      </c>
      <c r="F425" s="34">
        <v>0</v>
      </c>
      <c r="I425" s="35">
        <v>783.8</v>
      </c>
      <c r="J425" s="36">
        <f t="shared" si="32"/>
        <v>731.54</v>
      </c>
      <c r="K425" s="36">
        <f t="shared" si="33"/>
        <v>2705.148048472226</v>
      </c>
      <c r="L425" s="36">
        <f t="shared" si="34"/>
        <v>2840.9750484722263</v>
      </c>
      <c r="M425" s="36">
        <f t="shared" si="30"/>
        <v>2825.633048472226</v>
      </c>
      <c r="N425" s="37">
        <f t="shared" si="31"/>
        <v>2833.304048472226</v>
      </c>
      <c r="O425" s="38">
        <v>-0.8</v>
      </c>
      <c r="P425" s="38">
        <v>43.5</v>
      </c>
      <c r="Q425" s="38">
        <v>46.9</v>
      </c>
      <c r="S425" s="39">
        <v>1.821</v>
      </c>
      <c r="V425" s="39">
        <v>0.111</v>
      </c>
      <c r="Y425" s="41">
        <v>13.758</v>
      </c>
      <c r="Z425" s="9">
        <v>2833.304048472226</v>
      </c>
    </row>
    <row r="426" spans="1:26" ht="12.75">
      <c r="A426" s="7">
        <v>36533</v>
      </c>
      <c r="B426" s="9">
        <v>8</v>
      </c>
      <c r="C426" s="56">
        <v>0.664467573</v>
      </c>
      <c r="D426" s="33">
        <v>0.664467573</v>
      </c>
      <c r="E426" s="1">
        <v>4165</v>
      </c>
      <c r="F426" s="34">
        <v>0</v>
      </c>
      <c r="I426" s="35">
        <v>784.1</v>
      </c>
      <c r="J426" s="36">
        <f t="shared" si="32"/>
        <v>731.84</v>
      </c>
      <c r="K426" s="36">
        <f t="shared" si="33"/>
        <v>2701.7433477840937</v>
      </c>
      <c r="L426" s="36">
        <f t="shared" si="34"/>
        <v>2837.5703477840934</v>
      </c>
      <c r="M426" s="36">
        <f t="shared" si="30"/>
        <v>2822.228347784094</v>
      </c>
      <c r="N426" s="37">
        <f t="shared" si="31"/>
        <v>2829.8993477840936</v>
      </c>
      <c r="O426" s="38">
        <v>-0.9</v>
      </c>
      <c r="P426" s="38">
        <v>43.6</v>
      </c>
      <c r="Q426" s="38">
        <v>38.7</v>
      </c>
      <c r="S426" s="39">
        <v>1.951</v>
      </c>
      <c r="V426" s="39">
        <v>0.112</v>
      </c>
      <c r="Y426" s="41">
        <v>12.971</v>
      </c>
      <c r="Z426" s="9">
        <v>2829.8993477840936</v>
      </c>
    </row>
    <row r="427" spans="1:26" ht="12.75">
      <c r="A427" s="7">
        <v>36533</v>
      </c>
      <c r="B427" s="9">
        <v>8</v>
      </c>
      <c r="C427" s="56">
        <v>0.664583325</v>
      </c>
      <c r="D427" s="33">
        <v>0.664583325</v>
      </c>
      <c r="E427" s="1">
        <v>4175</v>
      </c>
      <c r="F427" s="34">
        <v>0</v>
      </c>
      <c r="I427" s="35">
        <v>785</v>
      </c>
      <c r="J427" s="36">
        <f t="shared" si="32"/>
        <v>732.74</v>
      </c>
      <c r="K427" s="36">
        <f t="shared" si="33"/>
        <v>2691.537613477289</v>
      </c>
      <c r="L427" s="36">
        <f t="shared" si="34"/>
        <v>2827.364613477289</v>
      </c>
      <c r="M427" s="36">
        <f t="shared" si="30"/>
        <v>2812.0226134772893</v>
      </c>
      <c r="N427" s="37">
        <f t="shared" si="31"/>
        <v>2819.693613477289</v>
      </c>
      <c r="O427" s="38">
        <v>-1.2</v>
      </c>
      <c r="P427" s="38">
        <v>44.1</v>
      </c>
      <c r="Q427" s="38">
        <v>46.1</v>
      </c>
      <c r="S427" s="39">
        <v>1.852</v>
      </c>
      <c r="V427" s="39">
        <v>0.142</v>
      </c>
      <c r="Y427" s="41">
        <v>13.647</v>
      </c>
      <c r="Z427" s="9">
        <v>2819.693613477289</v>
      </c>
    </row>
    <row r="428" spans="1:26" ht="12.75">
      <c r="A428" s="7">
        <v>36533</v>
      </c>
      <c r="B428" s="9">
        <v>8</v>
      </c>
      <c r="C428" s="56">
        <v>0.664699078</v>
      </c>
      <c r="D428" s="33">
        <v>0.664699078</v>
      </c>
      <c r="E428" s="1">
        <v>4185</v>
      </c>
      <c r="F428" s="34">
        <v>0</v>
      </c>
      <c r="I428" s="35">
        <v>785.9</v>
      </c>
      <c r="J428" s="36">
        <f t="shared" si="32"/>
        <v>733.64</v>
      </c>
      <c r="K428" s="36">
        <f t="shared" si="33"/>
        <v>2681.344406841599</v>
      </c>
      <c r="L428" s="36">
        <f t="shared" si="34"/>
        <v>2817.1714068415986</v>
      </c>
      <c r="M428" s="36">
        <f t="shared" si="30"/>
        <v>2801.829406841599</v>
      </c>
      <c r="N428" s="37">
        <f t="shared" si="31"/>
        <v>2809.5004068415988</v>
      </c>
      <c r="O428" s="38">
        <v>-1.3</v>
      </c>
      <c r="P428" s="38">
        <v>44.9</v>
      </c>
      <c r="Q428" s="38">
        <v>38.1</v>
      </c>
      <c r="S428" s="39">
        <v>1.87</v>
      </c>
      <c r="V428" s="39">
        <v>0.101</v>
      </c>
      <c r="Y428" s="41">
        <v>13.637</v>
      </c>
      <c r="Z428" s="9">
        <v>2809.5004068415988</v>
      </c>
    </row>
    <row r="429" spans="1:26" ht="12.75">
      <c r="A429" s="7">
        <v>36533</v>
      </c>
      <c r="B429" s="9">
        <v>8</v>
      </c>
      <c r="C429" s="56">
        <v>0.66481483</v>
      </c>
      <c r="D429" s="33">
        <v>0.66481483</v>
      </c>
      <c r="E429" s="1">
        <v>4195</v>
      </c>
      <c r="F429" s="34">
        <v>0</v>
      </c>
      <c r="I429" s="35">
        <v>787.1</v>
      </c>
      <c r="J429" s="36">
        <f t="shared" si="32"/>
        <v>734.84</v>
      </c>
      <c r="K429" s="36">
        <f t="shared" si="33"/>
        <v>2667.772899072409</v>
      </c>
      <c r="L429" s="36">
        <f t="shared" si="34"/>
        <v>2803.5998990724092</v>
      </c>
      <c r="M429" s="36">
        <f t="shared" si="30"/>
        <v>2788.257899072409</v>
      </c>
      <c r="N429" s="37">
        <f t="shared" si="31"/>
        <v>2795.928899072409</v>
      </c>
      <c r="O429" s="38">
        <v>-1.2</v>
      </c>
      <c r="P429" s="38">
        <v>45.3</v>
      </c>
      <c r="Q429" s="38">
        <v>47.9</v>
      </c>
      <c r="S429" s="39">
        <v>1.643</v>
      </c>
      <c r="V429" s="39">
        <v>0.11</v>
      </c>
      <c r="Y429" s="41">
        <v>13.663</v>
      </c>
      <c r="Z429" s="9">
        <v>2795.928899072409</v>
      </c>
    </row>
    <row r="430" spans="1:26" ht="12.75">
      <c r="A430" s="7">
        <v>36533</v>
      </c>
      <c r="B430" s="9">
        <v>8</v>
      </c>
      <c r="C430" s="56">
        <v>0.664930582</v>
      </c>
      <c r="D430" s="33">
        <v>0.664930582</v>
      </c>
      <c r="E430" s="1">
        <v>4205</v>
      </c>
      <c r="F430" s="34">
        <v>0</v>
      </c>
      <c r="I430" s="35">
        <v>787.6</v>
      </c>
      <c r="J430" s="36">
        <f t="shared" si="32"/>
        <v>735.34</v>
      </c>
      <c r="K430" s="36">
        <f t="shared" si="33"/>
        <v>2662.124643966125</v>
      </c>
      <c r="L430" s="36">
        <f t="shared" si="34"/>
        <v>2797.9516439661247</v>
      </c>
      <c r="M430" s="36">
        <f t="shared" si="30"/>
        <v>2782.609643966125</v>
      </c>
      <c r="N430" s="37">
        <f t="shared" si="31"/>
        <v>2790.280643966125</v>
      </c>
      <c r="O430" s="38">
        <v>-1.1</v>
      </c>
      <c r="P430" s="38">
        <v>45.4</v>
      </c>
      <c r="Q430" s="38">
        <v>40</v>
      </c>
      <c r="R430" s="10">
        <v>6.96E-06</v>
      </c>
      <c r="S430" s="39">
        <v>1.851</v>
      </c>
      <c r="V430" s="39">
        <v>0.121</v>
      </c>
      <c r="Y430" s="41">
        <v>12.611</v>
      </c>
      <c r="Z430" s="9">
        <v>2790.280643966125</v>
      </c>
    </row>
    <row r="431" spans="1:26" ht="12.75">
      <c r="A431" s="7">
        <v>36533</v>
      </c>
      <c r="B431" s="9">
        <v>8</v>
      </c>
      <c r="C431" s="56">
        <v>0.665046275</v>
      </c>
      <c r="D431" s="33">
        <v>0.665046275</v>
      </c>
      <c r="E431" s="1">
        <v>4215</v>
      </c>
      <c r="F431" s="34">
        <v>0</v>
      </c>
      <c r="I431" s="35">
        <v>788.8</v>
      </c>
      <c r="J431" s="36">
        <f t="shared" si="32"/>
        <v>736.54</v>
      </c>
      <c r="K431" s="36">
        <f t="shared" si="33"/>
        <v>2648.584485999151</v>
      </c>
      <c r="L431" s="36">
        <f t="shared" si="34"/>
        <v>2784.4114859991514</v>
      </c>
      <c r="M431" s="36">
        <f t="shared" si="30"/>
        <v>2769.0694859991513</v>
      </c>
      <c r="N431" s="37">
        <f t="shared" si="31"/>
        <v>2776.740485999151</v>
      </c>
      <c r="O431" s="38">
        <v>-1.2</v>
      </c>
      <c r="P431" s="38">
        <v>45.5</v>
      </c>
      <c r="Q431" s="38">
        <v>50.1</v>
      </c>
      <c r="S431" s="39">
        <v>1.751</v>
      </c>
      <c r="V431" s="39">
        <v>0.103</v>
      </c>
      <c r="Y431" s="41">
        <v>13.134</v>
      </c>
      <c r="Z431" s="9">
        <v>2776.740485999151</v>
      </c>
    </row>
    <row r="432" spans="1:26" ht="12.75">
      <c r="A432" s="7">
        <v>36533</v>
      </c>
      <c r="B432" s="9">
        <v>8</v>
      </c>
      <c r="C432" s="56">
        <v>0.665162027</v>
      </c>
      <c r="D432" s="33">
        <v>0.665162027</v>
      </c>
      <c r="E432" s="1">
        <v>4225</v>
      </c>
      <c r="F432" s="34">
        <v>0</v>
      </c>
      <c r="I432" s="35">
        <v>789.8</v>
      </c>
      <c r="J432" s="36">
        <f t="shared" si="32"/>
        <v>737.54</v>
      </c>
      <c r="K432" s="36">
        <f t="shared" si="33"/>
        <v>2637.3178618731076</v>
      </c>
      <c r="L432" s="36">
        <f t="shared" si="34"/>
        <v>2773.1448618731074</v>
      </c>
      <c r="M432" s="36">
        <f t="shared" si="30"/>
        <v>2757.8028618731078</v>
      </c>
      <c r="N432" s="37">
        <f t="shared" si="31"/>
        <v>2765.4738618731076</v>
      </c>
      <c r="O432" s="38">
        <v>-1.3</v>
      </c>
      <c r="P432" s="38">
        <v>45.6</v>
      </c>
      <c r="Q432" s="38">
        <v>41.2</v>
      </c>
      <c r="S432" s="39">
        <v>1.783</v>
      </c>
      <c r="V432" s="39">
        <v>0.122</v>
      </c>
      <c r="Y432" s="41">
        <v>13.586</v>
      </c>
      <c r="Z432" s="9">
        <v>2765.4738618731076</v>
      </c>
    </row>
    <row r="433" spans="1:26" ht="12.75">
      <c r="A433" s="7">
        <v>36533</v>
      </c>
      <c r="B433" s="9">
        <v>8</v>
      </c>
      <c r="C433" s="56">
        <v>0.665277779</v>
      </c>
      <c r="D433" s="33">
        <v>0.665277779</v>
      </c>
      <c r="E433" s="1">
        <v>4235</v>
      </c>
      <c r="F433" s="34">
        <v>0</v>
      </c>
      <c r="I433" s="35">
        <v>790.7</v>
      </c>
      <c r="J433" s="36">
        <f t="shared" si="32"/>
        <v>738.44</v>
      </c>
      <c r="K433" s="36">
        <f t="shared" si="33"/>
        <v>2627.1909534311835</v>
      </c>
      <c r="L433" s="36">
        <f t="shared" si="34"/>
        <v>2763.0179534311837</v>
      </c>
      <c r="M433" s="36">
        <f t="shared" si="30"/>
        <v>2747.6759534311836</v>
      </c>
      <c r="N433" s="37">
        <f t="shared" si="31"/>
        <v>2755.3469534311835</v>
      </c>
      <c r="O433" s="38">
        <v>-1.6</v>
      </c>
      <c r="P433" s="38">
        <v>45.8</v>
      </c>
      <c r="Q433" s="38">
        <v>50.1</v>
      </c>
      <c r="S433" s="39">
        <v>1.732</v>
      </c>
      <c r="V433" s="39">
        <v>0.111</v>
      </c>
      <c r="Y433" s="41">
        <v>13.523</v>
      </c>
      <c r="Z433" s="9">
        <v>2755.3469534311835</v>
      </c>
    </row>
    <row r="434" spans="1:26" ht="12.75">
      <c r="A434" s="7">
        <v>36533</v>
      </c>
      <c r="B434" s="9">
        <v>8</v>
      </c>
      <c r="C434" s="56">
        <v>0.665393531</v>
      </c>
      <c r="D434" s="33">
        <v>0.665393531</v>
      </c>
      <c r="E434" s="1">
        <v>4245</v>
      </c>
      <c r="F434" s="34">
        <v>0</v>
      </c>
      <c r="I434" s="35">
        <v>791.9</v>
      </c>
      <c r="J434" s="36">
        <f t="shared" si="32"/>
        <v>739.64</v>
      </c>
      <c r="K434" s="36">
        <f t="shared" si="33"/>
        <v>2613.7075914538477</v>
      </c>
      <c r="L434" s="36">
        <f t="shared" si="34"/>
        <v>2749.5345914538475</v>
      </c>
      <c r="M434" s="36">
        <f t="shared" si="30"/>
        <v>2734.192591453848</v>
      </c>
      <c r="N434" s="37">
        <f t="shared" si="31"/>
        <v>2741.8635914538477</v>
      </c>
      <c r="O434" s="38">
        <v>-1.8</v>
      </c>
      <c r="P434" s="38">
        <v>46</v>
      </c>
      <c r="Q434" s="38">
        <v>40</v>
      </c>
      <c r="S434" s="39">
        <v>1.922</v>
      </c>
      <c r="V434" s="39">
        <v>0.121</v>
      </c>
      <c r="Y434" s="41">
        <v>12.704</v>
      </c>
      <c r="Z434" s="9">
        <v>2741.8635914538477</v>
      </c>
    </row>
    <row r="435" spans="1:26" ht="12.75">
      <c r="A435" s="7">
        <v>36533</v>
      </c>
      <c r="B435" s="9">
        <v>8</v>
      </c>
      <c r="C435" s="56">
        <v>0.665509284</v>
      </c>
      <c r="D435" s="33">
        <v>0.665509284</v>
      </c>
      <c r="E435" s="1">
        <v>4255</v>
      </c>
      <c r="F435" s="34">
        <v>0</v>
      </c>
      <c r="I435" s="35">
        <v>793.2</v>
      </c>
      <c r="J435" s="36">
        <f t="shared" si="32"/>
        <v>740.94</v>
      </c>
      <c r="K435" s="36">
        <f t="shared" si="33"/>
        <v>2599.125279714189</v>
      </c>
      <c r="L435" s="36">
        <f t="shared" si="34"/>
        <v>2734.952279714189</v>
      </c>
      <c r="M435" s="36">
        <f t="shared" si="30"/>
        <v>2719.6102797141893</v>
      </c>
      <c r="N435" s="37">
        <f t="shared" si="31"/>
        <v>2727.281279714189</v>
      </c>
      <c r="O435" s="38">
        <v>-1.8</v>
      </c>
      <c r="P435" s="38">
        <v>46.3</v>
      </c>
      <c r="Q435" s="38">
        <v>48.4</v>
      </c>
      <c r="S435" s="39">
        <v>1.612</v>
      </c>
      <c r="V435" s="39">
        <v>0.12</v>
      </c>
      <c r="Y435" s="41">
        <v>13.333</v>
      </c>
      <c r="Z435" s="9">
        <v>2727.281279714189</v>
      </c>
    </row>
    <row r="436" spans="1:26" ht="12.75">
      <c r="A436" s="7">
        <v>36533</v>
      </c>
      <c r="B436" s="9">
        <v>8</v>
      </c>
      <c r="C436" s="56">
        <v>0.665624976</v>
      </c>
      <c r="D436" s="33">
        <v>0.665624976</v>
      </c>
      <c r="E436" s="1">
        <v>4265</v>
      </c>
      <c r="F436" s="34">
        <v>0</v>
      </c>
      <c r="I436" s="35">
        <v>794.3</v>
      </c>
      <c r="J436" s="36">
        <f t="shared" si="32"/>
        <v>742.04</v>
      </c>
      <c r="K436" s="36">
        <f t="shared" si="33"/>
        <v>2586.806370242157</v>
      </c>
      <c r="L436" s="36">
        <f t="shared" si="34"/>
        <v>2722.633370242157</v>
      </c>
      <c r="M436" s="36">
        <f t="shared" si="30"/>
        <v>2707.291370242157</v>
      </c>
      <c r="N436" s="37">
        <f t="shared" si="31"/>
        <v>2714.962370242157</v>
      </c>
      <c r="O436" s="38">
        <v>-1.8</v>
      </c>
      <c r="P436" s="38">
        <v>46.5</v>
      </c>
      <c r="Q436" s="38">
        <v>41.1</v>
      </c>
      <c r="R436" s="10">
        <v>3.21E-06</v>
      </c>
      <c r="S436" s="39">
        <v>1.702</v>
      </c>
      <c r="V436" s="39">
        <v>0.112</v>
      </c>
      <c r="Y436" s="41">
        <v>13.704</v>
      </c>
      <c r="Z436" s="9">
        <v>2714.962370242157</v>
      </c>
    </row>
    <row r="437" spans="1:26" ht="12.75">
      <c r="A437" s="7">
        <v>36533</v>
      </c>
      <c r="B437" s="9">
        <v>8</v>
      </c>
      <c r="C437" s="56">
        <v>0.665740728</v>
      </c>
      <c r="D437" s="33">
        <v>0.665740728</v>
      </c>
      <c r="E437" s="1">
        <v>4275</v>
      </c>
      <c r="F437" s="34">
        <v>0</v>
      </c>
      <c r="I437" s="35">
        <v>795.1</v>
      </c>
      <c r="J437" s="36">
        <f t="shared" si="32"/>
        <v>742.84</v>
      </c>
      <c r="K437" s="36">
        <f t="shared" si="33"/>
        <v>2577.85862801334</v>
      </c>
      <c r="L437" s="36">
        <f t="shared" si="34"/>
        <v>2713.6856280133397</v>
      </c>
      <c r="M437" s="36">
        <f t="shared" si="30"/>
        <v>2698.34362801334</v>
      </c>
      <c r="N437" s="37">
        <f t="shared" si="31"/>
        <v>2706.01462801334</v>
      </c>
      <c r="O437" s="38">
        <v>-2.1</v>
      </c>
      <c r="P437" s="38">
        <v>46.4</v>
      </c>
      <c r="Q437" s="38">
        <v>47</v>
      </c>
      <c r="S437" s="39">
        <v>1.682</v>
      </c>
      <c r="V437" s="39">
        <v>0.121</v>
      </c>
      <c r="Y437" s="41">
        <v>13.508</v>
      </c>
      <c r="Z437" s="9">
        <v>2706.01462801334</v>
      </c>
    </row>
    <row r="438" spans="1:26" ht="12.75">
      <c r="A438" s="7">
        <v>36533</v>
      </c>
      <c r="B438" s="9">
        <v>8</v>
      </c>
      <c r="C438" s="56">
        <v>0.665856481</v>
      </c>
      <c r="D438" s="33">
        <v>0.665856481</v>
      </c>
      <c r="E438" s="1">
        <v>4285</v>
      </c>
      <c r="F438" s="34">
        <v>0</v>
      </c>
      <c r="I438" s="35">
        <v>796.4</v>
      </c>
      <c r="J438" s="36">
        <f t="shared" si="32"/>
        <v>744.14</v>
      </c>
      <c r="K438" s="36">
        <f t="shared" si="33"/>
        <v>2563.3390789488985</v>
      </c>
      <c r="L438" s="36">
        <f t="shared" si="34"/>
        <v>2699.1660789488988</v>
      </c>
      <c r="M438" s="36">
        <f t="shared" si="30"/>
        <v>2683.8240789488987</v>
      </c>
      <c r="N438" s="37">
        <f t="shared" si="31"/>
        <v>2691.4950789488985</v>
      </c>
      <c r="O438" s="38">
        <v>-2.2</v>
      </c>
      <c r="P438" s="38">
        <v>46.6</v>
      </c>
      <c r="Q438" s="38">
        <v>41.6</v>
      </c>
      <c r="S438" s="39">
        <v>1.663</v>
      </c>
      <c r="V438" s="39">
        <v>0.132</v>
      </c>
      <c r="Y438" s="41">
        <v>13.583</v>
      </c>
      <c r="Z438" s="9">
        <v>2691.4950789488985</v>
      </c>
    </row>
    <row r="439" spans="1:26" ht="12.75">
      <c r="A439" s="7">
        <v>36533</v>
      </c>
      <c r="B439" s="9">
        <v>8</v>
      </c>
      <c r="C439" s="56">
        <v>0.665972233</v>
      </c>
      <c r="D439" s="33">
        <v>0.665972233</v>
      </c>
      <c r="E439" s="1">
        <v>4295</v>
      </c>
      <c r="F439" s="34">
        <v>0</v>
      </c>
      <c r="I439" s="35">
        <v>797.8</v>
      </c>
      <c r="J439" s="36">
        <f t="shared" si="32"/>
        <v>745.54</v>
      </c>
      <c r="K439" s="36">
        <f t="shared" si="33"/>
        <v>2547.730981446824</v>
      </c>
      <c r="L439" s="36">
        <f t="shared" si="34"/>
        <v>2683.5579814468238</v>
      </c>
      <c r="M439" s="36">
        <f t="shared" si="30"/>
        <v>2668.215981446824</v>
      </c>
      <c r="N439" s="37">
        <f t="shared" si="31"/>
        <v>2675.886981446824</v>
      </c>
      <c r="O439" s="38">
        <v>-2</v>
      </c>
      <c r="P439" s="38">
        <v>46.8</v>
      </c>
      <c r="Q439" s="38">
        <v>50.9</v>
      </c>
      <c r="S439" s="39">
        <v>1.821</v>
      </c>
      <c r="V439" s="39">
        <v>0.131</v>
      </c>
      <c r="Y439" s="41">
        <v>13.306</v>
      </c>
      <c r="Z439" s="9">
        <v>2675.886981446824</v>
      </c>
    </row>
    <row r="440" spans="1:26" ht="12.75">
      <c r="A440" s="7">
        <v>36533</v>
      </c>
      <c r="B440" s="9">
        <v>8</v>
      </c>
      <c r="C440" s="56">
        <v>0.666087985</v>
      </c>
      <c r="D440" s="33">
        <v>0.666087985</v>
      </c>
      <c r="E440" s="1">
        <v>4305</v>
      </c>
      <c r="F440" s="34">
        <v>0</v>
      </c>
      <c r="I440" s="35">
        <v>798.5</v>
      </c>
      <c r="J440" s="36">
        <f t="shared" si="32"/>
        <v>746.24</v>
      </c>
      <c r="K440" s="36">
        <f t="shared" si="33"/>
        <v>2539.9379202889754</v>
      </c>
      <c r="L440" s="36">
        <f t="shared" si="34"/>
        <v>2675.764920288975</v>
      </c>
      <c r="M440" s="36">
        <f t="shared" si="30"/>
        <v>2660.4229202889755</v>
      </c>
      <c r="N440" s="37">
        <f t="shared" si="31"/>
        <v>2668.0939202889754</v>
      </c>
      <c r="O440" s="38">
        <v>-1.9</v>
      </c>
      <c r="P440" s="38">
        <v>46.8</v>
      </c>
      <c r="Q440" s="38">
        <v>31.5</v>
      </c>
      <c r="S440" s="39">
        <v>1.762</v>
      </c>
      <c r="V440" s="39">
        <v>0.109</v>
      </c>
      <c r="Y440" s="41">
        <v>12.843</v>
      </c>
      <c r="Z440" s="9">
        <v>2668.0939202889754</v>
      </c>
    </row>
    <row r="441" spans="1:26" ht="12.75">
      <c r="A441" s="7">
        <v>36533</v>
      </c>
      <c r="B441" s="9">
        <v>8</v>
      </c>
      <c r="C441" s="56">
        <v>0.666203678</v>
      </c>
      <c r="D441" s="33">
        <v>0.666203678</v>
      </c>
      <c r="E441" s="1">
        <v>4315</v>
      </c>
      <c r="F441" s="34">
        <v>0</v>
      </c>
      <c r="I441" s="35">
        <v>799.1</v>
      </c>
      <c r="J441" s="36">
        <f t="shared" si="32"/>
        <v>746.84</v>
      </c>
      <c r="K441" s="36">
        <f t="shared" si="33"/>
        <v>2533.263969674949</v>
      </c>
      <c r="L441" s="36">
        <f t="shared" si="34"/>
        <v>2669.0909696749486</v>
      </c>
      <c r="M441" s="36">
        <f t="shared" si="30"/>
        <v>2653.748969674949</v>
      </c>
      <c r="N441" s="37">
        <f t="shared" si="31"/>
        <v>2661.419969674949</v>
      </c>
      <c r="O441" s="38">
        <v>-1.9</v>
      </c>
      <c r="P441" s="38">
        <v>46.8</v>
      </c>
      <c r="Q441" s="38">
        <v>50.1</v>
      </c>
      <c r="S441" s="39">
        <v>1.701</v>
      </c>
      <c r="V441" s="39">
        <v>0.111</v>
      </c>
      <c r="Y441" s="41">
        <v>13.112</v>
      </c>
      <c r="Z441" s="9">
        <v>2661.419969674949</v>
      </c>
    </row>
    <row r="442" spans="1:26" ht="12.75">
      <c r="A442" s="7">
        <v>36533</v>
      </c>
      <c r="B442" s="9">
        <v>8</v>
      </c>
      <c r="C442" s="56">
        <v>0.66631943</v>
      </c>
      <c r="D442" s="33">
        <v>0.66631943</v>
      </c>
      <c r="E442" s="1">
        <v>4325</v>
      </c>
      <c r="F442" s="34">
        <v>0</v>
      </c>
      <c r="I442" s="35">
        <v>799.2</v>
      </c>
      <c r="J442" s="36">
        <f t="shared" si="32"/>
        <v>746.94</v>
      </c>
      <c r="K442" s="36">
        <f t="shared" si="33"/>
        <v>2532.152165877281</v>
      </c>
      <c r="L442" s="36">
        <f t="shared" si="34"/>
        <v>2667.979165877281</v>
      </c>
      <c r="M442" s="36">
        <f t="shared" si="30"/>
        <v>2652.637165877281</v>
      </c>
      <c r="N442" s="37">
        <f t="shared" si="31"/>
        <v>2660.3081658772808</v>
      </c>
      <c r="O442" s="38">
        <v>-1.8</v>
      </c>
      <c r="P442" s="38">
        <v>46.7</v>
      </c>
      <c r="Q442" s="38">
        <v>41.6</v>
      </c>
      <c r="R442" s="10">
        <v>3.01E-06</v>
      </c>
      <c r="S442" s="39">
        <v>1.554</v>
      </c>
      <c r="V442" s="39">
        <v>0.131</v>
      </c>
      <c r="Y442" s="41">
        <v>13.626</v>
      </c>
      <c r="Z442" s="9">
        <v>2660.3081658772808</v>
      </c>
    </row>
    <row r="443" spans="1:26" ht="12.75">
      <c r="A443" s="7">
        <v>36533</v>
      </c>
      <c r="B443" s="9">
        <v>8</v>
      </c>
      <c r="C443" s="56">
        <v>0.666435182</v>
      </c>
      <c r="D443" s="33">
        <v>0.666435182</v>
      </c>
      <c r="E443" s="1">
        <v>4335</v>
      </c>
      <c r="F443" s="34">
        <v>0</v>
      </c>
      <c r="I443" s="35">
        <v>800.4</v>
      </c>
      <c r="J443" s="36">
        <f t="shared" si="32"/>
        <v>748.14</v>
      </c>
      <c r="K443" s="36">
        <f t="shared" si="33"/>
        <v>2518.8221182728357</v>
      </c>
      <c r="L443" s="36">
        <f t="shared" si="34"/>
        <v>2654.649118272836</v>
      </c>
      <c r="M443" s="36">
        <f t="shared" si="30"/>
        <v>2639.307118272836</v>
      </c>
      <c r="N443" s="37">
        <f t="shared" si="31"/>
        <v>2646.9781182728357</v>
      </c>
      <c r="O443" s="38">
        <v>-1.7</v>
      </c>
      <c r="P443" s="38">
        <v>46.7</v>
      </c>
      <c r="Q443" s="38">
        <v>48.4</v>
      </c>
      <c r="S443" s="39">
        <v>1.921</v>
      </c>
      <c r="V443" s="39">
        <v>0.111</v>
      </c>
      <c r="Y443" s="41">
        <v>13.438</v>
      </c>
      <c r="Z443" s="9">
        <v>2646.9781182728357</v>
      </c>
    </row>
    <row r="444" spans="1:26" ht="12.75">
      <c r="A444" s="7">
        <v>36533</v>
      </c>
      <c r="B444" s="9">
        <v>8</v>
      </c>
      <c r="C444" s="56">
        <v>0.666550934</v>
      </c>
      <c r="D444" s="33">
        <v>0.666550934</v>
      </c>
      <c r="E444" s="1">
        <v>4345</v>
      </c>
      <c r="F444" s="34">
        <v>0</v>
      </c>
      <c r="I444" s="35">
        <v>800.4</v>
      </c>
      <c r="J444" s="36">
        <f t="shared" si="32"/>
        <v>748.14</v>
      </c>
      <c r="K444" s="36">
        <f t="shared" si="33"/>
        <v>2518.8221182728357</v>
      </c>
      <c r="L444" s="36">
        <f t="shared" si="34"/>
        <v>2654.649118272836</v>
      </c>
      <c r="M444" s="36">
        <f t="shared" si="30"/>
        <v>2639.307118272836</v>
      </c>
      <c r="N444" s="37">
        <f t="shared" si="31"/>
        <v>2646.9781182728357</v>
      </c>
      <c r="O444" s="38">
        <v>-1.7</v>
      </c>
      <c r="P444" s="38">
        <v>46.6</v>
      </c>
      <c r="Q444" s="38">
        <v>29.2</v>
      </c>
      <c r="S444" s="39">
        <v>1.662</v>
      </c>
      <c r="V444" s="39">
        <v>0.13</v>
      </c>
      <c r="Y444" s="41">
        <v>13.601</v>
      </c>
      <c r="Z444" s="9">
        <v>2646.9781182728357</v>
      </c>
    </row>
    <row r="445" spans="1:26" ht="12.75">
      <c r="A445" s="7">
        <v>36533</v>
      </c>
      <c r="B445" s="9">
        <v>8</v>
      </c>
      <c r="C445" s="56">
        <v>0.666666687</v>
      </c>
      <c r="D445" s="33">
        <v>0.666666687</v>
      </c>
      <c r="E445" s="1">
        <v>4355</v>
      </c>
      <c r="F445" s="34">
        <v>0</v>
      </c>
      <c r="I445" s="35">
        <v>799.8</v>
      </c>
      <c r="J445" s="36">
        <f t="shared" si="32"/>
        <v>747.54</v>
      </c>
      <c r="K445" s="36">
        <f t="shared" si="33"/>
        <v>2525.484467291963</v>
      </c>
      <c r="L445" s="36">
        <f t="shared" si="34"/>
        <v>2661.311467291963</v>
      </c>
      <c r="M445" s="36">
        <f t="shared" si="30"/>
        <v>2645.969467291963</v>
      </c>
      <c r="N445" s="37">
        <f t="shared" si="31"/>
        <v>2653.640467291963</v>
      </c>
      <c r="O445" s="38">
        <v>-1.8</v>
      </c>
      <c r="P445" s="38">
        <v>46.5</v>
      </c>
      <c r="Q445" s="38">
        <v>49.4</v>
      </c>
      <c r="S445" s="39">
        <v>1.751</v>
      </c>
      <c r="V445" s="39">
        <v>0.121</v>
      </c>
      <c r="Y445" s="41">
        <v>12.729</v>
      </c>
      <c r="Z445" s="9">
        <v>2653.640467291963</v>
      </c>
    </row>
    <row r="446" spans="1:26" ht="12.75">
      <c r="A446" s="7">
        <v>36533</v>
      </c>
      <c r="B446" s="9">
        <v>8</v>
      </c>
      <c r="C446" s="56">
        <v>0.666782379</v>
      </c>
      <c r="D446" s="33">
        <v>0.666782379</v>
      </c>
      <c r="E446" s="1">
        <v>4365</v>
      </c>
      <c r="F446" s="34">
        <v>0</v>
      </c>
      <c r="I446" s="35">
        <v>802.4</v>
      </c>
      <c r="J446" s="36">
        <f t="shared" si="32"/>
        <v>750.14</v>
      </c>
      <c r="K446" s="36">
        <f t="shared" si="33"/>
        <v>2496.652813992808</v>
      </c>
      <c r="L446" s="36">
        <f t="shared" si="34"/>
        <v>2632.479813992808</v>
      </c>
      <c r="M446" s="36">
        <f t="shared" si="30"/>
        <v>2617.1378139928083</v>
      </c>
      <c r="N446" s="37">
        <f t="shared" si="31"/>
        <v>2624.808813992808</v>
      </c>
      <c r="O446" s="38">
        <v>-1.6</v>
      </c>
      <c r="P446" s="38">
        <v>46.5</v>
      </c>
      <c r="Q446" s="38">
        <v>39.6</v>
      </c>
      <c r="S446" s="39">
        <v>1.653</v>
      </c>
      <c r="V446" s="39">
        <v>0.121</v>
      </c>
      <c r="Y446" s="41">
        <v>13.747</v>
      </c>
      <c r="Z446" s="9">
        <v>2624.808813992808</v>
      </c>
    </row>
    <row r="447" spans="1:26" ht="12.75">
      <c r="A447" s="7">
        <v>36533</v>
      </c>
      <c r="B447" s="9">
        <v>8</v>
      </c>
      <c r="C447" s="56">
        <v>0.666898131</v>
      </c>
      <c r="D447" s="33">
        <v>0.666898131</v>
      </c>
      <c r="E447" s="1">
        <v>4375</v>
      </c>
      <c r="F447" s="34">
        <v>0</v>
      </c>
      <c r="I447" s="35">
        <v>803.8</v>
      </c>
      <c r="J447" s="36">
        <f t="shared" si="32"/>
        <v>751.54</v>
      </c>
      <c r="K447" s="36">
        <f t="shared" si="33"/>
        <v>2481.169441651214</v>
      </c>
      <c r="L447" s="36">
        <f t="shared" si="34"/>
        <v>2616.996441651214</v>
      </c>
      <c r="M447" s="36">
        <f t="shared" si="30"/>
        <v>2601.6544416512143</v>
      </c>
      <c r="N447" s="37">
        <f t="shared" si="31"/>
        <v>2609.325441651214</v>
      </c>
      <c r="O447" s="38">
        <v>-1.6</v>
      </c>
      <c r="P447" s="38">
        <v>46.7</v>
      </c>
      <c r="Q447" s="38">
        <v>47.5</v>
      </c>
      <c r="S447" s="39">
        <v>1.524</v>
      </c>
      <c r="V447" s="39">
        <v>0.113</v>
      </c>
      <c r="Y447" s="41">
        <v>13.618</v>
      </c>
      <c r="Z447" s="9">
        <v>2609.325441651214</v>
      </c>
    </row>
    <row r="448" spans="1:26" ht="12.75">
      <c r="A448" s="7">
        <v>36533</v>
      </c>
      <c r="B448" s="9">
        <v>8</v>
      </c>
      <c r="C448" s="56">
        <v>0.667013884</v>
      </c>
      <c r="D448" s="33">
        <v>0.667013884</v>
      </c>
      <c r="E448" s="1">
        <v>4385</v>
      </c>
      <c r="F448" s="34">
        <v>0</v>
      </c>
      <c r="I448" s="35">
        <v>805.8</v>
      </c>
      <c r="J448" s="36">
        <f t="shared" si="32"/>
        <v>753.54</v>
      </c>
      <c r="K448" s="36">
        <f t="shared" si="33"/>
        <v>2459.100299121374</v>
      </c>
      <c r="L448" s="36">
        <f t="shared" si="34"/>
        <v>2594.927299121374</v>
      </c>
      <c r="M448" s="36">
        <f t="shared" si="30"/>
        <v>2579.585299121374</v>
      </c>
      <c r="N448" s="37">
        <f t="shared" si="31"/>
        <v>2587.256299121374</v>
      </c>
      <c r="O448" s="38">
        <v>-1.5</v>
      </c>
      <c r="P448" s="38">
        <v>46.8</v>
      </c>
      <c r="Q448" s="38">
        <v>42.4</v>
      </c>
      <c r="R448" s="10">
        <v>3.94E-06</v>
      </c>
      <c r="S448" s="39">
        <v>1.701</v>
      </c>
      <c r="V448" s="39">
        <v>0.131</v>
      </c>
      <c r="Y448" s="41">
        <v>13.662</v>
      </c>
      <c r="Z448" s="9">
        <v>2587.256299121374</v>
      </c>
    </row>
    <row r="449" spans="1:26" ht="12.75">
      <c r="A449" s="7">
        <v>36533</v>
      </c>
      <c r="B449" s="9">
        <v>8</v>
      </c>
      <c r="C449" s="56">
        <v>0.667129636</v>
      </c>
      <c r="D449" s="33">
        <v>0.667129636</v>
      </c>
      <c r="E449" s="1">
        <v>4395</v>
      </c>
      <c r="F449" s="34">
        <v>0</v>
      </c>
      <c r="I449" s="35">
        <v>806.9</v>
      </c>
      <c r="J449" s="36">
        <f t="shared" si="32"/>
        <v>754.64</v>
      </c>
      <c r="K449" s="36">
        <f t="shared" si="33"/>
        <v>2446.9872249141786</v>
      </c>
      <c r="L449" s="36">
        <f t="shared" si="34"/>
        <v>2582.8142249141783</v>
      </c>
      <c r="M449" s="36">
        <f t="shared" si="30"/>
        <v>2567.4722249141787</v>
      </c>
      <c r="N449" s="37">
        <f t="shared" si="31"/>
        <v>2575.1432249141785</v>
      </c>
      <c r="O449" s="38">
        <v>-1.6</v>
      </c>
      <c r="P449" s="38">
        <v>46.9</v>
      </c>
      <c r="Q449" s="38">
        <v>51.4</v>
      </c>
      <c r="S449" s="39">
        <v>1.661</v>
      </c>
      <c r="V449" s="39">
        <v>0.111</v>
      </c>
      <c r="Y449" s="41">
        <v>13.73</v>
      </c>
      <c r="Z449" s="9">
        <v>2575.1432249141785</v>
      </c>
    </row>
    <row r="450" spans="1:26" ht="12.75">
      <c r="A450" s="7">
        <v>36533</v>
      </c>
      <c r="B450" s="9">
        <v>8</v>
      </c>
      <c r="C450" s="56">
        <v>0.667245388</v>
      </c>
      <c r="D450" s="33">
        <v>0.667245388</v>
      </c>
      <c r="E450" s="1">
        <v>4405</v>
      </c>
      <c r="F450" s="34">
        <v>0</v>
      </c>
      <c r="I450" s="35">
        <v>807.5</v>
      </c>
      <c r="J450" s="36">
        <f t="shared" si="32"/>
        <v>755.24</v>
      </c>
      <c r="K450" s="36">
        <f t="shared" si="33"/>
        <v>2440.3875334347767</v>
      </c>
      <c r="L450" s="36">
        <f t="shared" si="34"/>
        <v>2576.214533434777</v>
      </c>
      <c r="M450" s="36">
        <f t="shared" si="30"/>
        <v>2560.872533434777</v>
      </c>
      <c r="N450" s="37">
        <f t="shared" si="31"/>
        <v>2568.5435334347767</v>
      </c>
      <c r="O450" s="38">
        <v>-1.7</v>
      </c>
      <c r="P450" s="38">
        <v>47.3</v>
      </c>
      <c r="Q450" s="38">
        <v>42</v>
      </c>
      <c r="S450" s="39">
        <v>1.663</v>
      </c>
      <c r="V450" s="39">
        <v>0.121</v>
      </c>
      <c r="Y450" s="41">
        <v>12.829</v>
      </c>
      <c r="Z450" s="9">
        <v>2568.5435334347767</v>
      </c>
    </row>
    <row r="451" spans="1:26" ht="12.75">
      <c r="A451" s="7">
        <v>36533</v>
      </c>
      <c r="B451" s="9">
        <v>8</v>
      </c>
      <c r="C451" s="56">
        <v>0.66736114</v>
      </c>
      <c r="D451" s="33">
        <v>0.66736114</v>
      </c>
      <c r="E451" s="1">
        <v>4415</v>
      </c>
      <c r="F451" s="34">
        <v>0</v>
      </c>
      <c r="I451" s="35">
        <v>808.3</v>
      </c>
      <c r="J451" s="36">
        <f t="shared" si="32"/>
        <v>756.04</v>
      </c>
      <c r="K451" s="36">
        <f t="shared" si="33"/>
        <v>2431.596096086168</v>
      </c>
      <c r="L451" s="36">
        <f t="shared" si="34"/>
        <v>2567.423096086168</v>
      </c>
      <c r="M451" s="36">
        <f t="shared" si="30"/>
        <v>2552.081096086168</v>
      </c>
      <c r="N451" s="37">
        <f t="shared" si="31"/>
        <v>2559.752096086168</v>
      </c>
      <c r="O451" s="38">
        <v>-1.8</v>
      </c>
      <c r="P451" s="38">
        <v>47.8</v>
      </c>
      <c r="Q451" s="38">
        <v>50.9</v>
      </c>
      <c r="S451" s="39">
        <v>1.653</v>
      </c>
      <c r="V451" s="39">
        <v>0.131</v>
      </c>
      <c r="Y451" s="41">
        <v>13.001</v>
      </c>
      <c r="Z451" s="9">
        <v>2559.752096086168</v>
      </c>
    </row>
    <row r="452" spans="1:26" ht="12.75">
      <c r="A452" s="7">
        <v>36533</v>
      </c>
      <c r="B452" s="9">
        <v>8</v>
      </c>
      <c r="C452" s="56">
        <v>0.667476833</v>
      </c>
      <c r="D452" s="33">
        <v>0.667476833</v>
      </c>
      <c r="E452" s="1">
        <v>4425</v>
      </c>
      <c r="F452" s="34">
        <v>0</v>
      </c>
      <c r="I452" s="35">
        <v>808.4</v>
      </c>
      <c r="J452" s="36">
        <f t="shared" si="32"/>
        <v>756.14</v>
      </c>
      <c r="K452" s="36">
        <f t="shared" si="33"/>
        <v>2430.4978205655148</v>
      </c>
      <c r="L452" s="36">
        <f t="shared" si="34"/>
        <v>2566.3248205655145</v>
      </c>
      <c r="M452" s="36">
        <f t="shared" si="30"/>
        <v>2550.982820565515</v>
      </c>
      <c r="N452" s="37">
        <f t="shared" si="31"/>
        <v>2558.6538205655147</v>
      </c>
      <c r="O452" s="38">
        <v>-1.9</v>
      </c>
      <c r="P452" s="38">
        <v>48.2</v>
      </c>
      <c r="Q452" s="38">
        <v>43.9</v>
      </c>
      <c r="S452" s="39">
        <v>1.653</v>
      </c>
      <c r="V452" s="39">
        <v>0.121</v>
      </c>
      <c r="Y452" s="41">
        <v>12.815</v>
      </c>
      <c r="Z452" s="9">
        <v>2558.6538205655147</v>
      </c>
    </row>
    <row r="453" spans="1:26" ht="12.75">
      <c r="A453" s="7">
        <v>36533</v>
      </c>
      <c r="B453" s="9">
        <v>8</v>
      </c>
      <c r="C453" s="56">
        <v>0.667592585</v>
      </c>
      <c r="D453" s="33">
        <v>0.667592585</v>
      </c>
      <c r="E453" s="1">
        <v>4435</v>
      </c>
      <c r="F453" s="34">
        <v>0</v>
      </c>
      <c r="I453" s="35">
        <v>809.5</v>
      </c>
      <c r="J453" s="36">
        <f t="shared" si="32"/>
        <v>757.24</v>
      </c>
      <c r="K453" s="36">
        <f t="shared" si="33"/>
        <v>2418.4263671066465</v>
      </c>
      <c r="L453" s="36">
        <f t="shared" si="34"/>
        <v>2554.2533671066467</v>
      </c>
      <c r="M453" s="36">
        <f t="shared" si="30"/>
        <v>2538.9113671066466</v>
      </c>
      <c r="N453" s="37">
        <f t="shared" si="31"/>
        <v>2546.5823671066464</v>
      </c>
      <c r="O453" s="38">
        <v>-1.9</v>
      </c>
      <c r="P453" s="38">
        <v>48.7</v>
      </c>
      <c r="Q453" s="38">
        <v>52.8</v>
      </c>
      <c r="S453" s="39">
        <v>1.621</v>
      </c>
      <c r="V453" s="39">
        <v>0.141</v>
      </c>
      <c r="Y453" s="41">
        <v>13.586</v>
      </c>
      <c r="Z453" s="9">
        <v>2546.5823671066464</v>
      </c>
    </row>
    <row r="454" spans="1:26" ht="12.75">
      <c r="A454" s="7">
        <v>36533</v>
      </c>
      <c r="B454" s="9">
        <v>8</v>
      </c>
      <c r="C454" s="56">
        <v>0.667708337</v>
      </c>
      <c r="D454" s="33">
        <v>0.667708337</v>
      </c>
      <c r="E454" s="1">
        <v>4445</v>
      </c>
      <c r="F454" s="34">
        <v>0</v>
      </c>
      <c r="I454" s="35">
        <v>810.8</v>
      </c>
      <c r="J454" s="36">
        <f t="shared" si="32"/>
        <v>758.54</v>
      </c>
      <c r="K454" s="36">
        <f t="shared" si="33"/>
        <v>2404.182691335226</v>
      </c>
      <c r="L454" s="36">
        <f t="shared" si="34"/>
        <v>2540.0096913352263</v>
      </c>
      <c r="M454" s="36">
        <f t="shared" si="30"/>
        <v>2524.667691335226</v>
      </c>
      <c r="N454" s="37">
        <f t="shared" si="31"/>
        <v>2532.338691335226</v>
      </c>
      <c r="O454" s="38">
        <v>-1.9</v>
      </c>
      <c r="P454" s="38">
        <v>49</v>
      </c>
      <c r="Q454" s="38">
        <v>42.1</v>
      </c>
      <c r="R454" s="10">
        <v>6.4E-06</v>
      </c>
      <c r="S454" s="39">
        <v>1.592</v>
      </c>
      <c r="V454" s="39">
        <v>0.121</v>
      </c>
      <c r="Y454" s="41">
        <v>13.075</v>
      </c>
      <c r="Z454" s="9">
        <v>2532.338691335226</v>
      </c>
    </row>
    <row r="455" spans="1:26" ht="12.75">
      <c r="A455" s="7">
        <v>36533</v>
      </c>
      <c r="B455" s="9">
        <v>8</v>
      </c>
      <c r="C455" s="56">
        <v>0.66782409</v>
      </c>
      <c r="D455" s="33">
        <v>0.66782409</v>
      </c>
      <c r="E455" s="1">
        <v>4455</v>
      </c>
      <c r="F455" s="34">
        <v>0</v>
      </c>
      <c r="I455" s="35">
        <v>811.6</v>
      </c>
      <c r="J455" s="36">
        <f t="shared" si="32"/>
        <v>759.34</v>
      </c>
      <c r="K455" s="36">
        <f t="shared" si="33"/>
        <v>2395.4294806562275</v>
      </c>
      <c r="L455" s="36">
        <f t="shared" si="34"/>
        <v>2531.2564806562277</v>
      </c>
      <c r="M455" s="36">
        <f t="shared" si="30"/>
        <v>2515.9144806562276</v>
      </c>
      <c r="N455" s="37">
        <f t="shared" si="31"/>
        <v>2523.5854806562274</v>
      </c>
      <c r="O455" s="38">
        <v>-1.8</v>
      </c>
      <c r="P455" s="38">
        <v>49.1</v>
      </c>
      <c r="Q455" s="38">
        <v>50.8</v>
      </c>
      <c r="S455" s="39">
        <v>1.463</v>
      </c>
      <c r="V455" s="39">
        <v>0.131</v>
      </c>
      <c r="Y455" s="41">
        <v>13.475</v>
      </c>
      <c r="Z455" s="9">
        <v>2523.5854806562274</v>
      </c>
    </row>
    <row r="456" spans="1:26" ht="12.75">
      <c r="A456" s="7">
        <v>36533</v>
      </c>
      <c r="B456" s="9">
        <v>8</v>
      </c>
      <c r="C456" s="56">
        <v>0.667939842</v>
      </c>
      <c r="D456" s="33">
        <v>0.667939842</v>
      </c>
      <c r="E456" s="1">
        <v>4465</v>
      </c>
      <c r="F456" s="34">
        <v>0</v>
      </c>
      <c r="I456" s="35">
        <v>813</v>
      </c>
      <c r="J456" s="36">
        <f t="shared" si="32"/>
        <v>760.74</v>
      </c>
      <c r="K456" s="36">
        <f t="shared" si="33"/>
        <v>2380.1335288538025</v>
      </c>
      <c r="L456" s="36">
        <f t="shared" si="34"/>
        <v>2515.9605288538023</v>
      </c>
      <c r="M456" s="36">
        <f t="shared" si="30"/>
        <v>2500.6185288538027</v>
      </c>
      <c r="N456" s="37">
        <f t="shared" si="31"/>
        <v>2508.2895288538025</v>
      </c>
      <c r="O456" s="38">
        <v>-1.7</v>
      </c>
      <c r="P456" s="38">
        <v>49.2</v>
      </c>
      <c r="Q456" s="38">
        <v>40</v>
      </c>
      <c r="S456" s="39">
        <v>1.533</v>
      </c>
      <c r="V456" s="39">
        <v>0.111</v>
      </c>
      <c r="Y456" s="41">
        <v>13.009</v>
      </c>
      <c r="Z456" s="9">
        <v>2508.2895288538025</v>
      </c>
    </row>
    <row r="457" spans="1:26" ht="12.75">
      <c r="A457" s="7">
        <v>36533</v>
      </c>
      <c r="B457" s="9">
        <v>8</v>
      </c>
      <c r="C457" s="56">
        <v>0.668055534</v>
      </c>
      <c r="D457" s="33">
        <v>0.668055534</v>
      </c>
      <c r="E457" s="1">
        <v>4475</v>
      </c>
      <c r="F457" s="34">
        <v>0</v>
      </c>
      <c r="I457" s="35">
        <v>813.8</v>
      </c>
      <c r="J457" s="36">
        <f t="shared" si="32"/>
        <v>761.54</v>
      </c>
      <c r="K457" s="36">
        <f t="shared" si="33"/>
        <v>2371.405618470472</v>
      </c>
      <c r="L457" s="36">
        <f t="shared" si="34"/>
        <v>2507.2326184704716</v>
      </c>
      <c r="M457" s="36">
        <f aca="true" t="shared" si="35" ref="M457:M520">(K457+120.485)</f>
        <v>2491.890618470472</v>
      </c>
      <c r="N457" s="37">
        <f aca="true" t="shared" si="36" ref="N457:N520">AVERAGE(L457:M457)</f>
        <v>2499.561618470472</v>
      </c>
      <c r="O457" s="38">
        <v>-1.8</v>
      </c>
      <c r="P457" s="38">
        <v>49.2</v>
      </c>
      <c r="Q457" s="38">
        <v>50.5</v>
      </c>
      <c r="S457" s="39">
        <v>1.473</v>
      </c>
      <c r="V457" s="39">
        <v>0.111</v>
      </c>
      <c r="Y457" s="41">
        <v>12.823</v>
      </c>
      <c r="Z457" s="9">
        <v>2499.561618470472</v>
      </c>
    </row>
    <row r="458" spans="1:26" ht="12.75">
      <c r="A458" s="7">
        <v>36533</v>
      </c>
      <c r="B458" s="9">
        <v>8</v>
      </c>
      <c r="C458" s="56">
        <v>0.668171287</v>
      </c>
      <c r="D458" s="33">
        <v>0.668171287</v>
      </c>
      <c r="E458" s="1">
        <v>4485</v>
      </c>
      <c r="F458" s="34">
        <v>0</v>
      </c>
      <c r="I458" s="35">
        <v>814.7</v>
      </c>
      <c r="J458" s="36">
        <f aca="true" t="shared" si="37" ref="J458:J521">(I458-52.26)</f>
        <v>762.44</v>
      </c>
      <c r="K458" s="36">
        <f aca="true" t="shared" si="38" ref="K458:K521">(((8303.951372*LN(1013.25/J458))))</f>
        <v>2361.5976720359704</v>
      </c>
      <c r="L458" s="36">
        <f aca="true" t="shared" si="39" ref="L458:L521">(K458+135.827)</f>
        <v>2497.4246720359706</v>
      </c>
      <c r="M458" s="36">
        <f t="shared" si="35"/>
        <v>2482.0826720359705</v>
      </c>
      <c r="N458" s="37">
        <f t="shared" si="36"/>
        <v>2489.7536720359703</v>
      </c>
      <c r="O458" s="38">
        <v>-1.9</v>
      </c>
      <c r="P458" s="38">
        <v>49.2</v>
      </c>
      <c r="Q458" s="38">
        <v>40.5</v>
      </c>
      <c r="S458" s="39">
        <v>1.514</v>
      </c>
      <c r="V458" s="39">
        <v>0.111</v>
      </c>
      <c r="Y458" s="41">
        <v>13.451</v>
      </c>
      <c r="Z458" s="9">
        <v>2489.7536720359703</v>
      </c>
    </row>
    <row r="459" spans="1:26" ht="12.75">
      <c r="A459" s="7">
        <v>36533</v>
      </c>
      <c r="B459" s="9">
        <v>8</v>
      </c>
      <c r="C459" s="56">
        <v>0.668287039</v>
      </c>
      <c r="D459" s="33">
        <v>0.668287039</v>
      </c>
      <c r="E459" s="1">
        <v>4495</v>
      </c>
      <c r="F459" s="34">
        <v>0</v>
      </c>
      <c r="I459" s="35">
        <v>815.5</v>
      </c>
      <c r="J459" s="36">
        <f t="shared" si="37"/>
        <v>763.24</v>
      </c>
      <c r="K459" s="36">
        <f t="shared" si="38"/>
        <v>2352.8892119310403</v>
      </c>
      <c r="L459" s="36">
        <f t="shared" si="39"/>
        <v>2488.7162119310406</v>
      </c>
      <c r="M459" s="36">
        <f t="shared" si="35"/>
        <v>2473.3742119310405</v>
      </c>
      <c r="N459" s="37">
        <f t="shared" si="36"/>
        <v>2481.0452119310403</v>
      </c>
      <c r="O459" s="38">
        <v>-1.9</v>
      </c>
      <c r="P459" s="38">
        <v>49.2</v>
      </c>
      <c r="Q459" s="38">
        <v>51.6</v>
      </c>
      <c r="S459" s="39">
        <v>1.442</v>
      </c>
      <c r="V459" s="39">
        <v>0.121</v>
      </c>
      <c r="Y459" s="41">
        <v>13.566</v>
      </c>
      <c r="Z459" s="9">
        <v>2481.0452119310403</v>
      </c>
    </row>
    <row r="460" spans="1:26" ht="12.75">
      <c r="A460" s="7">
        <v>36533</v>
      </c>
      <c r="B460" s="9">
        <v>8</v>
      </c>
      <c r="C460" s="56">
        <v>0.668402791</v>
      </c>
      <c r="D460" s="33">
        <v>0.668402791</v>
      </c>
      <c r="E460" s="1">
        <v>4505</v>
      </c>
      <c r="F460" s="34">
        <v>0</v>
      </c>
      <c r="I460" s="35">
        <v>817.4</v>
      </c>
      <c r="J460" s="36">
        <f t="shared" si="37"/>
        <v>765.14</v>
      </c>
      <c r="K460" s="36">
        <f t="shared" si="38"/>
        <v>2332.2431478181966</v>
      </c>
      <c r="L460" s="36">
        <f t="shared" si="39"/>
        <v>2468.0701478181963</v>
      </c>
      <c r="M460" s="36">
        <f t="shared" si="35"/>
        <v>2452.7281478181967</v>
      </c>
      <c r="N460" s="37">
        <f t="shared" si="36"/>
        <v>2460.3991478181965</v>
      </c>
      <c r="O460" s="38">
        <v>-1.9</v>
      </c>
      <c r="P460" s="38">
        <v>49.3</v>
      </c>
      <c r="Q460" s="38">
        <v>40.4</v>
      </c>
      <c r="R460" s="10">
        <v>4.26E-06</v>
      </c>
      <c r="S460" s="39">
        <v>1.432</v>
      </c>
      <c r="V460" s="39">
        <v>0.121</v>
      </c>
      <c r="Y460" s="41">
        <v>13.414</v>
      </c>
      <c r="Z460" s="9">
        <v>2460.3991478181965</v>
      </c>
    </row>
    <row r="461" spans="1:26" ht="12.75">
      <c r="A461" s="7">
        <v>36533</v>
      </c>
      <c r="B461" s="9">
        <v>8</v>
      </c>
      <c r="C461" s="56">
        <v>0.668518543</v>
      </c>
      <c r="D461" s="33">
        <v>0.668518543</v>
      </c>
      <c r="E461" s="1">
        <v>4515</v>
      </c>
      <c r="F461" s="34">
        <v>0</v>
      </c>
      <c r="I461" s="35">
        <v>819</v>
      </c>
      <c r="J461" s="36">
        <f t="shared" si="37"/>
        <v>766.74</v>
      </c>
      <c r="K461" s="36">
        <f t="shared" si="38"/>
        <v>2314.896714642472</v>
      </c>
      <c r="L461" s="36">
        <f t="shared" si="39"/>
        <v>2450.7237146424723</v>
      </c>
      <c r="M461" s="36">
        <f t="shared" si="35"/>
        <v>2435.381714642472</v>
      </c>
      <c r="N461" s="37">
        <f t="shared" si="36"/>
        <v>2443.052714642472</v>
      </c>
      <c r="O461" s="38">
        <v>-1.9</v>
      </c>
      <c r="P461" s="38">
        <v>49.1</v>
      </c>
      <c r="Q461" s="38">
        <v>50.6</v>
      </c>
      <c r="S461" s="39">
        <v>1.511</v>
      </c>
      <c r="V461" s="39">
        <v>0.111</v>
      </c>
      <c r="Y461" s="41">
        <v>13.593</v>
      </c>
      <c r="Z461" s="9">
        <v>2443.052714642472</v>
      </c>
    </row>
    <row r="462" spans="1:26" ht="12.75">
      <c r="A462" s="7">
        <v>36533</v>
      </c>
      <c r="B462" s="9">
        <v>8</v>
      </c>
      <c r="C462" s="56">
        <v>0.668634236</v>
      </c>
      <c r="D462" s="33">
        <v>0.668634236</v>
      </c>
      <c r="E462" s="1">
        <v>4525</v>
      </c>
      <c r="F462" s="34">
        <v>0</v>
      </c>
      <c r="I462" s="35">
        <v>820.2</v>
      </c>
      <c r="J462" s="36">
        <f t="shared" si="37"/>
        <v>767.94</v>
      </c>
      <c r="K462" s="36">
        <f t="shared" si="38"/>
        <v>2301.910628061267</v>
      </c>
      <c r="L462" s="36">
        <f t="shared" si="39"/>
        <v>2437.737628061267</v>
      </c>
      <c r="M462" s="36">
        <f t="shared" si="35"/>
        <v>2422.395628061267</v>
      </c>
      <c r="N462" s="37">
        <f t="shared" si="36"/>
        <v>2430.066628061267</v>
      </c>
      <c r="O462" s="38">
        <v>-1.8</v>
      </c>
      <c r="P462" s="38">
        <v>49.1</v>
      </c>
      <c r="Q462" s="38">
        <v>41.6</v>
      </c>
      <c r="S462" s="39">
        <v>1.346</v>
      </c>
      <c r="V462" s="39">
        <v>0.111</v>
      </c>
      <c r="Y462" s="41">
        <v>12.973</v>
      </c>
      <c r="Z462" s="9">
        <v>2430.066628061267</v>
      </c>
    </row>
    <row r="463" spans="1:26" ht="12.75">
      <c r="A463" s="7">
        <v>36533</v>
      </c>
      <c r="B463" s="9">
        <v>8</v>
      </c>
      <c r="C463" s="56">
        <v>0.668749988</v>
      </c>
      <c r="D463" s="33">
        <v>0.668749988</v>
      </c>
      <c r="E463" s="1">
        <v>4535</v>
      </c>
      <c r="F463" s="34">
        <v>0</v>
      </c>
      <c r="I463" s="35">
        <v>822.5</v>
      </c>
      <c r="J463" s="36">
        <f t="shared" si="37"/>
        <v>770.24</v>
      </c>
      <c r="K463" s="36">
        <f t="shared" si="38"/>
        <v>2277.0772504464126</v>
      </c>
      <c r="L463" s="36">
        <f t="shared" si="39"/>
        <v>2412.9042504464123</v>
      </c>
      <c r="M463" s="36">
        <f t="shared" si="35"/>
        <v>2397.5622504464127</v>
      </c>
      <c r="N463" s="37">
        <f t="shared" si="36"/>
        <v>2405.2332504464125</v>
      </c>
      <c r="O463" s="38">
        <v>-1.8</v>
      </c>
      <c r="P463" s="38">
        <v>49</v>
      </c>
      <c r="Q463" s="38">
        <v>51.5</v>
      </c>
      <c r="S463" s="39">
        <v>1.511</v>
      </c>
      <c r="V463" s="39">
        <v>0.131</v>
      </c>
      <c r="Y463" s="41">
        <v>12.88</v>
      </c>
      <c r="Z463" s="9">
        <v>2405.2332504464125</v>
      </c>
    </row>
    <row r="464" spans="1:26" ht="12.75">
      <c r="A464" s="7">
        <v>36533</v>
      </c>
      <c r="B464" s="9">
        <v>8</v>
      </c>
      <c r="C464" s="56">
        <v>0.66886574</v>
      </c>
      <c r="D464" s="33">
        <v>0.66886574</v>
      </c>
      <c r="E464" s="1">
        <v>4545</v>
      </c>
      <c r="F464" s="34">
        <v>0</v>
      </c>
      <c r="I464" s="35">
        <v>824.2</v>
      </c>
      <c r="J464" s="36">
        <f t="shared" si="37"/>
        <v>771.94</v>
      </c>
      <c r="K464" s="36">
        <f t="shared" si="38"/>
        <v>2258.769759686123</v>
      </c>
      <c r="L464" s="36">
        <f t="shared" si="39"/>
        <v>2394.596759686123</v>
      </c>
      <c r="M464" s="36">
        <f t="shared" si="35"/>
        <v>2379.254759686123</v>
      </c>
      <c r="N464" s="37">
        <f t="shared" si="36"/>
        <v>2386.925759686123</v>
      </c>
      <c r="O464" s="38">
        <v>-1.7</v>
      </c>
      <c r="P464" s="38">
        <v>48.8</v>
      </c>
      <c r="Q464" s="38">
        <v>42.6</v>
      </c>
      <c r="S464" s="39">
        <v>1.391</v>
      </c>
      <c r="V464" s="39">
        <v>0.119</v>
      </c>
      <c r="Y464" s="41">
        <v>12.828</v>
      </c>
      <c r="Z464" s="9">
        <v>2386.925759686123</v>
      </c>
    </row>
    <row r="465" spans="1:26" ht="12.75">
      <c r="A465" s="7">
        <v>36533</v>
      </c>
      <c r="B465" s="9">
        <v>8</v>
      </c>
      <c r="C465" s="56">
        <v>0.668981493</v>
      </c>
      <c r="D465" s="33">
        <v>0.668981493</v>
      </c>
      <c r="E465" s="1">
        <v>4555</v>
      </c>
      <c r="F465" s="34">
        <v>0</v>
      </c>
      <c r="I465" s="35">
        <v>824.5</v>
      </c>
      <c r="J465" s="36">
        <f t="shared" si="37"/>
        <v>772.24</v>
      </c>
      <c r="K465" s="36">
        <f t="shared" si="38"/>
        <v>2255.543211689203</v>
      </c>
      <c r="L465" s="36">
        <f t="shared" si="39"/>
        <v>2391.3702116892027</v>
      </c>
      <c r="M465" s="36">
        <f t="shared" si="35"/>
        <v>2376.028211689203</v>
      </c>
      <c r="N465" s="37">
        <f t="shared" si="36"/>
        <v>2383.699211689203</v>
      </c>
      <c r="O465" s="38">
        <v>-1.8</v>
      </c>
      <c r="P465" s="38">
        <v>48.7</v>
      </c>
      <c r="Q465" s="38">
        <v>49.4</v>
      </c>
      <c r="S465" s="39">
        <v>1.355</v>
      </c>
      <c r="V465" s="39">
        <v>0.111</v>
      </c>
      <c r="Y465" s="41">
        <v>12.612</v>
      </c>
      <c r="Z465" s="9">
        <v>2383.699211689203</v>
      </c>
    </row>
    <row r="466" spans="1:26" ht="12.75">
      <c r="A466" s="7">
        <v>36533</v>
      </c>
      <c r="B466" s="9">
        <v>8</v>
      </c>
      <c r="C466" s="56">
        <v>0.669097245</v>
      </c>
      <c r="D466" s="33">
        <v>0.669097245</v>
      </c>
      <c r="E466" s="1">
        <v>4565</v>
      </c>
      <c r="F466" s="34">
        <v>0</v>
      </c>
      <c r="I466" s="35">
        <v>825.9</v>
      </c>
      <c r="J466" s="36">
        <f t="shared" si="37"/>
        <v>773.64</v>
      </c>
      <c r="K466" s="36">
        <f t="shared" si="38"/>
        <v>2240.502542168787</v>
      </c>
      <c r="L466" s="36">
        <f t="shared" si="39"/>
        <v>2376.329542168787</v>
      </c>
      <c r="M466" s="36">
        <f t="shared" si="35"/>
        <v>2360.987542168787</v>
      </c>
      <c r="N466" s="37">
        <f t="shared" si="36"/>
        <v>2368.658542168787</v>
      </c>
      <c r="O466" s="38">
        <v>-1.9</v>
      </c>
      <c r="P466" s="38">
        <v>48.7</v>
      </c>
      <c r="Q466" s="38">
        <v>42.2</v>
      </c>
      <c r="R466" s="10">
        <v>2.77E-06</v>
      </c>
      <c r="S466" s="39">
        <v>1.424</v>
      </c>
      <c r="V466" s="39">
        <v>0.131</v>
      </c>
      <c r="Y466" s="41">
        <v>13.713</v>
      </c>
      <c r="Z466" s="9">
        <v>2368.658542168787</v>
      </c>
    </row>
    <row r="467" spans="1:26" ht="12.75">
      <c r="A467" s="7">
        <v>36533</v>
      </c>
      <c r="B467" s="9">
        <v>8</v>
      </c>
      <c r="C467" s="56">
        <v>0.669212937</v>
      </c>
      <c r="D467" s="33">
        <v>0.669212937</v>
      </c>
      <c r="E467" s="1">
        <v>4575</v>
      </c>
      <c r="F467" s="34">
        <v>0</v>
      </c>
      <c r="I467" s="35">
        <v>827.3</v>
      </c>
      <c r="J467" s="36">
        <f t="shared" si="37"/>
        <v>775.04</v>
      </c>
      <c r="K467" s="36">
        <f t="shared" si="38"/>
        <v>2225.4890660631636</v>
      </c>
      <c r="L467" s="36">
        <f t="shared" si="39"/>
        <v>2361.316066063164</v>
      </c>
      <c r="M467" s="36">
        <f t="shared" si="35"/>
        <v>2345.9740660631637</v>
      </c>
      <c r="N467" s="37">
        <f t="shared" si="36"/>
        <v>2353.6450660631635</v>
      </c>
      <c r="O467" s="38">
        <v>-1.8</v>
      </c>
      <c r="P467" s="38">
        <v>48.7</v>
      </c>
      <c r="Q467" s="38">
        <v>50.9</v>
      </c>
      <c r="S467" s="39">
        <v>1.472</v>
      </c>
      <c r="V467" s="39">
        <v>0.121</v>
      </c>
      <c r="Y467" s="41">
        <v>13.116</v>
      </c>
      <c r="Z467" s="9">
        <v>2353.6450660631635</v>
      </c>
    </row>
    <row r="468" spans="1:26" ht="12.75">
      <c r="A468" s="7">
        <v>36533</v>
      </c>
      <c r="B468" s="9">
        <v>8</v>
      </c>
      <c r="C468" s="56">
        <v>0.66932869</v>
      </c>
      <c r="D468" s="33">
        <v>0.66932869</v>
      </c>
      <c r="E468" s="1">
        <v>4585</v>
      </c>
      <c r="F468" s="34">
        <v>0</v>
      </c>
      <c r="I468" s="35">
        <v>828.7</v>
      </c>
      <c r="J468" s="36">
        <f t="shared" si="37"/>
        <v>776.44</v>
      </c>
      <c r="K468" s="36">
        <f t="shared" si="38"/>
        <v>2210.5026852187975</v>
      </c>
      <c r="L468" s="36">
        <f t="shared" si="39"/>
        <v>2346.3296852187977</v>
      </c>
      <c r="M468" s="36">
        <f t="shared" si="35"/>
        <v>2330.9876852187977</v>
      </c>
      <c r="N468" s="37">
        <f t="shared" si="36"/>
        <v>2338.6586852187975</v>
      </c>
      <c r="O468" s="38">
        <v>-1.6</v>
      </c>
      <c r="P468" s="38">
        <v>48.6</v>
      </c>
      <c r="Q468" s="38">
        <v>41.1</v>
      </c>
      <c r="S468" s="39">
        <v>1.383</v>
      </c>
      <c r="V468" s="39">
        <v>0.131</v>
      </c>
      <c r="Y468" s="41">
        <v>13.451</v>
      </c>
      <c r="Z468" s="9">
        <v>2338.6586852187975</v>
      </c>
    </row>
    <row r="469" spans="1:26" ht="12.75">
      <c r="A469" s="7">
        <v>36533</v>
      </c>
      <c r="B469" s="9">
        <v>8</v>
      </c>
      <c r="C469" s="56">
        <v>0.669444442</v>
      </c>
      <c r="D469" s="33">
        <v>0.669444442</v>
      </c>
      <c r="E469" s="1">
        <v>4595</v>
      </c>
      <c r="F469" s="34">
        <v>0</v>
      </c>
      <c r="I469" s="35">
        <v>829.5</v>
      </c>
      <c r="J469" s="36">
        <f t="shared" si="37"/>
        <v>777.24</v>
      </c>
      <c r="K469" s="36">
        <f t="shared" si="38"/>
        <v>2201.9511666503695</v>
      </c>
      <c r="L469" s="36">
        <f t="shared" si="39"/>
        <v>2337.7781666503697</v>
      </c>
      <c r="M469" s="36">
        <f t="shared" si="35"/>
        <v>2322.4361666503696</v>
      </c>
      <c r="N469" s="37">
        <f t="shared" si="36"/>
        <v>2330.1071666503694</v>
      </c>
      <c r="O469" s="38">
        <v>-1.6</v>
      </c>
      <c r="P469" s="38">
        <v>48.5</v>
      </c>
      <c r="Q469" s="38">
        <v>48.9</v>
      </c>
      <c r="S469" s="39">
        <v>1.336</v>
      </c>
      <c r="V469" s="39">
        <v>0.121</v>
      </c>
      <c r="Y469" s="41">
        <v>13.653</v>
      </c>
      <c r="Z469" s="9">
        <v>2330.1071666503694</v>
      </c>
    </row>
    <row r="470" spans="1:26" ht="12.75">
      <c r="A470" s="7">
        <v>36533</v>
      </c>
      <c r="B470" s="9">
        <v>8</v>
      </c>
      <c r="C470" s="56">
        <v>0.669560194</v>
      </c>
      <c r="D470" s="33">
        <v>0.669560194</v>
      </c>
      <c r="E470" s="1">
        <v>4605</v>
      </c>
      <c r="F470" s="34">
        <v>0</v>
      </c>
      <c r="I470" s="35">
        <v>830.2</v>
      </c>
      <c r="J470" s="36">
        <f t="shared" si="37"/>
        <v>777.94</v>
      </c>
      <c r="K470" s="36">
        <f t="shared" si="38"/>
        <v>2194.475805145012</v>
      </c>
      <c r="L470" s="36">
        <f t="shared" si="39"/>
        <v>2330.302805145012</v>
      </c>
      <c r="M470" s="36">
        <f t="shared" si="35"/>
        <v>2314.9608051450123</v>
      </c>
      <c r="N470" s="37">
        <f t="shared" si="36"/>
        <v>2322.631805145012</v>
      </c>
      <c r="O470" s="38">
        <v>-1.5</v>
      </c>
      <c r="P470" s="38">
        <v>48.4</v>
      </c>
      <c r="Q470" s="38">
        <v>40.1</v>
      </c>
      <c r="S470" s="39">
        <v>1.316</v>
      </c>
      <c r="V470" s="39">
        <v>0.131</v>
      </c>
      <c r="Y470" s="41">
        <v>13.692</v>
      </c>
      <c r="Z470" s="9">
        <v>2322.631805145012</v>
      </c>
    </row>
    <row r="471" spans="1:26" ht="12.75">
      <c r="A471" s="7">
        <v>36533</v>
      </c>
      <c r="B471" s="9">
        <v>8</v>
      </c>
      <c r="C471" s="56">
        <v>0.669675946</v>
      </c>
      <c r="D471" s="33">
        <v>0.669675946</v>
      </c>
      <c r="E471" s="1">
        <v>4615</v>
      </c>
      <c r="F471" s="34">
        <v>0</v>
      </c>
      <c r="I471" s="35">
        <v>831.7</v>
      </c>
      <c r="J471" s="36">
        <f t="shared" si="37"/>
        <v>779.44</v>
      </c>
      <c r="K471" s="36">
        <f t="shared" si="38"/>
        <v>2178.4797978639845</v>
      </c>
      <c r="L471" s="36">
        <f t="shared" si="39"/>
        <v>2314.3067978639847</v>
      </c>
      <c r="M471" s="36">
        <f t="shared" si="35"/>
        <v>2298.9647978639846</v>
      </c>
      <c r="N471" s="37">
        <f t="shared" si="36"/>
        <v>2306.6357978639844</v>
      </c>
      <c r="O471" s="38">
        <v>-1.3</v>
      </c>
      <c r="P471" s="38">
        <v>48.2</v>
      </c>
      <c r="Q471" s="38">
        <v>48.6</v>
      </c>
      <c r="S471" s="39">
        <v>1.336</v>
      </c>
      <c r="V471" s="39">
        <v>0.141</v>
      </c>
      <c r="Y471" s="41">
        <v>13.586</v>
      </c>
      <c r="Z471" s="9">
        <v>2306.6357978639844</v>
      </c>
    </row>
    <row r="472" spans="1:26" ht="12.75">
      <c r="A472" s="7">
        <v>36533</v>
      </c>
      <c r="B472" s="9">
        <v>8</v>
      </c>
      <c r="C472" s="56">
        <v>0.669791639</v>
      </c>
      <c r="D472" s="33">
        <v>0.669791639</v>
      </c>
      <c r="E472" s="1">
        <v>4625</v>
      </c>
      <c r="F472" s="34">
        <v>0</v>
      </c>
      <c r="I472" s="35">
        <v>832.5</v>
      </c>
      <c r="J472" s="36">
        <f t="shared" si="37"/>
        <v>780.24</v>
      </c>
      <c r="K472" s="36">
        <f t="shared" si="38"/>
        <v>2169.9611765055147</v>
      </c>
      <c r="L472" s="36">
        <f t="shared" si="39"/>
        <v>2305.7881765055145</v>
      </c>
      <c r="M472" s="36">
        <f t="shared" si="35"/>
        <v>2290.446176505515</v>
      </c>
      <c r="N472" s="37">
        <f t="shared" si="36"/>
        <v>2298.1171765055146</v>
      </c>
      <c r="O472" s="38">
        <v>-1.2</v>
      </c>
      <c r="P472" s="38">
        <v>48</v>
      </c>
      <c r="Q472" s="38">
        <v>42.5</v>
      </c>
      <c r="R472" s="10">
        <v>3.09E-06</v>
      </c>
      <c r="S472" s="39">
        <v>1.137</v>
      </c>
      <c r="V472" s="39">
        <v>0.131</v>
      </c>
      <c r="Y472" s="41">
        <v>13.549</v>
      </c>
      <c r="Z472" s="9">
        <v>2298.1171765055146</v>
      </c>
    </row>
    <row r="473" spans="1:26" ht="12.75">
      <c r="A473" s="7">
        <v>36533</v>
      </c>
      <c r="B473" s="9">
        <v>8</v>
      </c>
      <c r="C473" s="56">
        <v>0.669907391</v>
      </c>
      <c r="D473" s="33">
        <v>0.669907391</v>
      </c>
      <c r="E473" s="1">
        <v>4635</v>
      </c>
      <c r="F473" s="34">
        <v>0</v>
      </c>
      <c r="I473" s="35">
        <v>833</v>
      </c>
      <c r="J473" s="36">
        <f t="shared" si="37"/>
        <v>780.74</v>
      </c>
      <c r="K473" s="36">
        <f t="shared" si="38"/>
        <v>2164.6414724375604</v>
      </c>
      <c r="L473" s="36">
        <f t="shared" si="39"/>
        <v>2300.46847243756</v>
      </c>
      <c r="M473" s="36">
        <f t="shared" si="35"/>
        <v>2285.1264724375606</v>
      </c>
      <c r="N473" s="37">
        <f t="shared" si="36"/>
        <v>2292.7974724375604</v>
      </c>
      <c r="O473" s="38">
        <v>-1.2</v>
      </c>
      <c r="P473" s="38">
        <v>47.8</v>
      </c>
      <c r="Q473" s="38">
        <v>51.4</v>
      </c>
      <c r="S473" s="39">
        <v>1.382</v>
      </c>
      <c r="V473" s="39">
        <v>0.141</v>
      </c>
      <c r="Y473" s="41">
        <v>13.685</v>
      </c>
      <c r="Z473" s="9">
        <v>2292.7974724375604</v>
      </c>
    </row>
    <row r="474" spans="1:26" ht="12.75">
      <c r="A474" s="7">
        <v>36533</v>
      </c>
      <c r="B474" s="9">
        <v>8</v>
      </c>
      <c r="C474" s="56">
        <v>0.670023143</v>
      </c>
      <c r="D474" s="33">
        <v>0.670023143</v>
      </c>
      <c r="E474" s="1">
        <v>4645</v>
      </c>
      <c r="F474" s="34">
        <v>0</v>
      </c>
      <c r="I474" s="35">
        <v>834.5</v>
      </c>
      <c r="J474" s="36">
        <f t="shared" si="37"/>
        <v>782.24</v>
      </c>
      <c r="K474" s="36">
        <f t="shared" si="38"/>
        <v>2148.702777275609</v>
      </c>
      <c r="L474" s="36">
        <f t="shared" si="39"/>
        <v>2284.5297772756094</v>
      </c>
      <c r="M474" s="36">
        <f t="shared" si="35"/>
        <v>2269.1877772756093</v>
      </c>
      <c r="N474" s="37">
        <f t="shared" si="36"/>
        <v>2276.858777275609</v>
      </c>
      <c r="O474" s="38">
        <v>-1</v>
      </c>
      <c r="P474" s="38">
        <v>47.7</v>
      </c>
      <c r="Q474" s="38">
        <v>40.6</v>
      </c>
      <c r="S474" s="39">
        <v>1.316</v>
      </c>
      <c r="V474" s="39">
        <v>0.131</v>
      </c>
      <c r="Y474" s="41">
        <v>13.601</v>
      </c>
      <c r="Z474" s="9">
        <v>2276.858777275609</v>
      </c>
    </row>
    <row r="475" spans="1:26" ht="12.75">
      <c r="A475" s="7">
        <v>36533</v>
      </c>
      <c r="B475" s="9">
        <v>8</v>
      </c>
      <c r="C475" s="56">
        <v>0.670138896</v>
      </c>
      <c r="D475" s="33">
        <v>0.670138896</v>
      </c>
      <c r="E475" s="1">
        <v>4655</v>
      </c>
      <c r="F475" s="34">
        <v>0</v>
      </c>
      <c r="I475" s="35">
        <v>835.8</v>
      </c>
      <c r="J475" s="36">
        <f t="shared" si="37"/>
        <v>783.54</v>
      </c>
      <c r="K475" s="36">
        <f t="shared" si="38"/>
        <v>2134.9139445353007</v>
      </c>
      <c r="L475" s="36">
        <f t="shared" si="39"/>
        <v>2270.7409445353005</v>
      </c>
      <c r="M475" s="36">
        <f t="shared" si="35"/>
        <v>2255.398944535301</v>
      </c>
      <c r="N475" s="37">
        <f t="shared" si="36"/>
        <v>2263.0699445353007</v>
      </c>
      <c r="O475" s="38">
        <v>-1.1</v>
      </c>
      <c r="P475" s="38">
        <v>47.5</v>
      </c>
      <c r="Q475" s="38">
        <v>48.9</v>
      </c>
      <c r="S475" s="39">
        <v>1.373</v>
      </c>
      <c r="V475" s="39">
        <v>0.111</v>
      </c>
      <c r="Y475" s="41">
        <v>12.752</v>
      </c>
      <c r="Z475" s="9">
        <v>2263.0699445353007</v>
      </c>
    </row>
    <row r="476" spans="1:26" ht="12.75">
      <c r="A476" s="7">
        <v>36533</v>
      </c>
      <c r="B476" s="9">
        <v>8</v>
      </c>
      <c r="C476" s="56">
        <v>0.670254648</v>
      </c>
      <c r="D476" s="33">
        <v>0.670254648</v>
      </c>
      <c r="E476" s="1">
        <v>4665</v>
      </c>
      <c r="F476" s="34">
        <v>0</v>
      </c>
      <c r="I476" s="35">
        <v>836.8</v>
      </c>
      <c r="J476" s="36">
        <f t="shared" si="37"/>
        <v>784.54</v>
      </c>
      <c r="K476" s="36">
        <f t="shared" si="38"/>
        <v>2124.3227087594328</v>
      </c>
      <c r="L476" s="36">
        <f t="shared" si="39"/>
        <v>2260.1497087594325</v>
      </c>
      <c r="M476" s="36">
        <f t="shared" si="35"/>
        <v>2244.807708759433</v>
      </c>
      <c r="N476" s="37">
        <f t="shared" si="36"/>
        <v>2252.4787087594327</v>
      </c>
      <c r="O476" s="38">
        <v>-0.9</v>
      </c>
      <c r="P476" s="38">
        <v>47.4</v>
      </c>
      <c r="Q476" s="38">
        <v>41</v>
      </c>
      <c r="S476" s="39">
        <v>1.267</v>
      </c>
      <c r="V476" s="39">
        <v>0.131</v>
      </c>
      <c r="Y476" s="41">
        <v>13.066</v>
      </c>
      <c r="Z476" s="9">
        <v>2252.4787087594327</v>
      </c>
    </row>
    <row r="477" spans="1:26" ht="12.75">
      <c r="A477" s="7">
        <v>36533</v>
      </c>
      <c r="B477" s="9">
        <v>8</v>
      </c>
      <c r="C477" s="56">
        <v>0.6703704</v>
      </c>
      <c r="D477" s="33">
        <v>0.6703704</v>
      </c>
      <c r="E477" s="1">
        <v>4675</v>
      </c>
      <c r="F477" s="34">
        <v>0</v>
      </c>
      <c r="I477" s="35">
        <v>837.6</v>
      </c>
      <c r="J477" s="36">
        <f t="shared" si="37"/>
        <v>785.34</v>
      </c>
      <c r="K477" s="36">
        <f t="shared" si="38"/>
        <v>2115.8594355504692</v>
      </c>
      <c r="L477" s="36">
        <f t="shared" si="39"/>
        <v>2251.6864355504695</v>
      </c>
      <c r="M477" s="36">
        <f t="shared" si="35"/>
        <v>2236.3444355504694</v>
      </c>
      <c r="N477" s="37">
        <f t="shared" si="36"/>
        <v>2244.015435550469</v>
      </c>
      <c r="O477" s="38">
        <v>-0.9</v>
      </c>
      <c r="P477" s="38">
        <v>47.3</v>
      </c>
      <c r="Q477" s="38">
        <v>50.9</v>
      </c>
      <c r="S477" s="39">
        <v>1.287</v>
      </c>
      <c r="V477" s="39">
        <v>0.121</v>
      </c>
      <c r="Y477" s="41">
        <v>13.038</v>
      </c>
      <c r="Z477" s="9">
        <v>2244.015435550469</v>
      </c>
    </row>
    <row r="478" spans="1:26" ht="12.75">
      <c r="A478" s="7">
        <v>36533</v>
      </c>
      <c r="B478" s="9">
        <v>8</v>
      </c>
      <c r="C478" s="56">
        <v>0.670486093</v>
      </c>
      <c r="D478" s="33">
        <v>0.670486093</v>
      </c>
      <c r="E478" s="1">
        <v>4685</v>
      </c>
      <c r="F478" s="34">
        <v>0</v>
      </c>
      <c r="I478" s="35">
        <v>839.4</v>
      </c>
      <c r="J478" s="36">
        <f t="shared" si="37"/>
        <v>787.14</v>
      </c>
      <c r="K478" s="36">
        <f t="shared" si="38"/>
        <v>2096.8485495639184</v>
      </c>
      <c r="L478" s="36">
        <f t="shared" si="39"/>
        <v>2232.675549563918</v>
      </c>
      <c r="M478" s="36">
        <f t="shared" si="35"/>
        <v>2217.3335495639185</v>
      </c>
      <c r="N478" s="37">
        <f t="shared" si="36"/>
        <v>2225.0045495639183</v>
      </c>
      <c r="O478" s="38">
        <v>-0.8</v>
      </c>
      <c r="P478" s="38">
        <v>47</v>
      </c>
      <c r="Q478" s="38">
        <v>41.4</v>
      </c>
      <c r="R478" s="10">
        <v>2.76E-06</v>
      </c>
      <c r="S478" s="39">
        <v>1.216</v>
      </c>
      <c r="V478" s="39">
        <v>0.12</v>
      </c>
      <c r="Y478" s="41">
        <v>12.567</v>
      </c>
      <c r="Z478" s="9">
        <v>2225.0045495639183</v>
      </c>
    </row>
    <row r="479" spans="1:26" ht="12.75">
      <c r="A479" s="7">
        <v>36533</v>
      </c>
      <c r="B479" s="9">
        <v>8</v>
      </c>
      <c r="C479" s="56">
        <v>0.670601845</v>
      </c>
      <c r="D479" s="33">
        <v>0.670601845</v>
      </c>
      <c r="E479" s="1">
        <v>4695</v>
      </c>
      <c r="F479" s="34">
        <v>0</v>
      </c>
      <c r="I479" s="35">
        <v>841</v>
      </c>
      <c r="J479" s="36">
        <f t="shared" si="37"/>
        <v>788.74</v>
      </c>
      <c r="K479" s="36">
        <f t="shared" si="38"/>
        <v>2079.9864448851545</v>
      </c>
      <c r="L479" s="36">
        <f t="shared" si="39"/>
        <v>2215.8134448851542</v>
      </c>
      <c r="M479" s="36">
        <f t="shared" si="35"/>
        <v>2200.4714448851546</v>
      </c>
      <c r="N479" s="37">
        <f t="shared" si="36"/>
        <v>2208.1424448851544</v>
      </c>
      <c r="O479" s="38">
        <v>-0.7</v>
      </c>
      <c r="P479" s="38">
        <v>46.6</v>
      </c>
      <c r="Q479" s="38">
        <v>50.4</v>
      </c>
      <c r="S479" s="39">
        <v>1.256</v>
      </c>
      <c r="V479" s="39">
        <v>0.121</v>
      </c>
      <c r="Y479" s="41">
        <v>13.697</v>
      </c>
      <c r="Z479" s="9">
        <v>2208.1424448851544</v>
      </c>
    </row>
    <row r="480" spans="1:26" ht="12.75">
      <c r="A480" s="7">
        <v>36533</v>
      </c>
      <c r="B480" s="9">
        <v>8</v>
      </c>
      <c r="C480" s="56">
        <v>0.670717597</v>
      </c>
      <c r="D480" s="33">
        <v>0.670717597</v>
      </c>
      <c r="E480" s="1">
        <v>4705</v>
      </c>
      <c r="F480" s="34">
        <v>0</v>
      </c>
      <c r="I480" s="35">
        <v>843.2</v>
      </c>
      <c r="J480" s="36">
        <f t="shared" si="37"/>
        <v>790.94</v>
      </c>
      <c r="K480" s="36">
        <f t="shared" si="38"/>
        <v>2056.856817581401</v>
      </c>
      <c r="L480" s="36">
        <f t="shared" si="39"/>
        <v>2192.683817581401</v>
      </c>
      <c r="M480" s="36">
        <f t="shared" si="35"/>
        <v>2177.3418175814013</v>
      </c>
      <c r="N480" s="37">
        <f t="shared" si="36"/>
        <v>2185.012817581401</v>
      </c>
      <c r="O480" s="38">
        <v>-0.5</v>
      </c>
      <c r="P480" s="38">
        <v>46.2</v>
      </c>
      <c r="Q480" s="38">
        <v>40.6</v>
      </c>
      <c r="S480" s="39">
        <v>1.306</v>
      </c>
      <c r="V480" s="39">
        <v>0.102</v>
      </c>
      <c r="Y480" s="41">
        <v>13.53</v>
      </c>
      <c r="Z480" s="9">
        <v>2185.012817581401</v>
      </c>
    </row>
    <row r="481" spans="1:26" ht="12.75">
      <c r="A481" s="7">
        <v>36533</v>
      </c>
      <c r="B481" s="9">
        <v>8</v>
      </c>
      <c r="C481" s="56">
        <v>0.670833349</v>
      </c>
      <c r="D481" s="33">
        <v>0.670833349</v>
      </c>
      <c r="E481" s="1">
        <v>4715</v>
      </c>
      <c r="F481" s="34">
        <v>0</v>
      </c>
      <c r="I481" s="35">
        <v>844.2</v>
      </c>
      <c r="J481" s="36">
        <f t="shared" si="37"/>
        <v>791.94</v>
      </c>
      <c r="K481" s="36">
        <f t="shared" si="38"/>
        <v>2046.3646103682722</v>
      </c>
      <c r="L481" s="36">
        <f t="shared" si="39"/>
        <v>2182.1916103682724</v>
      </c>
      <c r="M481" s="36">
        <f t="shared" si="35"/>
        <v>2166.8496103682724</v>
      </c>
      <c r="N481" s="37">
        <f t="shared" si="36"/>
        <v>2174.520610368272</v>
      </c>
      <c r="O481" s="38">
        <v>-0.5</v>
      </c>
      <c r="P481" s="38">
        <v>45.9</v>
      </c>
      <c r="Q481" s="38">
        <v>49.4</v>
      </c>
      <c r="S481" s="39">
        <v>1.087</v>
      </c>
      <c r="V481" s="39">
        <v>0.111</v>
      </c>
      <c r="Y481" s="41">
        <v>13.575</v>
      </c>
      <c r="Z481" s="9">
        <v>2174.520610368272</v>
      </c>
    </row>
    <row r="482" spans="1:26" ht="12.75">
      <c r="A482" s="7">
        <v>36533</v>
      </c>
      <c r="B482" s="9">
        <v>8</v>
      </c>
      <c r="C482" s="56">
        <v>0.670949101</v>
      </c>
      <c r="D482" s="33">
        <v>0.670949101</v>
      </c>
      <c r="E482" s="1">
        <v>4725</v>
      </c>
      <c r="F482" s="34">
        <v>0</v>
      </c>
      <c r="I482" s="35">
        <v>844.9</v>
      </c>
      <c r="J482" s="36">
        <f t="shared" si="37"/>
        <v>792.64</v>
      </c>
      <c r="K482" s="36">
        <f t="shared" si="38"/>
        <v>2039.0279453358728</v>
      </c>
      <c r="L482" s="36">
        <f t="shared" si="39"/>
        <v>2174.854945335873</v>
      </c>
      <c r="M482" s="36">
        <f t="shared" si="35"/>
        <v>2159.5129453358727</v>
      </c>
      <c r="N482" s="37">
        <f t="shared" si="36"/>
        <v>2167.1839453358725</v>
      </c>
      <c r="O482" s="38">
        <v>-0.5</v>
      </c>
      <c r="P482" s="38">
        <v>45.8</v>
      </c>
      <c r="Q482" s="38">
        <v>41.5</v>
      </c>
      <c r="S482" s="39">
        <v>1.186</v>
      </c>
      <c r="V482" s="39">
        <v>0.111</v>
      </c>
      <c r="Y482" s="41">
        <v>13.597</v>
      </c>
      <c r="Z482" s="9">
        <v>2167.1839453358725</v>
      </c>
    </row>
    <row r="483" spans="1:26" ht="12.75">
      <c r="A483" s="7">
        <v>36533</v>
      </c>
      <c r="B483" s="9">
        <v>8</v>
      </c>
      <c r="C483" s="56">
        <v>0.671064794</v>
      </c>
      <c r="D483" s="33">
        <v>0.671064794</v>
      </c>
      <c r="E483" s="1">
        <v>4735</v>
      </c>
      <c r="F483" s="34">
        <v>0</v>
      </c>
      <c r="I483" s="35">
        <v>846.3</v>
      </c>
      <c r="J483" s="36">
        <f t="shared" si="37"/>
        <v>794.04</v>
      </c>
      <c r="K483" s="36">
        <f t="shared" si="38"/>
        <v>2024.3740328421666</v>
      </c>
      <c r="L483" s="36">
        <f t="shared" si="39"/>
        <v>2160.2010328421666</v>
      </c>
      <c r="M483" s="36">
        <f t="shared" si="35"/>
        <v>2144.8590328421665</v>
      </c>
      <c r="N483" s="37">
        <f t="shared" si="36"/>
        <v>2152.5300328421663</v>
      </c>
      <c r="O483" s="38">
        <v>-0.7</v>
      </c>
      <c r="P483" s="38">
        <v>45.7</v>
      </c>
      <c r="Q483" s="38">
        <v>50.9</v>
      </c>
      <c r="S483" s="39">
        <v>1.266</v>
      </c>
      <c r="V483" s="39">
        <v>0.121</v>
      </c>
      <c r="Y483" s="41">
        <v>12.797</v>
      </c>
      <c r="Z483" s="9">
        <v>2152.5300328421663</v>
      </c>
    </row>
    <row r="484" spans="1:26" ht="12.75">
      <c r="A484" s="7">
        <v>36533</v>
      </c>
      <c r="B484" s="9">
        <v>8</v>
      </c>
      <c r="C484" s="56">
        <v>0.671180546</v>
      </c>
      <c r="D484" s="33">
        <v>0.671180546</v>
      </c>
      <c r="E484" s="1">
        <v>4745</v>
      </c>
      <c r="F484" s="34">
        <v>0</v>
      </c>
      <c r="I484" s="35">
        <v>847</v>
      </c>
      <c r="J484" s="36">
        <f t="shared" si="37"/>
        <v>794.74</v>
      </c>
      <c r="K484" s="36">
        <f t="shared" si="38"/>
        <v>2017.056762563685</v>
      </c>
      <c r="L484" s="36">
        <f t="shared" si="39"/>
        <v>2152.883762563685</v>
      </c>
      <c r="M484" s="36">
        <f t="shared" si="35"/>
        <v>2137.541762563685</v>
      </c>
      <c r="N484" s="37">
        <f t="shared" si="36"/>
        <v>2145.212762563685</v>
      </c>
      <c r="O484" s="38">
        <v>-0.8</v>
      </c>
      <c r="P484" s="38">
        <v>45.6</v>
      </c>
      <c r="Q484" s="38">
        <v>43.5</v>
      </c>
      <c r="R484" s="10">
        <v>1.62E-06</v>
      </c>
      <c r="S484" s="39">
        <v>1.236</v>
      </c>
      <c r="V484" s="39">
        <v>0.13</v>
      </c>
      <c r="Y484" s="41">
        <v>12.636</v>
      </c>
      <c r="Z484" s="9">
        <v>2145.212762563685</v>
      </c>
    </row>
    <row r="485" spans="1:26" ht="12.75">
      <c r="A485" s="7">
        <v>36533</v>
      </c>
      <c r="B485" s="9">
        <v>8</v>
      </c>
      <c r="C485" s="56">
        <v>0.671296299</v>
      </c>
      <c r="D485" s="33">
        <v>0.671296299</v>
      </c>
      <c r="E485" s="1">
        <v>4755</v>
      </c>
      <c r="F485" s="34">
        <v>0</v>
      </c>
      <c r="I485" s="35">
        <v>848</v>
      </c>
      <c r="J485" s="36">
        <f t="shared" si="37"/>
        <v>795.74</v>
      </c>
      <c r="K485" s="36">
        <f t="shared" si="38"/>
        <v>2006.6146916590183</v>
      </c>
      <c r="L485" s="36">
        <f t="shared" si="39"/>
        <v>2142.441691659018</v>
      </c>
      <c r="M485" s="36">
        <f t="shared" si="35"/>
        <v>2127.0996916590184</v>
      </c>
      <c r="N485" s="37">
        <f t="shared" si="36"/>
        <v>2134.770691659018</v>
      </c>
      <c r="O485" s="38">
        <v>-0.7</v>
      </c>
      <c r="P485" s="38">
        <v>45.6</v>
      </c>
      <c r="Q485" s="38">
        <v>52.9</v>
      </c>
      <c r="S485" s="39">
        <v>1.267</v>
      </c>
      <c r="V485" s="39">
        <v>0.121</v>
      </c>
      <c r="Y485" s="41">
        <v>13.525</v>
      </c>
      <c r="Z485" s="9">
        <v>2134.770691659018</v>
      </c>
    </row>
    <row r="486" spans="1:26" ht="12.75">
      <c r="A486" s="7">
        <v>36533</v>
      </c>
      <c r="B486" s="9">
        <v>8</v>
      </c>
      <c r="C486" s="56">
        <v>0.671412051</v>
      </c>
      <c r="D486" s="33">
        <v>0.671412051</v>
      </c>
      <c r="E486" s="1">
        <v>4765</v>
      </c>
      <c r="F486" s="34">
        <v>0</v>
      </c>
      <c r="I486" s="35">
        <v>848.9</v>
      </c>
      <c r="J486" s="36">
        <f t="shared" si="37"/>
        <v>796.64</v>
      </c>
      <c r="K486" s="36">
        <f t="shared" si="38"/>
        <v>1997.2280414491586</v>
      </c>
      <c r="L486" s="36">
        <f t="shared" si="39"/>
        <v>2133.0550414491586</v>
      </c>
      <c r="M486" s="36">
        <f t="shared" si="35"/>
        <v>2117.7130414491585</v>
      </c>
      <c r="N486" s="37">
        <f t="shared" si="36"/>
        <v>2125.3840414491588</v>
      </c>
      <c r="O486" s="38">
        <v>-0.5</v>
      </c>
      <c r="P486" s="38">
        <v>45.6</v>
      </c>
      <c r="Q486" s="38">
        <v>42.6</v>
      </c>
      <c r="S486" s="39">
        <v>1.248</v>
      </c>
      <c r="V486" s="39">
        <v>0.152</v>
      </c>
      <c r="Y486" s="41">
        <v>13.57</v>
      </c>
      <c r="Z486" s="9">
        <v>2125.3840414491588</v>
      </c>
    </row>
    <row r="487" spans="1:26" ht="12.75">
      <c r="A487" s="7">
        <v>36533</v>
      </c>
      <c r="B487" s="9">
        <v>8</v>
      </c>
      <c r="C487" s="56">
        <v>0.671527803</v>
      </c>
      <c r="D487" s="33">
        <v>0.671527803</v>
      </c>
      <c r="E487" s="1">
        <v>4775</v>
      </c>
      <c r="F487" s="34">
        <v>0</v>
      </c>
      <c r="I487" s="35">
        <v>849.6</v>
      </c>
      <c r="J487" s="36">
        <f t="shared" si="37"/>
        <v>797.34</v>
      </c>
      <c r="K487" s="36">
        <f t="shared" si="38"/>
        <v>1989.9346421165774</v>
      </c>
      <c r="L487" s="36">
        <f t="shared" si="39"/>
        <v>2125.7616421165776</v>
      </c>
      <c r="M487" s="36">
        <f t="shared" si="35"/>
        <v>2110.4196421165775</v>
      </c>
      <c r="N487" s="37">
        <f t="shared" si="36"/>
        <v>2118.0906421165773</v>
      </c>
      <c r="O487" s="38">
        <v>-0.7</v>
      </c>
      <c r="P487" s="38">
        <v>45.4</v>
      </c>
      <c r="Q487" s="38">
        <v>50.4</v>
      </c>
      <c r="S487" s="39">
        <v>1.195</v>
      </c>
      <c r="V487" s="39">
        <v>0.121</v>
      </c>
      <c r="Y487" s="41">
        <v>13.464</v>
      </c>
      <c r="Z487" s="9">
        <v>2118.0906421165773</v>
      </c>
    </row>
    <row r="488" spans="1:26" ht="12.75">
      <c r="A488" s="7">
        <v>36533</v>
      </c>
      <c r="B488" s="9">
        <v>8</v>
      </c>
      <c r="C488" s="56">
        <v>0.671643496</v>
      </c>
      <c r="D488" s="33">
        <v>0.671643496</v>
      </c>
      <c r="E488" s="1">
        <v>4785</v>
      </c>
      <c r="F488" s="34">
        <v>0</v>
      </c>
      <c r="I488" s="35">
        <v>849.6</v>
      </c>
      <c r="J488" s="36">
        <f t="shared" si="37"/>
        <v>797.34</v>
      </c>
      <c r="K488" s="36">
        <f t="shared" si="38"/>
        <v>1989.9346421165774</v>
      </c>
      <c r="L488" s="36">
        <f t="shared" si="39"/>
        <v>2125.7616421165776</v>
      </c>
      <c r="M488" s="36">
        <f t="shared" si="35"/>
        <v>2110.4196421165775</v>
      </c>
      <c r="N488" s="37">
        <f t="shared" si="36"/>
        <v>2118.0906421165773</v>
      </c>
      <c r="O488" s="38">
        <v>-0.7</v>
      </c>
      <c r="P488" s="38">
        <v>45.3</v>
      </c>
      <c r="Q488" s="38">
        <v>42.8</v>
      </c>
      <c r="S488" s="39">
        <v>1.257</v>
      </c>
      <c r="V488" s="39">
        <v>0.111</v>
      </c>
      <c r="Y488" s="41">
        <v>13.118</v>
      </c>
      <c r="Z488" s="9">
        <v>2118.0906421165773</v>
      </c>
    </row>
    <row r="489" spans="1:26" ht="12.75">
      <c r="A489" s="7">
        <v>36533</v>
      </c>
      <c r="B489" s="9">
        <v>8</v>
      </c>
      <c r="C489" s="56">
        <v>0.671759248</v>
      </c>
      <c r="D489" s="33">
        <v>0.671759248</v>
      </c>
      <c r="E489" s="1">
        <v>4795</v>
      </c>
      <c r="F489" s="34">
        <v>0</v>
      </c>
      <c r="I489" s="35">
        <v>851.1</v>
      </c>
      <c r="J489" s="36">
        <f t="shared" si="37"/>
        <v>798.84</v>
      </c>
      <c r="K489" s="36">
        <f t="shared" si="38"/>
        <v>1974.3274665791232</v>
      </c>
      <c r="L489" s="36">
        <f t="shared" si="39"/>
        <v>2110.1544665791234</v>
      </c>
      <c r="M489" s="36">
        <f t="shared" si="35"/>
        <v>2094.8124665791233</v>
      </c>
      <c r="N489" s="37">
        <f t="shared" si="36"/>
        <v>2102.483466579123</v>
      </c>
      <c r="O489" s="38">
        <v>-0.4</v>
      </c>
      <c r="P489" s="38">
        <v>45.2</v>
      </c>
      <c r="Q489" s="38">
        <v>49.9</v>
      </c>
      <c r="S489" s="39">
        <v>1.356</v>
      </c>
      <c r="V489" s="39">
        <v>0.111</v>
      </c>
      <c r="Y489" s="41">
        <v>13.171</v>
      </c>
      <c r="Z489" s="9">
        <v>2102.483466579123</v>
      </c>
    </row>
    <row r="490" spans="1:26" ht="12.75">
      <c r="A490" s="7">
        <v>36533</v>
      </c>
      <c r="B490" s="9">
        <v>8</v>
      </c>
      <c r="C490" s="56">
        <v>0.671875</v>
      </c>
      <c r="D490" s="33">
        <v>0.671875</v>
      </c>
      <c r="E490" s="1">
        <v>4805</v>
      </c>
      <c r="F490" s="34">
        <v>0</v>
      </c>
      <c r="I490" s="35">
        <v>852.7</v>
      </c>
      <c r="J490" s="36">
        <f t="shared" si="37"/>
        <v>800.44</v>
      </c>
      <c r="K490" s="36">
        <f t="shared" si="38"/>
        <v>1957.7120813708227</v>
      </c>
      <c r="L490" s="36">
        <f t="shared" si="39"/>
        <v>2093.5390813708227</v>
      </c>
      <c r="M490" s="36">
        <f t="shared" si="35"/>
        <v>2078.1970813708226</v>
      </c>
      <c r="N490" s="37">
        <f t="shared" si="36"/>
        <v>2085.8680813708224</v>
      </c>
      <c r="O490" s="38">
        <v>-0.3</v>
      </c>
      <c r="P490" s="38">
        <v>45.1</v>
      </c>
      <c r="Q490" s="38">
        <v>41.1</v>
      </c>
      <c r="R490" s="10">
        <v>2.55E-06</v>
      </c>
      <c r="S490" s="39">
        <v>1.116</v>
      </c>
      <c r="V490" s="39">
        <v>0.121</v>
      </c>
      <c r="Y490" s="41">
        <v>13.509</v>
      </c>
      <c r="Z490" s="9">
        <v>2085.8680813708224</v>
      </c>
    </row>
    <row r="491" spans="1:26" ht="12.75">
      <c r="A491" s="7">
        <v>36533</v>
      </c>
      <c r="B491" s="9">
        <v>8</v>
      </c>
      <c r="C491" s="56">
        <v>0.671990752</v>
      </c>
      <c r="D491" s="33">
        <v>0.671990752</v>
      </c>
      <c r="E491" s="1">
        <v>4815</v>
      </c>
      <c r="F491" s="34">
        <v>0</v>
      </c>
      <c r="I491" s="35">
        <v>852.8</v>
      </c>
      <c r="J491" s="36">
        <f t="shared" si="37"/>
        <v>800.54</v>
      </c>
      <c r="K491" s="36">
        <f t="shared" si="38"/>
        <v>1956.67472283008</v>
      </c>
      <c r="L491" s="36">
        <f t="shared" si="39"/>
        <v>2092.5017228300803</v>
      </c>
      <c r="M491" s="36">
        <f t="shared" si="35"/>
        <v>2077.15972283008</v>
      </c>
      <c r="N491" s="37">
        <f t="shared" si="36"/>
        <v>2084.83072283008</v>
      </c>
      <c r="O491" s="38">
        <v>-0.5</v>
      </c>
      <c r="P491" s="38">
        <v>45.1</v>
      </c>
      <c r="Q491" s="38">
        <v>52.6</v>
      </c>
      <c r="S491" s="39">
        <v>1.136</v>
      </c>
      <c r="V491" s="39">
        <v>0.111</v>
      </c>
      <c r="Y491" s="41">
        <v>12.962</v>
      </c>
      <c r="Z491" s="9">
        <v>2084.83072283008</v>
      </c>
    </row>
    <row r="492" spans="1:26" ht="12.75">
      <c r="A492" s="7">
        <v>36533</v>
      </c>
      <c r="B492" s="9">
        <v>8</v>
      </c>
      <c r="C492" s="56">
        <v>0.672106504</v>
      </c>
      <c r="D492" s="33">
        <v>0.672106504</v>
      </c>
      <c r="E492" s="1">
        <v>4825</v>
      </c>
      <c r="F492" s="34">
        <v>0</v>
      </c>
      <c r="I492" s="35">
        <v>853.4</v>
      </c>
      <c r="J492" s="36">
        <f t="shared" si="37"/>
        <v>801.14</v>
      </c>
      <c r="K492" s="36">
        <f t="shared" si="38"/>
        <v>1950.45329151264</v>
      </c>
      <c r="L492" s="36">
        <f t="shared" si="39"/>
        <v>2086.28029151264</v>
      </c>
      <c r="M492" s="36">
        <f t="shared" si="35"/>
        <v>2070.93829151264</v>
      </c>
      <c r="N492" s="37">
        <f t="shared" si="36"/>
        <v>2078.60929151264</v>
      </c>
      <c r="O492" s="38">
        <v>-0.7</v>
      </c>
      <c r="P492" s="38">
        <v>45.4</v>
      </c>
      <c r="Q492" s="38">
        <v>43.9</v>
      </c>
      <c r="S492" s="39">
        <v>1.176</v>
      </c>
      <c r="V492" s="39">
        <v>0.121</v>
      </c>
      <c r="Y492" s="41">
        <v>12.873</v>
      </c>
      <c r="Z492" s="9">
        <v>2078.60929151264</v>
      </c>
    </row>
    <row r="493" spans="1:26" ht="12.75">
      <c r="A493" s="7">
        <v>36533</v>
      </c>
      <c r="B493" s="9">
        <v>8</v>
      </c>
      <c r="C493" s="56">
        <v>0.672222197</v>
      </c>
      <c r="D493" s="33">
        <v>0.672222197</v>
      </c>
      <c r="E493" s="1">
        <v>4835</v>
      </c>
      <c r="F493" s="34">
        <v>0</v>
      </c>
      <c r="I493" s="35">
        <v>854</v>
      </c>
      <c r="J493" s="36">
        <f t="shared" si="37"/>
        <v>801.74</v>
      </c>
      <c r="K493" s="36">
        <f t="shared" si="38"/>
        <v>1944.2365178852806</v>
      </c>
      <c r="L493" s="36">
        <f t="shared" si="39"/>
        <v>2080.063517885281</v>
      </c>
      <c r="M493" s="36">
        <f t="shared" si="35"/>
        <v>2064.7215178852807</v>
      </c>
      <c r="N493" s="37">
        <f t="shared" si="36"/>
        <v>2072.3925178852805</v>
      </c>
      <c r="O493" s="38">
        <v>-0.9</v>
      </c>
      <c r="P493" s="38">
        <v>46.1</v>
      </c>
      <c r="Q493" s="38">
        <v>49.9</v>
      </c>
      <c r="S493" s="39">
        <v>1.097</v>
      </c>
      <c r="V493" s="39">
        <v>0.121</v>
      </c>
      <c r="Y493" s="41">
        <v>13.653</v>
      </c>
      <c r="Z493" s="9">
        <v>2072.3925178852805</v>
      </c>
    </row>
    <row r="494" spans="1:26" ht="12.75">
      <c r="A494" s="7">
        <v>36533</v>
      </c>
      <c r="B494" s="9">
        <v>8</v>
      </c>
      <c r="C494" s="56">
        <v>0.672337949</v>
      </c>
      <c r="D494" s="33">
        <v>0.672337949</v>
      </c>
      <c r="E494" s="1">
        <v>4845</v>
      </c>
      <c r="F494" s="34">
        <v>0</v>
      </c>
      <c r="I494" s="35">
        <v>855.8</v>
      </c>
      <c r="J494" s="36">
        <f t="shared" si="37"/>
        <v>803.54</v>
      </c>
      <c r="K494" s="36">
        <f t="shared" si="38"/>
        <v>1925.614073534134</v>
      </c>
      <c r="L494" s="36">
        <f t="shared" si="39"/>
        <v>2061.441073534134</v>
      </c>
      <c r="M494" s="36">
        <f t="shared" si="35"/>
        <v>2046.0990735341338</v>
      </c>
      <c r="N494" s="37">
        <f t="shared" si="36"/>
        <v>2053.770073534134</v>
      </c>
      <c r="O494" s="38">
        <v>-0.8</v>
      </c>
      <c r="P494" s="38">
        <v>46.5</v>
      </c>
      <c r="Q494" s="38">
        <v>42.6</v>
      </c>
      <c r="S494" s="39">
        <v>1.097</v>
      </c>
      <c r="V494" s="39">
        <v>0.141</v>
      </c>
      <c r="Y494" s="41">
        <v>13.401</v>
      </c>
      <c r="Z494" s="9">
        <v>2053.770073534134</v>
      </c>
    </row>
    <row r="495" spans="1:26" ht="12.75">
      <c r="A495" s="7">
        <v>36533</v>
      </c>
      <c r="B495" s="9">
        <v>8</v>
      </c>
      <c r="C495" s="56">
        <v>0.672453701</v>
      </c>
      <c r="D495" s="33">
        <v>0.672453701</v>
      </c>
      <c r="E495" s="1">
        <v>4855</v>
      </c>
      <c r="F495" s="34">
        <v>0</v>
      </c>
      <c r="I495" s="35">
        <v>857.8</v>
      </c>
      <c r="J495" s="36">
        <f t="shared" si="37"/>
        <v>805.54</v>
      </c>
      <c r="K495" s="36">
        <f t="shared" si="38"/>
        <v>1904.9713319717391</v>
      </c>
      <c r="L495" s="36">
        <f t="shared" si="39"/>
        <v>2040.7983319717391</v>
      </c>
      <c r="M495" s="36">
        <f t="shared" si="35"/>
        <v>2025.456331971739</v>
      </c>
      <c r="N495" s="37">
        <f t="shared" si="36"/>
        <v>2033.127331971739</v>
      </c>
      <c r="O495" s="38">
        <v>-0.9</v>
      </c>
      <c r="P495" s="38">
        <v>46.6</v>
      </c>
      <c r="Q495" s="38">
        <v>52.9</v>
      </c>
      <c r="S495" s="39">
        <v>1.236</v>
      </c>
      <c r="V495" s="39">
        <v>0.111</v>
      </c>
      <c r="Y495" s="41">
        <v>12.893</v>
      </c>
      <c r="Z495" s="9">
        <v>2033.127331971739</v>
      </c>
    </row>
    <row r="496" spans="1:26" ht="12.75">
      <c r="A496" s="7">
        <v>36533</v>
      </c>
      <c r="B496" s="9">
        <v>8</v>
      </c>
      <c r="C496" s="56">
        <v>0.672569454</v>
      </c>
      <c r="D496" s="33">
        <v>0.672569454</v>
      </c>
      <c r="E496" s="1">
        <v>4865</v>
      </c>
      <c r="F496" s="34">
        <v>0</v>
      </c>
      <c r="I496" s="35">
        <v>859.2</v>
      </c>
      <c r="J496" s="36">
        <f t="shared" si="37"/>
        <v>806.94</v>
      </c>
      <c r="K496" s="36">
        <f t="shared" si="38"/>
        <v>1890.5518851048173</v>
      </c>
      <c r="L496" s="36">
        <f t="shared" si="39"/>
        <v>2026.3788851048173</v>
      </c>
      <c r="M496" s="36">
        <f t="shared" si="35"/>
        <v>2011.0368851048172</v>
      </c>
      <c r="N496" s="37">
        <f t="shared" si="36"/>
        <v>2018.7078851048173</v>
      </c>
      <c r="O496" s="38">
        <v>-0.9</v>
      </c>
      <c r="P496" s="38">
        <v>46.6</v>
      </c>
      <c r="Q496" s="38">
        <v>44.1</v>
      </c>
      <c r="R496" s="10">
        <v>4.46E-06</v>
      </c>
      <c r="S496" s="39">
        <v>1.128</v>
      </c>
      <c r="V496" s="39">
        <v>0.122</v>
      </c>
      <c r="Y496" s="41">
        <v>12.903</v>
      </c>
      <c r="Z496" s="9">
        <v>2018.7078851048173</v>
      </c>
    </row>
    <row r="497" spans="1:26" ht="12.75">
      <c r="A497" s="7">
        <v>36533</v>
      </c>
      <c r="B497" s="9">
        <v>8</v>
      </c>
      <c r="C497" s="56">
        <v>0.672685206</v>
      </c>
      <c r="D497" s="33">
        <v>0.672685206</v>
      </c>
      <c r="E497" s="1">
        <v>4875</v>
      </c>
      <c r="F497" s="34">
        <v>0</v>
      </c>
      <c r="I497" s="35">
        <v>859.5</v>
      </c>
      <c r="J497" s="36">
        <f t="shared" si="37"/>
        <v>807.24</v>
      </c>
      <c r="K497" s="36">
        <f t="shared" si="38"/>
        <v>1887.4652585324616</v>
      </c>
      <c r="L497" s="36">
        <f t="shared" si="39"/>
        <v>2023.2922585324616</v>
      </c>
      <c r="M497" s="36">
        <f t="shared" si="35"/>
        <v>2007.9502585324615</v>
      </c>
      <c r="N497" s="37">
        <f t="shared" si="36"/>
        <v>2015.6212585324615</v>
      </c>
      <c r="O497" s="38">
        <v>-1</v>
      </c>
      <c r="P497" s="38">
        <v>46.6</v>
      </c>
      <c r="Q497" s="38">
        <v>51.4</v>
      </c>
      <c r="S497" s="39">
        <v>1.335</v>
      </c>
      <c r="V497" s="39">
        <v>0.11</v>
      </c>
      <c r="Y497" s="41">
        <v>13.086</v>
      </c>
      <c r="Z497" s="9">
        <v>2015.6212585324615</v>
      </c>
    </row>
    <row r="498" spans="1:26" ht="12.75">
      <c r="A498" s="7">
        <v>36533</v>
      </c>
      <c r="B498" s="9">
        <v>8</v>
      </c>
      <c r="C498" s="56">
        <v>0.672800899</v>
      </c>
      <c r="D498" s="33">
        <v>0.672800899</v>
      </c>
      <c r="E498" s="1">
        <v>4885</v>
      </c>
      <c r="F498" s="34">
        <v>0</v>
      </c>
      <c r="I498" s="35">
        <v>859.9</v>
      </c>
      <c r="J498" s="36">
        <f t="shared" si="37"/>
        <v>807.64</v>
      </c>
      <c r="K498" s="36">
        <f t="shared" si="38"/>
        <v>1883.351540340732</v>
      </c>
      <c r="L498" s="36">
        <f t="shared" si="39"/>
        <v>2019.178540340732</v>
      </c>
      <c r="M498" s="36">
        <f t="shared" si="35"/>
        <v>2003.836540340732</v>
      </c>
      <c r="N498" s="37">
        <f t="shared" si="36"/>
        <v>2011.507540340732</v>
      </c>
      <c r="O498" s="38">
        <v>-1</v>
      </c>
      <c r="P498" s="38">
        <v>46.7</v>
      </c>
      <c r="Q498" s="38">
        <v>40.5</v>
      </c>
      <c r="S498" s="39">
        <v>1.106</v>
      </c>
      <c r="V498" s="39">
        <v>0.131</v>
      </c>
      <c r="Y498" s="41">
        <v>13.605</v>
      </c>
      <c r="Z498" s="9">
        <v>2011.507540340732</v>
      </c>
    </row>
    <row r="499" spans="1:26" ht="12.75">
      <c r="A499" s="7">
        <v>36533</v>
      </c>
      <c r="B499" s="9">
        <v>8</v>
      </c>
      <c r="C499" s="56">
        <v>0.672916651</v>
      </c>
      <c r="D499" s="33">
        <v>0.672916651</v>
      </c>
      <c r="E499" s="1">
        <v>4895</v>
      </c>
      <c r="F499" s="34">
        <v>0</v>
      </c>
      <c r="I499" s="35">
        <v>861</v>
      </c>
      <c r="J499" s="36">
        <f t="shared" si="37"/>
        <v>808.74</v>
      </c>
      <c r="K499" s="36">
        <f t="shared" si="38"/>
        <v>1872.0493120041824</v>
      </c>
      <c r="L499" s="36">
        <f t="shared" si="39"/>
        <v>2007.8763120041824</v>
      </c>
      <c r="M499" s="36">
        <f t="shared" si="35"/>
        <v>1992.5343120041823</v>
      </c>
      <c r="N499" s="37">
        <f t="shared" si="36"/>
        <v>2000.2053120041824</v>
      </c>
      <c r="O499" s="38">
        <v>-0.8</v>
      </c>
      <c r="P499" s="38">
        <v>46.7</v>
      </c>
      <c r="Q499" s="38">
        <v>48.9</v>
      </c>
      <c r="S499" s="39">
        <v>1.257</v>
      </c>
      <c r="V499" s="39">
        <v>0.121</v>
      </c>
      <c r="Y499" s="41">
        <v>12.751</v>
      </c>
      <c r="Z499" s="9">
        <v>2000.2053120041824</v>
      </c>
    </row>
    <row r="500" spans="1:26" ht="12.75">
      <c r="A500" s="7">
        <v>36533</v>
      </c>
      <c r="B500" s="9">
        <v>8</v>
      </c>
      <c r="C500" s="56">
        <v>0.673032403</v>
      </c>
      <c r="D500" s="33">
        <v>0.673032403</v>
      </c>
      <c r="E500" s="1">
        <v>4905</v>
      </c>
      <c r="F500" s="34">
        <v>0</v>
      </c>
      <c r="I500" s="35">
        <v>861.4</v>
      </c>
      <c r="J500" s="36">
        <f t="shared" si="37"/>
        <v>809.14</v>
      </c>
      <c r="K500" s="36">
        <f t="shared" si="38"/>
        <v>1867.9432217917088</v>
      </c>
      <c r="L500" s="36">
        <f t="shared" si="39"/>
        <v>2003.7702217917088</v>
      </c>
      <c r="M500" s="36">
        <f t="shared" si="35"/>
        <v>1988.4282217917087</v>
      </c>
      <c r="N500" s="37">
        <f t="shared" si="36"/>
        <v>1996.0992217917087</v>
      </c>
      <c r="O500" s="38">
        <v>-0.8</v>
      </c>
      <c r="P500" s="38">
        <v>46.6</v>
      </c>
      <c r="Q500" s="38">
        <v>41.8</v>
      </c>
      <c r="S500" s="39">
        <v>1.217</v>
      </c>
      <c r="V500" s="39">
        <v>0.133</v>
      </c>
      <c r="Y500" s="41">
        <v>13.061</v>
      </c>
      <c r="Z500" s="9">
        <v>1996.0992217917087</v>
      </c>
    </row>
    <row r="501" spans="1:26" ht="12.75">
      <c r="A501" s="7">
        <v>36533</v>
      </c>
      <c r="B501" s="9">
        <v>8</v>
      </c>
      <c r="C501" s="56">
        <v>0.673148155</v>
      </c>
      <c r="D501" s="33">
        <v>0.673148155</v>
      </c>
      <c r="E501" s="1">
        <v>4915</v>
      </c>
      <c r="F501" s="34">
        <v>0</v>
      </c>
      <c r="I501" s="35">
        <v>862</v>
      </c>
      <c r="J501" s="36">
        <f t="shared" si="37"/>
        <v>809.74</v>
      </c>
      <c r="K501" s="36">
        <f t="shared" si="38"/>
        <v>1861.787890882274</v>
      </c>
      <c r="L501" s="36">
        <f t="shared" si="39"/>
        <v>1997.614890882274</v>
      </c>
      <c r="M501" s="36">
        <f t="shared" si="35"/>
        <v>1982.272890882274</v>
      </c>
      <c r="N501" s="37">
        <f t="shared" si="36"/>
        <v>1989.943890882274</v>
      </c>
      <c r="O501" s="38">
        <v>-0.6</v>
      </c>
      <c r="P501" s="38">
        <v>46.5</v>
      </c>
      <c r="Q501" s="38">
        <v>48.5</v>
      </c>
      <c r="S501" s="39">
        <v>1.136</v>
      </c>
      <c r="V501" s="39">
        <v>0.121</v>
      </c>
      <c r="Y501" s="41">
        <v>13.507</v>
      </c>
      <c r="Z501" s="9">
        <v>1989.943890882274</v>
      </c>
    </row>
    <row r="502" spans="1:26" ht="12.75">
      <c r="A502" s="7">
        <v>36533</v>
      </c>
      <c r="B502" s="9">
        <v>8</v>
      </c>
      <c r="C502" s="56">
        <v>0.673263907</v>
      </c>
      <c r="D502" s="33">
        <v>0.673263907</v>
      </c>
      <c r="E502" s="1">
        <v>4925</v>
      </c>
      <c r="F502" s="34">
        <v>0</v>
      </c>
      <c r="I502" s="35">
        <v>862.3</v>
      </c>
      <c r="J502" s="36">
        <f t="shared" si="37"/>
        <v>810.04</v>
      </c>
      <c r="K502" s="36">
        <f t="shared" si="38"/>
        <v>1858.7119355795987</v>
      </c>
      <c r="L502" s="36">
        <f t="shared" si="39"/>
        <v>1994.5389355795987</v>
      </c>
      <c r="M502" s="36">
        <f t="shared" si="35"/>
        <v>1979.1969355795986</v>
      </c>
      <c r="N502" s="37">
        <f t="shared" si="36"/>
        <v>1986.8679355795987</v>
      </c>
      <c r="O502" s="38">
        <v>-0.6</v>
      </c>
      <c r="P502" s="38">
        <v>46.5</v>
      </c>
      <c r="Q502" s="38">
        <v>40</v>
      </c>
      <c r="R502" s="10">
        <v>1.98E-06</v>
      </c>
      <c r="S502" s="39">
        <v>1.013</v>
      </c>
      <c r="V502" s="39">
        <v>0.12</v>
      </c>
      <c r="Y502" s="41">
        <v>12.719</v>
      </c>
      <c r="Z502" s="9">
        <v>1986.8679355795987</v>
      </c>
    </row>
    <row r="503" spans="1:26" ht="12.75">
      <c r="A503" s="7">
        <v>36533</v>
      </c>
      <c r="B503" s="9">
        <v>8</v>
      </c>
      <c r="C503" s="56">
        <v>0.6733796</v>
      </c>
      <c r="D503" s="33">
        <v>0.6733796</v>
      </c>
      <c r="E503" s="1">
        <v>4935</v>
      </c>
      <c r="F503" s="34">
        <v>0</v>
      </c>
      <c r="I503" s="35">
        <v>863.1</v>
      </c>
      <c r="J503" s="36">
        <f t="shared" si="37"/>
        <v>810.84</v>
      </c>
      <c r="K503" s="36">
        <f t="shared" si="38"/>
        <v>1850.514954141087</v>
      </c>
      <c r="L503" s="36">
        <f t="shared" si="39"/>
        <v>1986.341954141087</v>
      </c>
      <c r="M503" s="36">
        <f t="shared" si="35"/>
        <v>1970.9999541410868</v>
      </c>
      <c r="N503" s="37">
        <f t="shared" si="36"/>
        <v>1978.670954141087</v>
      </c>
      <c r="O503" s="38">
        <v>-0.6</v>
      </c>
      <c r="P503" s="38">
        <v>45.8</v>
      </c>
      <c r="Q503" s="38">
        <v>48.9</v>
      </c>
      <c r="S503" s="39">
        <v>1.17</v>
      </c>
      <c r="V503" s="39">
        <v>0.12</v>
      </c>
      <c r="Y503" s="41">
        <v>12.64</v>
      </c>
      <c r="Z503" s="9">
        <v>1978.670954141087</v>
      </c>
    </row>
    <row r="504" spans="1:26" ht="12.75">
      <c r="A504" s="7">
        <v>36533</v>
      </c>
      <c r="B504" s="9">
        <v>8</v>
      </c>
      <c r="C504" s="56">
        <v>0.673495352</v>
      </c>
      <c r="D504" s="33">
        <v>0.673495352</v>
      </c>
      <c r="E504" s="1">
        <v>4945</v>
      </c>
      <c r="F504" s="34">
        <v>0</v>
      </c>
      <c r="I504" s="35">
        <v>863.9</v>
      </c>
      <c r="J504" s="36">
        <f t="shared" si="37"/>
        <v>811.64</v>
      </c>
      <c r="K504" s="36">
        <f t="shared" si="38"/>
        <v>1842.3260561134239</v>
      </c>
      <c r="L504" s="36">
        <f t="shared" si="39"/>
        <v>1978.1530561134239</v>
      </c>
      <c r="M504" s="36">
        <f t="shared" si="35"/>
        <v>1962.8110561134238</v>
      </c>
      <c r="N504" s="37">
        <f t="shared" si="36"/>
        <v>1970.4820561134238</v>
      </c>
      <c r="O504" s="38">
        <v>-0.5</v>
      </c>
      <c r="P504" s="38">
        <v>45.4</v>
      </c>
      <c r="Q504" s="38">
        <v>44</v>
      </c>
      <c r="S504" s="39">
        <v>0.994</v>
      </c>
      <c r="V504" s="39">
        <v>0.122</v>
      </c>
      <c r="Y504" s="41">
        <v>12.867</v>
      </c>
      <c r="Z504" s="9">
        <v>1970.4820561134238</v>
      </c>
    </row>
    <row r="505" spans="1:26" ht="12.75">
      <c r="A505" s="7">
        <v>36533</v>
      </c>
      <c r="B505" s="9">
        <v>8</v>
      </c>
      <c r="C505" s="56">
        <v>0.673611104</v>
      </c>
      <c r="D505" s="33">
        <v>0.673611104</v>
      </c>
      <c r="E505" s="1">
        <v>4955</v>
      </c>
      <c r="F505" s="34">
        <v>0</v>
      </c>
      <c r="I505" s="35">
        <v>864.8</v>
      </c>
      <c r="J505" s="36">
        <f t="shared" si="37"/>
        <v>812.54</v>
      </c>
      <c r="K505" s="36">
        <f t="shared" si="38"/>
        <v>1833.1231882050251</v>
      </c>
      <c r="L505" s="36">
        <f t="shared" si="39"/>
        <v>1968.9501882050251</v>
      </c>
      <c r="M505" s="36">
        <f t="shared" si="35"/>
        <v>1953.608188205025</v>
      </c>
      <c r="N505" s="37">
        <f t="shared" si="36"/>
        <v>1961.279188205025</v>
      </c>
      <c r="O505" s="38">
        <v>-0.8</v>
      </c>
      <c r="P505" s="38">
        <v>45.4</v>
      </c>
      <c r="Q505" s="38">
        <v>52.6</v>
      </c>
      <c r="S505" s="39">
        <v>1.059</v>
      </c>
      <c r="V505" s="39">
        <v>0.131</v>
      </c>
      <c r="Y505" s="41">
        <v>12.689</v>
      </c>
      <c r="Z505" s="9">
        <v>1961.279188205025</v>
      </c>
    </row>
    <row r="506" spans="1:26" ht="12.75">
      <c r="A506" s="7">
        <v>36533</v>
      </c>
      <c r="B506" s="9">
        <v>8</v>
      </c>
      <c r="C506" s="56">
        <v>0.673726857</v>
      </c>
      <c r="D506" s="33">
        <v>0.673726857</v>
      </c>
      <c r="E506" s="1">
        <v>4965</v>
      </c>
      <c r="F506" s="34">
        <v>0</v>
      </c>
      <c r="I506" s="35">
        <v>867.7</v>
      </c>
      <c r="J506" s="36">
        <f t="shared" si="37"/>
        <v>815.44</v>
      </c>
      <c r="K506" s="36">
        <f t="shared" si="38"/>
        <v>1803.53869152738</v>
      </c>
      <c r="L506" s="36">
        <f t="shared" si="39"/>
        <v>1939.36569152738</v>
      </c>
      <c r="M506" s="36">
        <f t="shared" si="35"/>
        <v>1924.02369152738</v>
      </c>
      <c r="N506" s="37">
        <f t="shared" si="36"/>
        <v>1931.69469152738</v>
      </c>
      <c r="O506" s="38">
        <v>-1</v>
      </c>
      <c r="P506" s="38">
        <v>46.5</v>
      </c>
      <c r="Q506" s="38">
        <v>41</v>
      </c>
      <c r="S506" s="39">
        <v>1.048</v>
      </c>
      <c r="V506" s="39">
        <v>0.121</v>
      </c>
      <c r="Y506" s="41">
        <v>13.561</v>
      </c>
      <c r="Z506" s="9">
        <v>1931.69469152738</v>
      </c>
    </row>
    <row r="507" spans="1:26" ht="12.75">
      <c r="A507" s="7">
        <v>36533</v>
      </c>
      <c r="B507" s="9">
        <v>8</v>
      </c>
      <c r="C507" s="56">
        <v>0.673842609</v>
      </c>
      <c r="D507" s="33">
        <v>0.673842609</v>
      </c>
      <c r="E507" s="1">
        <v>4975</v>
      </c>
      <c r="F507" s="34">
        <v>0</v>
      </c>
      <c r="I507" s="35">
        <v>869.3</v>
      </c>
      <c r="J507" s="36">
        <f t="shared" si="37"/>
        <v>817.04</v>
      </c>
      <c r="K507" s="36">
        <f t="shared" si="38"/>
        <v>1787.261216214361</v>
      </c>
      <c r="L507" s="36">
        <f t="shared" si="39"/>
        <v>1923.088216214361</v>
      </c>
      <c r="M507" s="36">
        <f t="shared" si="35"/>
        <v>1907.7462162143609</v>
      </c>
      <c r="N507" s="37">
        <f t="shared" si="36"/>
        <v>1915.417216214361</v>
      </c>
      <c r="O507" s="38">
        <v>-0.9</v>
      </c>
      <c r="P507" s="38">
        <v>47.5</v>
      </c>
      <c r="Q507" s="38">
        <v>50.4</v>
      </c>
      <c r="S507" s="39">
        <v>1.066</v>
      </c>
      <c r="V507" s="39">
        <v>0.13</v>
      </c>
      <c r="Y507" s="41">
        <v>13.365</v>
      </c>
      <c r="Z507" s="9">
        <v>1915.417216214361</v>
      </c>
    </row>
    <row r="508" spans="1:26" ht="12.75">
      <c r="A508" s="7">
        <v>36533</v>
      </c>
      <c r="B508" s="9">
        <v>8</v>
      </c>
      <c r="C508" s="56">
        <v>0.673958361</v>
      </c>
      <c r="D508" s="33">
        <v>0.673958361</v>
      </c>
      <c r="E508" s="1">
        <v>4985</v>
      </c>
      <c r="F508" s="34">
        <v>0</v>
      </c>
      <c r="I508" s="35">
        <v>870.8</v>
      </c>
      <c r="J508" s="36">
        <f t="shared" si="37"/>
        <v>818.54</v>
      </c>
      <c r="K508" s="36">
        <f t="shared" si="38"/>
        <v>1772.0300070406638</v>
      </c>
      <c r="L508" s="36">
        <f t="shared" si="39"/>
        <v>1907.8570070406638</v>
      </c>
      <c r="M508" s="36">
        <f t="shared" si="35"/>
        <v>1892.5150070406637</v>
      </c>
      <c r="N508" s="37">
        <f t="shared" si="36"/>
        <v>1900.1860070406638</v>
      </c>
      <c r="O508" s="38">
        <v>-1</v>
      </c>
      <c r="P508" s="38">
        <v>48.3</v>
      </c>
      <c r="Q508" s="38">
        <v>44.9</v>
      </c>
      <c r="R508" s="10">
        <v>6.06E-06</v>
      </c>
      <c r="S508" s="39">
        <v>1.167</v>
      </c>
      <c r="V508" s="39">
        <v>0.121</v>
      </c>
      <c r="Y508" s="41">
        <v>12.901</v>
      </c>
      <c r="Z508" s="9">
        <v>1900.1860070406638</v>
      </c>
    </row>
    <row r="509" spans="1:26" ht="12.75">
      <c r="A509" s="7">
        <v>36533</v>
      </c>
      <c r="B509" s="9">
        <v>8</v>
      </c>
      <c r="C509" s="56">
        <v>0.674074054</v>
      </c>
      <c r="D509" s="33">
        <v>0.674074054</v>
      </c>
      <c r="E509" s="1">
        <v>4995</v>
      </c>
      <c r="F509" s="34">
        <v>0</v>
      </c>
      <c r="I509" s="35">
        <v>871.7</v>
      </c>
      <c r="J509" s="36">
        <f t="shared" si="37"/>
        <v>819.44</v>
      </c>
      <c r="K509" s="36">
        <f t="shared" si="38"/>
        <v>1762.9046734140034</v>
      </c>
      <c r="L509" s="36">
        <f t="shared" si="39"/>
        <v>1898.7316734140034</v>
      </c>
      <c r="M509" s="36">
        <f t="shared" si="35"/>
        <v>1883.3896734140033</v>
      </c>
      <c r="N509" s="37">
        <f t="shared" si="36"/>
        <v>1891.0606734140033</v>
      </c>
      <c r="O509" s="38">
        <v>-0.8</v>
      </c>
      <c r="P509" s="38">
        <v>48.8</v>
      </c>
      <c r="Q509" s="38">
        <v>50.5</v>
      </c>
      <c r="S509" s="39">
        <v>1.087</v>
      </c>
      <c r="V509" s="39">
        <v>0.122</v>
      </c>
      <c r="Y509" s="41">
        <v>12.908</v>
      </c>
      <c r="Z509" s="9">
        <v>1891.0606734140033</v>
      </c>
    </row>
    <row r="510" spans="1:26" ht="12.75">
      <c r="A510" s="7">
        <v>36533</v>
      </c>
      <c r="B510" s="9">
        <v>8</v>
      </c>
      <c r="C510" s="56">
        <v>0.674189806</v>
      </c>
      <c r="D510" s="33">
        <v>0.674189806</v>
      </c>
      <c r="E510" s="1">
        <v>5005</v>
      </c>
      <c r="F510" s="34">
        <v>0</v>
      </c>
      <c r="I510" s="35">
        <v>872.3</v>
      </c>
      <c r="J510" s="36">
        <f t="shared" si="37"/>
        <v>820.04</v>
      </c>
      <c r="K510" s="36">
        <f t="shared" si="38"/>
        <v>1756.8266839958526</v>
      </c>
      <c r="L510" s="36">
        <f t="shared" si="39"/>
        <v>1892.6536839958526</v>
      </c>
      <c r="M510" s="36">
        <f t="shared" si="35"/>
        <v>1877.3116839958525</v>
      </c>
      <c r="N510" s="37">
        <f t="shared" si="36"/>
        <v>1884.9826839958525</v>
      </c>
      <c r="O510" s="38">
        <v>-0.7</v>
      </c>
      <c r="P510" s="38">
        <v>48.9</v>
      </c>
      <c r="Q510" s="38">
        <v>39.7</v>
      </c>
      <c r="S510" s="39">
        <v>1.116</v>
      </c>
      <c r="V510" s="39">
        <v>0.131</v>
      </c>
      <c r="Y510" s="41">
        <v>13.227</v>
      </c>
      <c r="Z510" s="9">
        <v>1884.9826839958525</v>
      </c>
    </row>
    <row r="511" spans="1:26" ht="12.75">
      <c r="A511" s="7">
        <v>36533</v>
      </c>
      <c r="B511" s="9">
        <v>8</v>
      </c>
      <c r="C511" s="56">
        <v>0.674305558</v>
      </c>
      <c r="D511" s="33">
        <v>0.674305558</v>
      </c>
      <c r="E511" s="1">
        <v>5015</v>
      </c>
      <c r="F511" s="34">
        <v>0</v>
      </c>
      <c r="I511" s="35">
        <v>873.2</v>
      </c>
      <c r="J511" s="36">
        <f t="shared" si="37"/>
        <v>820.94</v>
      </c>
      <c r="K511" s="36">
        <f t="shared" si="38"/>
        <v>1747.7180330870654</v>
      </c>
      <c r="L511" s="36">
        <f t="shared" si="39"/>
        <v>1883.5450330870653</v>
      </c>
      <c r="M511" s="36">
        <f t="shared" si="35"/>
        <v>1868.2030330870653</v>
      </c>
      <c r="N511" s="37">
        <f t="shared" si="36"/>
        <v>1875.8740330870653</v>
      </c>
      <c r="O511" s="38">
        <v>-0.7</v>
      </c>
      <c r="P511" s="38">
        <v>48.7</v>
      </c>
      <c r="Q511" s="38">
        <v>49.7</v>
      </c>
      <c r="S511" s="39">
        <v>1.094</v>
      </c>
      <c r="V511" s="39">
        <v>0.121</v>
      </c>
      <c r="Y511" s="41">
        <v>13.459</v>
      </c>
      <c r="Z511" s="9">
        <v>1875.8740330870653</v>
      </c>
    </row>
    <row r="512" spans="1:26" ht="12.75">
      <c r="A512" s="7">
        <v>36533</v>
      </c>
      <c r="B512" s="9">
        <v>8</v>
      </c>
      <c r="C512" s="56">
        <v>0.67442131</v>
      </c>
      <c r="D512" s="33">
        <v>0.67442131</v>
      </c>
      <c r="E512" s="1">
        <v>5025</v>
      </c>
      <c r="F512" s="34">
        <v>0</v>
      </c>
      <c r="I512" s="35">
        <v>874.6</v>
      </c>
      <c r="J512" s="36">
        <f t="shared" si="37"/>
        <v>822.34</v>
      </c>
      <c r="K512" s="36">
        <f t="shared" si="38"/>
        <v>1733.568850070771</v>
      </c>
      <c r="L512" s="36">
        <f t="shared" si="39"/>
        <v>1869.395850070771</v>
      </c>
      <c r="M512" s="36">
        <f t="shared" si="35"/>
        <v>1854.053850070771</v>
      </c>
      <c r="N512" s="37">
        <f t="shared" si="36"/>
        <v>1861.724850070771</v>
      </c>
      <c r="O512" s="38">
        <v>-0.6</v>
      </c>
      <c r="P512" s="38">
        <v>49</v>
      </c>
      <c r="Q512" s="38">
        <v>43.4</v>
      </c>
      <c r="S512" s="39">
        <v>1.013</v>
      </c>
      <c r="V512" s="39">
        <v>0.151</v>
      </c>
      <c r="Y512" s="41">
        <v>13.592</v>
      </c>
      <c r="Z512" s="9">
        <v>1861.724850070771</v>
      </c>
    </row>
    <row r="513" spans="1:26" ht="12.75">
      <c r="A513" s="7">
        <v>36533</v>
      </c>
      <c r="B513" s="9">
        <v>8</v>
      </c>
      <c r="C513" s="56">
        <v>0.674537063</v>
      </c>
      <c r="D513" s="33">
        <v>0.674537063</v>
      </c>
      <c r="E513" s="1">
        <v>5035</v>
      </c>
      <c r="F513" s="34">
        <v>0</v>
      </c>
      <c r="I513" s="35">
        <v>877.4</v>
      </c>
      <c r="J513" s="36">
        <f t="shared" si="37"/>
        <v>825.14</v>
      </c>
      <c r="K513" s="36">
        <f t="shared" si="38"/>
        <v>1705.3426060754427</v>
      </c>
      <c r="L513" s="36">
        <f t="shared" si="39"/>
        <v>1841.1696060754427</v>
      </c>
      <c r="M513" s="36">
        <f t="shared" si="35"/>
        <v>1825.8276060754426</v>
      </c>
      <c r="N513" s="37">
        <f t="shared" si="36"/>
        <v>1833.4986060754427</v>
      </c>
      <c r="O513" s="38">
        <v>-0.4</v>
      </c>
      <c r="P513" s="38">
        <v>48.8</v>
      </c>
      <c r="Q513" s="38">
        <v>52.7</v>
      </c>
      <c r="S513" s="39">
        <v>1.154</v>
      </c>
      <c r="V513" s="39">
        <v>0.131</v>
      </c>
      <c r="Y513" s="41">
        <v>13.636</v>
      </c>
      <c r="Z513" s="9">
        <v>1833.4986060754427</v>
      </c>
    </row>
    <row r="514" spans="1:26" ht="12.75">
      <c r="A514" s="7">
        <v>36533</v>
      </c>
      <c r="B514" s="9">
        <v>8</v>
      </c>
      <c r="C514" s="56">
        <v>0.674652755</v>
      </c>
      <c r="D514" s="33">
        <v>0.674652755</v>
      </c>
      <c r="E514" s="1">
        <v>5045</v>
      </c>
      <c r="F514" s="34">
        <v>0</v>
      </c>
      <c r="I514" s="35">
        <v>880.4</v>
      </c>
      <c r="J514" s="36">
        <f t="shared" si="37"/>
        <v>828.14</v>
      </c>
      <c r="K514" s="36">
        <f t="shared" si="38"/>
        <v>1675.2062934625526</v>
      </c>
      <c r="L514" s="36">
        <f t="shared" si="39"/>
        <v>1811.0332934625526</v>
      </c>
      <c r="M514" s="36">
        <f t="shared" si="35"/>
        <v>1795.6912934625525</v>
      </c>
      <c r="N514" s="37">
        <f t="shared" si="36"/>
        <v>1803.3622934625525</v>
      </c>
      <c r="O514" s="38">
        <v>-0.3</v>
      </c>
      <c r="P514" s="38">
        <v>49</v>
      </c>
      <c r="Q514" s="38">
        <v>42.7</v>
      </c>
      <c r="R514" s="10">
        <v>4.63E-06</v>
      </c>
      <c r="S514" s="39">
        <v>0.976</v>
      </c>
      <c r="V514" s="39">
        <v>0.114</v>
      </c>
      <c r="Y514" s="41">
        <v>13.287</v>
      </c>
      <c r="Z514" s="9">
        <v>1803.3622934625525</v>
      </c>
    </row>
    <row r="515" spans="1:26" ht="12.75">
      <c r="A515" s="7">
        <v>36533</v>
      </c>
      <c r="B515" s="9">
        <v>8</v>
      </c>
      <c r="C515" s="56">
        <v>0.674768507</v>
      </c>
      <c r="D515" s="33">
        <v>0.674768507</v>
      </c>
      <c r="E515" s="1">
        <v>5055</v>
      </c>
      <c r="F515" s="34">
        <v>0</v>
      </c>
      <c r="I515" s="35">
        <v>883.4</v>
      </c>
      <c r="J515" s="36">
        <f t="shared" si="37"/>
        <v>831.14</v>
      </c>
      <c r="K515" s="36">
        <f t="shared" si="38"/>
        <v>1645.1789547844094</v>
      </c>
      <c r="L515" s="36">
        <f t="shared" si="39"/>
        <v>1781.0059547844094</v>
      </c>
      <c r="M515" s="36">
        <f t="shared" si="35"/>
        <v>1765.6639547844093</v>
      </c>
      <c r="N515" s="37">
        <f t="shared" si="36"/>
        <v>1773.3349547844093</v>
      </c>
      <c r="O515" s="38">
        <v>-0.4</v>
      </c>
      <c r="P515" s="38">
        <v>49.1</v>
      </c>
      <c r="Q515" s="38">
        <v>51</v>
      </c>
      <c r="S515" s="39">
        <v>1.068</v>
      </c>
      <c r="V515" s="39">
        <v>0.121</v>
      </c>
      <c r="Y515" s="41">
        <v>13.651</v>
      </c>
      <c r="Z515" s="9">
        <v>1773.3349547844093</v>
      </c>
    </row>
    <row r="516" spans="1:26" ht="12.75">
      <c r="A516" s="7">
        <v>36533</v>
      </c>
      <c r="B516" s="9">
        <v>8</v>
      </c>
      <c r="C516" s="56">
        <v>0.67488426</v>
      </c>
      <c r="D516" s="33">
        <v>0.67488426</v>
      </c>
      <c r="E516" s="1">
        <v>5065</v>
      </c>
      <c r="F516" s="34">
        <v>0</v>
      </c>
      <c r="I516" s="35">
        <v>885.7</v>
      </c>
      <c r="J516" s="36">
        <f t="shared" si="37"/>
        <v>833.44</v>
      </c>
      <c r="K516" s="36">
        <f t="shared" si="38"/>
        <v>1622.2313039534117</v>
      </c>
      <c r="L516" s="36">
        <f t="shared" si="39"/>
        <v>1758.0583039534117</v>
      </c>
      <c r="M516" s="36">
        <f t="shared" si="35"/>
        <v>1742.7163039534116</v>
      </c>
      <c r="N516" s="37">
        <f t="shared" si="36"/>
        <v>1750.3873039534117</v>
      </c>
      <c r="O516" s="38">
        <v>-0.5</v>
      </c>
      <c r="P516" s="38">
        <v>49</v>
      </c>
      <c r="Q516" s="38">
        <v>42.5</v>
      </c>
      <c r="S516" s="39">
        <v>0.953</v>
      </c>
      <c r="V516" s="39">
        <v>0.112</v>
      </c>
      <c r="Y516" s="41">
        <v>13.423</v>
      </c>
      <c r="Z516" s="9">
        <v>1750.3873039534117</v>
      </c>
    </row>
    <row r="517" spans="1:26" ht="12.75">
      <c r="A517" s="7">
        <v>36533</v>
      </c>
      <c r="B517" s="9">
        <v>8</v>
      </c>
      <c r="C517" s="56">
        <v>0.675000012</v>
      </c>
      <c r="D517" s="33">
        <v>0.675000012</v>
      </c>
      <c r="E517" s="1">
        <v>5075</v>
      </c>
      <c r="F517" s="34">
        <v>0</v>
      </c>
      <c r="I517" s="35">
        <v>889.1</v>
      </c>
      <c r="J517" s="36">
        <f t="shared" si="37"/>
        <v>836.84</v>
      </c>
      <c r="K517" s="36">
        <f t="shared" si="38"/>
        <v>1588.4244288653465</v>
      </c>
      <c r="L517" s="36">
        <f t="shared" si="39"/>
        <v>1724.2514288653465</v>
      </c>
      <c r="M517" s="36">
        <f t="shared" si="35"/>
        <v>1708.9094288653464</v>
      </c>
      <c r="N517" s="37">
        <f t="shared" si="36"/>
        <v>1716.5804288653464</v>
      </c>
      <c r="O517" s="38">
        <v>-0.4</v>
      </c>
      <c r="P517" s="38">
        <v>48.3</v>
      </c>
      <c r="Q517" s="38">
        <v>48.4</v>
      </c>
      <c r="S517" s="39">
        <v>0.951</v>
      </c>
      <c r="V517" s="39">
        <v>0.13</v>
      </c>
      <c r="Y517" s="41">
        <v>13.524</v>
      </c>
      <c r="Z517" s="9">
        <v>1716.5804288653464</v>
      </c>
    </row>
    <row r="518" spans="1:26" ht="12.75">
      <c r="A518" s="7">
        <v>36533</v>
      </c>
      <c r="B518" s="9">
        <v>8</v>
      </c>
      <c r="C518" s="56">
        <v>0.675115764</v>
      </c>
      <c r="D518" s="33">
        <v>0.675115764</v>
      </c>
      <c r="E518" s="1">
        <v>5085</v>
      </c>
      <c r="F518" s="34">
        <v>0</v>
      </c>
      <c r="I518" s="35">
        <v>890.4</v>
      </c>
      <c r="J518" s="36">
        <f t="shared" si="37"/>
        <v>838.14</v>
      </c>
      <c r="K518" s="36">
        <f t="shared" si="38"/>
        <v>1575.5345568057685</v>
      </c>
      <c r="L518" s="36">
        <f t="shared" si="39"/>
        <v>1711.3615568057685</v>
      </c>
      <c r="M518" s="36">
        <f t="shared" si="35"/>
        <v>1696.0195568057684</v>
      </c>
      <c r="N518" s="37">
        <f t="shared" si="36"/>
        <v>1703.6905568057684</v>
      </c>
      <c r="O518" s="38">
        <v>-0.4</v>
      </c>
      <c r="P518" s="38">
        <v>47.4</v>
      </c>
      <c r="Q518" s="38">
        <v>42</v>
      </c>
      <c r="S518" s="39">
        <v>0.784</v>
      </c>
      <c r="V518" s="39">
        <v>0.141</v>
      </c>
      <c r="Y518" s="41">
        <v>0.011</v>
      </c>
      <c r="Z518" s="9">
        <v>1703.6905568057684</v>
      </c>
    </row>
    <row r="519" spans="1:26" ht="12.75">
      <c r="A519" s="7">
        <v>36533</v>
      </c>
      <c r="B519" s="9">
        <v>8</v>
      </c>
      <c r="C519" s="56">
        <v>0.675231457</v>
      </c>
      <c r="D519" s="33">
        <v>0.675231457</v>
      </c>
      <c r="E519" s="1">
        <v>5095</v>
      </c>
      <c r="F519" s="34">
        <v>0</v>
      </c>
      <c r="I519" s="35">
        <v>889.8</v>
      </c>
      <c r="J519" s="36">
        <f t="shared" si="37"/>
        <v>837.54</v>
      </c>
      <c r="K519" s="36">
        <f t="shared" si="38"/>
        <v>1581.4812423735732</v>
      </c>
      <c r="L519" s="36">
        <f t="shared" si="39"/>
        <v>1717.3082423735732</v>
      </c>
      <c r="M519" s="36">
        <f t="shared" si="35"/>
        <v>1701.966242373573</v>
      </c>
      <c r="N519" s="37">
        <f t="shared" si="36"/>
        <v>1709.6372423735731</v>
      </c>
      <c r="O519" s="38">
        <v>-0.4</v>
      </c>
      <c r="P519" s="38">
        <v>47.7</v>
      </c>
      <c r="Q519" s="38">
        <v>51.4</v>
      </c>
      <c r="S519" s="39">
        <v>0.855</v>
      </c>
      <c r="V519" s="39">
        <v>0.121</v>
      </c>
      <c r="Y519" s="41">
        <v>0.011</v>
      </c>
      <c r="Z519" s="9">
        <v>1709.6372423735731</v>
      </c>
    </row>
    <row r="520" spans="1:26" ht="12.75">
      <c r="A520" s="7">
        <v>36533</v>
      </c>
      <c r="B520" s="9">
        <v>8</v>
      </c>
      <c r="C520" s="56">
        <v>0.675347209</v>
      </c>
      <c r="D520" s="33">
        <v>0.675347209</v>
      </c>
      <c r="E520" s="1">
        <v>5105</v>
      </c>
      <c r="F520" s="34">
        <v>0</v>
      </c>
      <c r="I520" s="35">
        <v>890.1</v>
      </c>
      <c r="J520" s="36">
        <f t="shared" si="37"/>
        <v>837.84</v>
      </c>
      <c r="K520" s="36">
        <f t="shared" si="38"/>
        <v>1578.5073672667588</v>
      </c>
      <c r="L520" s="36">
        <f t="shared" si="39"/>
        <v>1714.3343672667588</v>
      </c>
      <c r="M520" s="36">
        <f t="shared" si="35"/>
        <v>1698.9923672667587</v>
      </c>
      <c r="N520" s="37">
        <f t="shared" si="36"/>
        <v>1706.6633672667588</v>
      </c>
      <c r="O520" s="38">
        <v>-0.3</v>
      </c>
      <c r="P520" s="38">
        <v>48.6</v>
      </c>
      <c r="Q520" s="38">
        <v>43.2</v>
      </c>
      <c r="R520" s="10">
        <v>1.62E-06</v>
      </c>
      <c r="S520" s="39">
        <v>0.874</v>
      </c>
      <c r="V520" s="39">
        <v>0.141</v>
      </c>
      <c r="Y520" s="41">
        <v>0.01</v>
      </c>
      <c r="Z520" s="9">
        <v>1706.6633672667588</v>
      </c>
    </row>
    <row r="521" spans="1:26" ht="12.75">
      <c r="A521" s="7">
        <v>36533</v>
      </c>
      <c r="B521" s="9">
        <v>8</v>
      </c>
      <c r="C521" s="56">
        <v>0.675462961</v>
      </c>
      <c r="D521" s="33">
        <v>0.675462961</v>
      </c>
      <c r="E521" s="1">
        <v>5115</v>
      </c>
      <c r="F521" s="34">
        <v>0</v>
      </c>
      <c r="I521" s="35">
        <v>889.4</v>
      </c>
      <c r="J521" s="36">
        <f t="shared" si="37"/>
        <v>837.14</v>
      </c>
      <c r="K521" s="36">
        <f t="shared" si="38"/>
        <v>1585.4480666169688</v>
      </c>
      <c r="L521" s="36">
        <f t="shared" si="39"/>
        <v>1721.2750666169688</v>
      </c>
      <c r="M521" s="36">
        <f aca="true" t="shared" si="40" ref="M521:M584">(K521+120.485)</f>
        <v>1705.9330666169687</v>
      </c>
      <c r="N521" s="37">
        <f aca="true" t="shared" si="41" ref="N521:N584">AVERAGE(L521:M521)</f>
        <v>1713.6040666169688</v>
      </c>
      <c r="O521" s="38">
        <v>-0.3</v>
      </c>
      <c r="P521" s="38">
        <v>49.2</v>
      </c>
      <c r="Q521" s="38">
        <v>48.5</v>
      </c>
      <c r="S521" s="39">
        <v>0.597</v>
      </c>
      <c r="V521" s="39">
        <v>0.101</v>
      </c>
      <c r="Y521" s="41">
        <v>0.01</v>
      </c>
      <c r="Z521" s="9">
        <v>1713.6040666169688</v>
      </c>
    </row>
    <row r="522" spans="1:26" ht="12.75">
      <c r="A522" s="7">
        <v>36533</v>
      </c>
      <c r="B522" s="9">
        <v>8</v>
      </c>
      <c r="C522" s="56">
        <v>0.675578713</v>
      </c>
      <c r="D522" s="33">
        <v>0.675578713</v>
      </c>
      <c r="E522" s="1">
        <v>5125</v>
      </c>
      <c r="F522" s="34">
        <v>0</v>
      </c>
      <c r="I522" s="35">
        <v>889.3</v>
      </c>
      <c r="J522" s="36">
        <f aca="true" t="shared" si="42" ref="J522:J585">(I522-52.26)</f>
        <v>837.04</v>
      </c>
      <c r="K522" s="36">
        <f aca="true" t="shared" si="43" ref="K522:K585">(((8303.951372*LN(1013.25/J522))))</f>
        <v>1586.4400688367873</v>
      </c>
      <c r="L522" s="36">
        <f aca="true" t="shared" si="44" ref="L522:L585">(K522+135.827)</f>
        <v>1722.2670688367873</v>
      </c>
      <c r="M522" s="36">
        <f t="shared" si="40"/>
        <v>1706.9250688367872</v>
      </c>
      <c r="N522" s="37">
        <f t="shared" si="41"/>
        <v>1714.5960688367873</v>
      </c>
      <c r="O522" s="38">
        <v>-0.2</v>
      </c>
      <c r="P522" s="38">
        <v>49.3</v>
      </c>
      <c r="Q522" s="38">
        <v>40.5</v>
      </c>
      <c r="S522" s="39">
        <v>0.588</v>
      </c>
      <c r="V522" s="39">
        <v>0.121</v>
      </c>
      <c r="Y522" s="41">
        <v>0.01</v>
      </c>
      <c r="Z522" s="9">
        <v>1714.5960688367873</v>
      </c>
    </row>
    <row r="523" spans="1:26" ht="12.75">
      <c r="A523" s="7">
        <v>36533</v>
      </c>
      <c r="B523" s="9">
        <v>8</v>
      </c>
      <c r="C523" s="56">
        <v>0.675694466</v>
      </c>
      <c r="D523" s="33">
        <v>0.675694466</v>
      </c>
      <c r="E523" s="1">
        <v>5135</v>
      </c>
      <c r="F523" s="34">
        <v>0</v>
      </c>
      <c r="I523" s="35">
        <v>889.2</v>
      </c>
      <c r="J523" s="36">
        <f t="shared" si="42"/>
        <v>836.94</v>
      </c>
      <c r="K523" s="36">
        <f t="shared" si="43"/>
        <v>1587.4321895768044</v>
      </c>
      <c r="L523" s="36">
        <f t="shared" si="44"/>
        <v>1723.2591895768044</v>
      </c>
      <c r="M523" s="36">
        <f t="shared" si="40"/>
        <v>1707.9171895768043</v>
      </c>
      <c r="N523" s="37">
        <f t="shared" si="41"/>
        <v>1715.5881895768043</v>
      </c>
      <c r="O523" s="38">
        <v>-0.6</v>
      </c>
      <c r="P523" s="38">
        <v>48.9</v>
      </c>
      <c r="Q523" s="38">
        <v>49.9</v>
      </c>
      <c r="S523" s="39">
        <v>0.628</v>
      </c>
      <c r="V523" s="39">
        <v>0.101</v>
      </c>
      <c r="Y523" s="41">
        <v>0.009</v>
      </c>
      <c r="Z523" s="9">
        <v>1715.5881895768043</v>
      </c>
    </row>
    <row r="524" spans="1:26" ht="12.75">
      <c r="A524" s="7">
        <v>36533</v>
      </c>
      <c r="B524" s="9">
        <v>8</v>
      </c>
      <c r="C524" s="56">
        <v>0.675810158</v>
      </c>
      <c r="D524" s="33">
        <v>0.675810158</v>
      </c>
      <c r="E524" s="1">
        <v>5145</v>
      </c>
      <c r="F524" s="34">
        <v>0</v>
      </c>
      <c r="I524" s="35">
        <v>888.7</v>
      </c>
      <c r="J524" s="36">
        <f t="shared" si="42"/>
        <v>836.44</v>
      </c>
      <c r="K524" s="36">
        <f t="shared" si="43"/>
        <v>1592.3945720715897</v>
      </c>
      <c r="L524" s="36">
        <f t="shared" si="44"/>
        <v>1728.2215720715897</v>
      </c>
      <c r="M524" s="36">
        <f t="shared" si="40"/>
        <v>1712.8795720715896</v>
      </c>
      <c r="N524" s="37">
        <f t="shared" si="41"/>
        <v>1720.5505720715896</v>
      </c>
      <c r="O524" s="38">
        <v>-0.7</v>
      </c>
      <c r="P524" s="38">
        <v>49</v>
      </c>
      <c r="Q524" s="38">
        <v>39.1</v>
      </c>
      <c r="S524" s="39">
        <v>0.539</v>
      </c>
      <c r="V524" s="39">
        <v>0.121</v>
      </c>
      <c r="Y524" s="41">
        <v>0.009</v>
      </c>
      <c r="Z524" s="9">
        <v>1720.5505720715896</v>
      </c>
    </row>
    <row r="525" spans="1:26" ht="12.75">
      <c r="A525" s="7">
        <v>36533</v>
      </c>
      <c r="B525" s="9">
        <v>8</v>
      </c>
      <c r="C525" s="56">
        <v>0.67592591</v>
      </c>
      <c r="D525" s="33">
        <v>0.67592591</v>
      </c>
      <c r="E525" s="1">
        <v>5155</v>
      </c>
      <c r="F525" s="34">
        <v>0</v>
      </c>
      <c r="I525" s="35">
        <v>888.2</v>
      </c>
      <c r="J525" s="36">
        <f t="shared" si="42"/>
        <v>835.94</v>
      </c>
      <c r="K525" s="36">
        <f t="shared" si="43"/>
        <v>1597.3599218242887</v>
      </c>
      <c r="L525" s="36">
        <f t="shared" si="44"/>
        <v>1733.1869218242887</v>
      </c>
      <c r="M525" s="36">
        <f t="shared" si="40"/>
        <v>1717.8449218242886</v>
      </c>
      <c r="N525" s="37">
        <f t="shared" si="41"/>
        <v>1725.5159218242886</v>
      </c>
      <c r="O525" s="38">
        <v>-0.6</v>
      </c>
      <c r="P525" s="38">
        <v>49.1</v>
      </c>
      <c r="Q525" s="38">
        <v>45.7</v>
      </c>
      <c r="S525" s="39">
        <v>0.61</v>
      </c>
      <c r="V525" s="39">
        <v>0.102</v>
      </c>
      <c r="Y525" s="41">
        <v>0.01</v>
      </c>
      <c r="Z525" s="9">
        <v>1725.5159218242886</v>
      </c>
    </row>
    <row r="526" spans="1:26" ht="12.75">
      <c r="A526" s="7">
        <v>36533</v>
      </c>
      <c r="B526" s="9">
        <v>8</v>
      </c>
      <c r="C526" s="56">
        <v>0.676041663</v>
      </c>
      <c r="D526" s="33">
        <v>0.676041663</v>
      </c>
      <c r="E526" s="1">
        <v>5165</v>
      </c>
      <c r="F526" s="34">
        <v>0</v>
      </c>
      <c r="I526" s="35">
        <v>887.9</v>
      </c>
      <c r="J526" s="36">
        <f t="shared" si="42"/>
        <v>835.64</v>
      </c>
      <c r="K526" s="36">
        <f t="shared" si="43"/>
        <v>1600.340557436521</v>
      </c>
      <c r="L526" s="36">
        <f t="shared" si="44"/>
        <v>1736.167557436521</v>
      </c>
      <c r="M526" s="36">
        <f t="shared" si="40"/>
        <v>1720.825557436521</v>
      </c>
      <c r="N526" s="37">
        <f t="shared" si="41"/>
        <v>1728.496557436521</v>
      </c>
      <c r="O526" s="38">
        <v>-0.7</v>
      </c>
      <c r="P526" s="38">
        <v>48.6</v>
      </c>
      <c r="Q526" s="38">
        <v>37.7</v>
      </c>
      <c r="R526" s="10">
        <v>8.85E-07</v>
      </c>
      <c r="S526" s="39">
        <v>0.509</v>
      </c>
      <c r="V526" s="39">
        <v>0.112</v>
      </c>
      <c r="Y526" s="41">
        <v>0.011</v>
      </c>
      <c r="Z526" s="9">
        <v>1728.496557436521</v>
      </c>
    </row>
    <row r="527" spans="1:26" ht="12.75">
      <c r="A527" s="7">
        <v>36533</v>
      </c>
      <c r="B527" s="9">
        <v>8</v>
      </c>
      <c r="C527" s="56">
        <v>0.676157415</v>
      </c>
      <c r="D527" s="33">
        <v>0.676157415</v>
      </c>
      <c r="E527" s="1">
        <v>5175</v>
      </c>
      <c r="F527" s="34">
        <v>0</v>
      </c>
      <c r="I527" s="35">
        <v>889.1</v>
      </c>
      <c r="J527" s="36">
        <f t="shared" si="42"/>
        <v>836.84</v>
      </c>
      <c r="K527" s="36">
        <f t="shared" si="43"/>
        <v>1588.4244288653465</v>
      </c>
      <c r="L527" s="36">
        <f t="shared" si="44"/>
        <v>1724.2514288653465</v>
      </c>
      <c r="M527" s="36">
        <f t="shared" si="40"/>
        <v>1708.9094288653464</v>
      </c>
      <c r="N527" s="37">
        <f t="shared" si="41"/>
        <v>1716.5804288653464</v>
      </c>
      <c r="O527" s="38">
        <v>-0.7</v>
      </c>
      <c r="P527" s="38">
        <v>47.7</v>
      </c>
      <c r="Q527" s="38">
        <v>44.1</v>
      </c>
      <c r="S527" s="39">
        <v>0.699</v>
      </c>
      <c r="V527" s="39">
        <v>0.142</v>
      </c>
      <c r="Y527" s="41">
        <v>0.011</v>
      </c>
      <c r="Z527" s="9">
        <v>1716.5804288653464</v>
      </c>
    </row>
    <row r="528" spans="1:26" ht="12.75">
      <c r="A528" s="7">
        <v>36533</v>
      </c>
      <c r="B528" s="9">
        <v>8</v>
      </c>
      <c r="C528" s="56">
        <v>0.676273167</v>
      </c>
      <c r="D528" s="33">
        <v>0.676273167</v>
      </c>
      <c r="E528" s="1">
        <v>5185</v>
      </c>
      <c r="F528" s="34">
        <v>0</v>
      </c>
      <c r="I528" s="35">
        <v>889.5</v>
      </c>
      <c r="J528" s="36">
        <f t="shared" si="42"/>
        <v>837.24</v>
      </c>
      <c r="K528" s="36">
        <f t="shared" si="43"/>
        <v>1584.4561828890369</v>
      </c>
      <c r="L528" s="36">
        <f t="shared" si="44"/>
        <v>1720.2831828890369</v>
      </c>
      <c r="M528" s="36">
        <f t="shared" si="40"/>
        <v>1704.9411828890368</v>
      </c>
      <c r="N528" s="37">
        <f t="shared" si="41"/>
        <v>1712.6121828890368</v>
      </c>
      <c r="O528" s="38">
        <v>-0.7</v>
      </c>
      <c r="P528" s="38">
        <v>47.3</v>
      </c>
      <c r="Q528" s="38">
        <v>38.2</v>
      </c>
      <c r="S528" s="39">
        <v>0.669</v>
      </c>
      <c r="V528" s="39">
        <v>0.111</v>
      </c>
      <c r="Y528" s="41">
        <v>0.009</v>
      </c>
      <c r="Z528" s="9">
        <v>1712.6121828890368</v>
      </c>
    </row>
    <row r="529" spans="1:26" ht="12.75">
      <c r="A529" s="7">
        <v>36533</v>
      </c>
      <c r="B529" s="9">
        <v>8</v>
      </c>
      <c r="C529" s="56">
        <v>0.67638886</v>
      </c>
      <c r="D529" s="33">
        <v>0.67638886</v>
      </c>
      <c r="E529" s="1">
        <v>5195</v>
      </c>
      <c r="F529" s="34">
        <v>0</v>
      </c>
      <c r="I529" s="35">
        <v>890.1</v>
      </c>
      <c r="J529" s="36">
        <f t="shared" si="42"/>
        <v>837.84</v>
      </c>
      <c r="K529" s="36">
        <f t="shared" si="43"/>
        <v>1578.5073672667588</v>
      </c>
      <c r="L529" s="36">
        <f t="shared" si="44"/>
        <v>1714.3343672667588</v>
      </c>
      <c r="M529" s="36">
        <f t="shared" si="40"/>
        <v>1698.9923672667587</v>
      </c>
      <c r="N529" s="37">
        <f t="shared" si="41"/>
        <v>1706.6633672667588</v>
      </c>
      <c r="O529" s="38">
        <v>-0.4</v>
      </c>
      <c r="P529" s="38">
        <v>48.3</v>
      </c>
      <c r="Q529" s="38">
        <v>46.6</v>
      </c>
      <c r="S529" s="39">
        <v>0.489</v>
      </c>
      <c r="V529" s="39">
        <v>0.122</v>
      </c>
      <c r="Y529" s="41">
        <v>0.009</v>
      </c>
      <c r="Z529" s="9">
        <v>1706.6633672667588</v>
      </c>
    </row>
    <row r="530" spans="1:26" ht="12.75">
      <c r="A530" s="7">
        <v>36533</v>
      </c>
      <c r="B530" s="9">
        <v>8</v>
      </c>
      <c r="C530" s="56">
        <v>0.676504612</v>
      </c>
      <c r="D530" s="33">
        <v>0.676504612</v>
      </c>
      <c r="E530" s="1">
        <v>5205</v>
      </c>
      <c r="F530" s="34">
        <v>0</v>
      </c>
      <c r="I530" s="35">
        <v>889.4</v>
      </c>
      <c r="J530" s="36">
        <f t="shared" si="42"/>
        <v>837.14</v>
      </c>
      <c r="K530" s="36">
        <f t="shared" si="43"/>
        <v>1585.4480666169688</v>
      </c>
      <c r="L530" s="36">
        <f t="shared" si="44"/>
        <v>1721.2750666169688</v>
      </c>
      <c r="M530" s="36">
        <f t="shared" si="40"/>
        <v>1705.9330666169687</v>
      </c>
      <c r="N530" s="37">
        <f t="shared" si="41"/>
        <v>1713.6040666169688</v>
      </c>
      <c r="O530" s="38">
        <v>-0.5</v>
      </c>
      <c r="P530" s="38">
        <v>48.9</v>
      </c>
      <c r="Q530" s="38">
        <v>39.4</v>
      </c>
      <c r="S530" s="39">
        <v>0.716</v>
      </c>
      <c r="V530" s="39">
        <v>0.121</v>
      </c>
      <c r="Y530" s="41">
        <v>0.009</v>
      </c>
      <c r="Z530" s="9">
        <v>1713.6040666169688</v>
      </c>
    </row>
    <row r="531" spans="1:26" ht="12.75">
      <c r="A531" s="7">
        <v>36533</v>
      </c>
      <c r="B531" s="9">
        <v>8</v>
      </c>
      <c r="C531" s="56">
        <v>0.676620364</v>
      </c>
      <c r="D531" s="33">
        <v>0.676620364</v>
      </c>
      <c r="E531" s="1">
        <v>5215</v>
      </c>
      <c r="F531" s="34">
        <v>0</v>
      </c>
      <c r="I531" s="35">
        <v>889.1</v>
      </c>
      <c r="J531" s="36">
        <f t="shared" si="42"/>
        <v>836.84</v>
      </c>
      <c r="K531" s="36">
        <f t="shared" si="43"/>
        <v>1588.4244288653465</v>
      </c>
      <c r="L531" s="36">
        <f t="shared" si="44"/>
        <v>1724.2514288653465</v>
      </c>
      <c r="M531" s="36">
        <f t="shared" si="40"/>
        <v>1708.9094288653464</v>
      </c>
      <c r="N531" s="37">
        <f t="shared" si="41"/>
        <v>1716.5804288653464</v>
      </c>
      <c r="O531" s="38">
        <v>-0.3</v>
      </c>
      <c r="P531" s="38">
        <v>49.1</v>
      </c>
      <c r="Q531" s="38">
        <v>48.6</v>
      </c>
      <c r="S531" s="39">
        <v>0.538</v>
      </c>
      <c r="V531" s="39">
        <v>0.122</v>
      </c>
      <c r="Y531" s="41">
        <v>0.01</v>
      </c>
      <c r="Z531" s="9">
        <v>1716.5804288653464</v>
      </c>
    </row>
    <row r="532" spans="1:26" ht="12.75">
      <c r="A532" s="7">
        <v>36533</v>
      </c>
      <c r="B532" s="9">
        <v>8</v>
      </c>
      <c r="C532" s="56">
        <v>0.676736116</v>
      </c>
      <c r="D532" s="33">
        <v>0.676736116</v>
      </c>
      <c r="E532" s="1">
        <v>5225</v>
      </c>
      <c r="F532" s="34">
        <v>0</v>
      </c>
      <c r="I532" s="35">
        <v>889</v>
      </c>
      <c r="J532" s="36">
        <f t="shared" si="42"/>
        <v>836.74</v>
      </c>
      <c r="K532" s="36">
        <f t="shared" si="43"/>
        <v>1589.4167867307463</v>
      </c>
      <c r="L532" s="36">
        <f t="shared" si="44"/>
        <v>1725.2437867307463</v>
      </c>
      <c r="M532" s="36">
        <f t="shared" si="40"/>
        <v>1709.9017867307462</v>
      </c>
      <c r="N532" s="37">
        <f t="shared" si="41"/>
        <v>1717.5727867307462</v>
      </c>
      <c r="O532" s="38">
        <v>-0.3</v>
      </c>
      <c r="P532" s="38">
        <v>49.3</v>
      </c>
      <c r="Q532" s="38">
        <v>37</v>
      </c>
      <c r="R532" s="10">
        <v>3.84E-06</v>
      </c>
      <c r="S532" s="39">
        <v>0.636</v>
      </c>
      <c r="V532" s="39">
        <v>0.121</v>
      </c>
      <c r="Y532" s="41">
        <v>0.008</v>
      </c>
      <c r="Z532" s="9">
        <v>1717.5727867307462</v>
      </c>
    </row>
    <row r="533" spans="1:26" ht="12.75">
      <c r="A533" s="7">
        <v>36533</v>
      </c>
      <c r="B533" s="9">
        <v>8</v>
      </c>
      <c r="C533" s="56">
        <v>0.676851869</v>
      </c>
      <c r="D533" s="33">
        <v>0.676851869</v>
      </c>
      <c r="E533" s="1">
        <v>5235</v>
      </c>
      <c r="F533" s="34">
        <v>0</v>
      </c>
      <c r="I533" s="35">
        <v>888.9</v>
      </c>
      <c r="J533" s="36">
        <f t="shared" si="42"/>
        <v>836.64</v>
      </c>
      <c r="K533" s="36">
        <f t="shared" si="43"/>
        <v>1590.40926320135</v>
      </c>
      <c r="L533" s="36">
        <f t="shared" si="44"/>
        <v>1726.23626320135</v>
      </c>
      <c r="M533" s="36">
        <f t="shared" si="40"/>
        <v>1710.89426320135</v>
      </c>
      <c r="N533" s="37">
        <f t="shared" si="41"/>
        <v>1718.56526320135</v>
      </c>
      <c r="O533" s="38">
        <v>-0.3</v>
      </c>
      <c r="P533" s="38">
        <v>49.4</v>
      </c>
      <c r="Q533" s="38">
        <v>45.9</v>
      </c>
      <c r="S533" s="39">
        <v>0.538</v>
      </c>
      <c r="V533" s="39">
        <v>0.111</v>
      </c>
      <c r="Y533" s="41">
        <v>0.009</v>
      </c>
      <c r="Z533" s="9">
        <v>1718.56526320135</v>
      </c>
    </row>
    <row r="534" spans="1:26" ht="12.75">
      <c r="A534" s="7">
        <v>36533</v>
      </c>
      <c r="B534" s="9">
        <v>8</v>
      </c>
      <c r="C534" s="56">
        <v>0.676967621</v>
      </c>
      <c r="D534" s="33">
        <v>0.676967621</v>
      </c>
      <c r="E534" s="1">
        <v>5245</v>
      </c>
      <c r="F534" s="34">
        <v>0</v>
      </c>
      <c r="I534" s="35">
        <v>888.8</v>
      </c>
      <c r="J534" s="36">
        <f t="shared" si="42"/>
        <v>836.54</v>
      </c>
      <c r="K534" s="36">
        <f t="shared" si="43"/>
        <v>1591.4018583055097</v>
      </c>
      <c r="L534" s="36">
        <f t="shared" si="44"/>
        <v>1727.2288583055097</v>
      </c>
      <c r="M534" s="36">
        <f t="shared" si="40"/>
        <v>1711.8868583055096</v>
      </c>
      <c r="N534" s="37">
        <f t="shared" si="41"/>
        <v>1719.5578583055096</v>
      </c>
      <c r="O534" s="38">
        <v>-0.2</v>
      </c>
      <c r="P534" s="38">
        <v>49.3</v>
      </c>
      <c r="Q534" s="38">
        <v>39.6</v>
      </c>
      <c r="S534" s="39">
        <v>0.734</v>
      </c>
      <c r="V534" s="39">
        <v>0.111</v>
      </c>
      <c r="Y534" s="41">
        <v>0.01</v>
      </c>
      <c r="Z534" s="9">
        <v>1719.5578583055096</v>
      </c>
    </row>
    <row r="535" spans="1:26" ht="12.75">
      <c r="A535" s="7">
        <v>36533</v>
      </c>
      <c r="B535" s="9">
        <v>8</v>
      </c>
      <c r="C535" s="56">
        <v>0.677083313</v>
      </c>
      <c r="D535" s="33">
        <v>0.677083313</v>
      </c>
      <c r="E535" s="1">
        <v>5255</v>
      </c>
      <c r="F535" s="34">
        <v>0</v>
      </c>
      <c r="I535" s="35">
        <v>888.9</v>
      </c>
      <c r="J535" s="36">
        <f t="shared" si="42"/>
        <v>836.64</v>
      </c>
      <c r="K535" s="36">
        <f t="shared" si="43"/>
        <v>1590.40926320135</v>
      </c>
      <c r="L535" s="36">
        <f t="shared" si="44"/>
        <v>1726.23626320135</v>
      </c>
      <c r="M535" s="36">
        <f t="shared" si="40"/>
        <v>1710.89426320135</v>
      </c>
      <c r="N535" s="37">
        <f t="shared" si="41"/>
        <v>1718.56526320135</v>
      </c>
      <c r="O535" s="38">
        <v>-0.4</v>
      </c>
      <c r="P535" s="38">
        <v>49.2</v>
      </c>
      <c r="Q535" s="38">
        <v>46.6</v>
      </c>
      <c r="S535" s="39">
        <v>0.489</v>
      </c>
      <c r="V535" s="39">
        <v>0.101</v>
      </c>
      <c r="Y535" s="41">
        <v>0.009</v>
      </c>
      <c r="Z535" s="9">
        <v>1718.56526320135</v>
      </c>
    </row>
    <row r="536" spans="1:26" ht="12.75">
      <c r="A536" s="7">
        <v>36533</v>
      </c>
      <c r="B536" s="9">
        <v>8</v>
      </c>
      <c r="C536" s="56">
        <v>0.677199066</v>
      </c>
      <c r="D536" s="33">
        <v>0.677199066</v>
      </c>
      <c r="E536" s="1">
        <v>5265</v>
      </c>
      <c r="F536" s="34">
        <v>0</v>
      </c>
      <c r="I536" s="35">
        <v>888.8</v>
      </c>
      <c r="J536" s="36">
        <f t="shared" si="42"/>
        <v>836.54</v>
      </c>
      <c r="K536" s="36">
        <f t="shared" si="43"/>
        <v>1591.4018583055097</v>
      </c>
      <c r="L536" s="36">
        <f t="shared" si="44"/>
        <v>1727.2288583055097</v>
      </c>
      <c r="M536" s="36">
        <f t="shared" si="40"/>
        <v>1711.8868583055096</v>
      </c>
      <c r="N536" s="37">
        <f t="shared" si="41"/>
        <v>1719.5578583055096</v>
      </c>
      <c r="O536" s="38">
        <v>-0.5</v>
      </c>
      <c r="P536" s="38">
        <v>49.1</v>
      </c>
      <c r="Q536" s="38">
        <v>39.1</v>
      </c>
      <c r="S536" s="39">
        <v>0.516</v>
      </c>
      <c r="V536" s="39">
        <v>0.12</v>
      </c>
      <c r="Y536" s="41">
        <v>0.007</v>
      </c>
      <c r="Z536" s="9">
        <v>1719.5578583055096</v>
      </c>
    </row>
    <row r="537" spans="1:26" ht="12.75">
      <c r="A537" s="7">
        <v>36533</v>
      </c>
      <c r="B537" s="9">
        <v>8</v>
      </c>
      <c r="C537" s="56">
        <v>0.677314818</v>
      </c>
      <c r="D537" s="33">
        <v>0.677314818</v>
      </c>
      <c r="E537" s="1">
        <v>5275</v>
      </c>
      <c r="F537" s="34">
        <v>0</v>
      </c>
      <c r="I537" s="35">
        <v>889</v>
      </c>
      <c r="J537" s="36">
        <f t="shared" si="42"/>
        <v>836.74</v>
      </c>
      <c r="K537" s="36">
        <f t="shared" si="43"/>
        <v>1589.4167867307463</v>
      </c>
      <c r="L537" s="36">
        <f t="shared" si="44"/>
        <v>1725.2437867307463</v>
      </c>
      <c r="M537" s="36">
        <f t="shared" si="40"/>
        <v>1709.9017867307462</v>
      </c>
      <c r="N537" s="37">
        <f t="shared" si="41"/>
        <v>1717.5727867307462</v>
      </c>
      <c r="O537" s="38">
        <v>-0.5</v>
      </c>
      <c r="P537" s="38">
        <v>49.3</v>
      </c>
      <c r="Q537" s="38">
        <v>46</v>
      </c>
      <c r="S537" s="39">
        <v>0.617</v>
      </c>
      <c r="V537" s="39">
        <v>0.121</v>
      </c>
      <c r="Y537" s="41">
        <v>0.009</v>
      </c>
      <c r="Z537" s="9">
        <v>1717.5727867307462</v>
      </c>
    </row>
    <row r="538" spans="1:26" ht="12.75">
      <c r="A538" s="7">
        <v>36533</v>
      </c>
      <c r="B538" s="9">
        <v>8</v>
      </c>
      <c r="C538" s="56">
        <v>0.67743057</v>
      </c>
      <c r="D538" s="33">
        <v>0.67743057</v>
      </c>
      <c r="E538" s="1">
        <v>5285</v>
      </c>
      <c r="F538" s="34">
        <v>0</v>
      </c>
      <c r="I538" s="35">
        <v>889.1</v>
      </c>
      <c r="J538" s="36">
        <f t="shared" si="42"/>
        <v>836.84</v>
      </c>
      <c r="K538" s="36">
        <f t="shared" si="43"/>
        <v>1588.4244288653465</v>
      </c>
      <c r="L538" s="36">
        <f t="shared" si="44"/>
        <v>1724.2514288653465</v>
      </c>
      <c r="M538" s="36">
        <f t="shared" si="40"/>
        <v>1708.9094288653464</v>
      </c>
      <c r="N538" s="37">
        <f t="shared" si="41"/>
        <v>1716.5804288653464</v>
      </c>
      <c r="O538" s="38">
        <v>-0.6</v>
      </c>
      <c r="P538" s="38">
        <v>49.1</v>
      </c>
      <c r="Q538" s="38">
        <v>38.7</v>
      </c>
      <c r="R538" s="10">
        <v>1.14E-06</v>
      </c>
      <c r="S538" s="39">
        <v>0.498</v>
      </c>
      <c r="V538" s="39">
        <v>0.13</v>
      </c>
      <c r="Y538" s="41">
        <v>0.009</v>
      </c>
      <c r="Z538" s="9">
        <v>1716.5804288653464</v>
      </c>
    </row>
    <row r="539" spans="1:26" ht="12.75">
      <c r="A539" s="7">
        <v>36533</v>
      </c>
      <c r="B539" s="9">
        <v>8</v>
      </c>
      <c r="C539" s="56">
        <v>0.677546322</v>
      </c>
      <c r="D539" s="33">
        <v>0.677546322</v>
      </c>
      <c r="E539" s="1">
        <v>5295</v>
      </c>
      <c r="F539" s="34">
        <v>0</v>
      </c>
      <c r="I539" s="35">
        <v>888.5</v>
      </c>
      <c r="J539" s="36">
        <f t="shared" si="42"/>
        <v>836.24</v>
      </c>
      <c r="K539" s="36">
        <f t="shared" si="43"/>
        <v>1594.3803557030253</v>
      </c>
      <c r="L539" s="36">
        <f t="shared" si="44"/>
        <v>1730.2073557030253</v>
      </c>
      <c r="M539" s="36">
        <f t="shared" si="40"/>
        <v>1714.8653557030252</v>
      </c>
      <c r="N539" s="37">
        <f t="shared" si="41"/>
        <v>1722.5363557030253</v>
      </c>
      <c r="O539" s="38">
        <v>-0.7</v>
      </c>
      <c r="P539" s="38">
        <v>48.5</v>
      </c>
      <c r="Q539" s="38">
        <v>47.6</v>
      </c>
      <c r="S539" s="39">
        <v>0.477</v>
      </c>
      <c r="V539" s="39">
        <v>0.111</v>
      </c>
      <c r="Y539" s="41">
        <v>0.009</v>
      </c>
      <c r="Z539" s="9">
        <v>1722.5363557030253</v>
      </c>
    </row>
    <row r="540" spans="1:26" ht="12.75">
      <c r="A540" s="7">
        <v>36533</v>
      </c>
      <c r="B540" s="9">
        <v>8</v>
      </c>
      <c r="C540" s="56">
        <v>0.677662015</v>
      </c>
      <c r="D540" s="33">
        <v>0.677662015</v>
      </c>
      <c r="E540" s="1">
        <v>5305</v>
      </c>
      <c r="F540" s="34">
        <v>0</v>
      </c>
      <c r="I540" s="35">
        <v>888.6</v>
      </c>
      <c r="J540" s="36">
        <f t="shared" si="42"/>
        <v>836.34</v>
      </c>
      <c r="K540" s="36">
        <f t="shared" si="43"/>
        <v>1593.3874045279667</v>
      </c>
      <c r="L540" s="36">
        <f t="shared" si="44"/>
        <v>1729.2144045279667</v>
      </c>
      <c r="M540" s="36">
        <f t="shared" si="40"/>
        <v>1713.8724045279666</v>
      </c>
      <c r="N540" s="37">
        <f t="shared" si="41"/>
        <v>1721.5434045279667</v>
      </c>
      <c r="O540" s="38">
        <v>-0.8</v>
      </c>
      <c r="P540" s="38">
        <v>48</v>
      </c>
      <c r="Q540" s="38">
        <v>40.2</v>
      </c>
      <c r="S540" s="39">
        <v>0.589</v>
      </c>
      <c r="V540" s="39">
        <v>0.122</v>
      </c>
      <c r="Y540" s="41">
        <v>0.009</v>
      </c>
      <c r="Z540" s="9">
        <v>1721.5434045279667</v>
      </c>
    </row>
    <row r="541" spans="1:26" ht="12.75">
      <c r="A541" s="7">
        <v>36533</v>
      </c>
      <c r="B541" s="9">
        <v>8</v>
      </c>
      <c r="C541" s="56">
        <v>0.677777767</v>
      </c>
      <c r="D541" s="33">
        <v>0.677777767</v>
      </c>
      <c r="E541" s="1">
        <v>5315</v>
      </c>
      <c r="F541" s="34">
        <v>0</v>
      </c>
      <c r="I541" s="35">
        <v>888.2</v>
      </c>
      <c r="J541" s="36">
        <f t="shared" si="42"/>
        <v>835.94</v>
      </c>
      <c r="K541" s="36">
        <f t="shared" si="43"/>
        <v>1597.3599218242887</v>
      </c>
      <c r="L541" s="36">
        <f t="shared" si="44"/>
        <v>1733.1869218242887</v>
      </c>
      <c r="M541" s="36">
        <f t="shared" si="40"/>
        <v>1717.8449218242886</v>
      </c>
      <c r="N541" s="37">
        <f t="shared" si="41"/>
        <v>1725.5159218242886</v>
      </c>
      <c r="O541" s="38">
        <v>-0.7</v>
      </c>
      <c r="P541" s="38">
        <v>47.7</v>
      </c>
      <c r="Q541" s="38">
        <v>45.6</v>
      </c>
      <c r="S541" s="39">
        <v>0.628</v>
      </c>
      <c r="V541" s="39">
        <v>0.111</v>
      </c>
      <c r="Y541" s="41">
        <v>0.009</v>
      </c>
      <c r="Z541" s="9">
        <v>1725.5159218242886</v>
      </c>
    </row>
    <row r="542" spans="1:26" ht="12.75">
      <c r="A542" s="7">
        <v>36533</v>
      </c>
      <c r="B542" s="9">
        <v>8</v>
      </c>
      <c r="C542" s="56">
        <v>0.677893519</v>
      </c>
      <c r="D542" s="33">
        <v>0.677893519</v>
      </c>
      <c r="E542" s="1">
        <v>5325</v>
      </c>
      <c r="F542" s="34">
        <v>0</v>
      </c>
      <c r="I542" s="35">
        <v>887.6</v>
      </c>
      <c r="J542" s="36">
        <f t="shared" si="42"/>
        <v>835.34</v>
      </c>
      <c r="K542" s="36">
        <f t="shared" si="43"/>
        <v>1603.3222633077653</v>
      </c>
      <c r="L542" s="36">
        <f t="shared" si="44"/>
        <v>1739.1492633077653</v>
      </c>
      <c r="M542" s="36">
        <f t="shared" si="40"/>
        <v>1723.8072633077652</v>
      </c>
      <c r="N542" s="37">
        <f t="shared" si="41"/>
        <v>1731.4782633077652</v>
      </c>
      <c r="O542" s="38">
        <v>-0.4</v>
      </c>
      <c r="P542" s="38">
        <v>48.8</v>
      </c>
      <c r="Q542" s="38">
        <v>38.6</v>
      </c>
      <c r="S542" s="39">
        <v>0.618</v>
      </c>
      <c r="V542" s="39">
        <v>0.127</v>
      </c>
      <c r="Y542" s="41">
        <v>0.01</v>
      </c>
      <c r="Z542" s="9">
        <v>1731.4782633077652</v>
      </c>
    </row>
    <row r="543" spans="1:26" ht="12.75">
      <c r="A543" s="7">
        <v>36533</v>
      </c>
      <c r="B543" s="9">
        <v>8</v>
      </c>
      <c r="C543" s="56">
        <v>0.678009272</v>
      </c>
      <c r="D543" s="33">
        <v>0.678009272</v>
      </c>
      <c r="E543" s="1">
        <v>5335</v>
      </c>
      <c r="F543" s="34">
        <v>0</v>
      </c>
      <c r="I543" s="35">
        <v>887.8</v>
      </c>
      <c r="J543" s="36">
        <f t="shared" si="42"/>
        <v>835.54</v>
      </c>
      <c r="K543" s="36">
        <f t="shared" si="43"/>
        <v>1601.3343404379818</v>
      </c>
      <c r="L543" s="36">
        <f t="shared" si="44"/>
        <v>1737.1613404379818</v>
      </c>
      <c r="M543" s="36">
        <f t="shared" si="40"/>
        <v>1721.8193404379817</v>
      </c>
      <c r="N543" s="37">
        <f t="shared" si="41"/>
        <v>1729.4903404379818</v>
      </c>
      <c r="O543" s="38">
        <v>-0.7</v>
      </c>
      <c r="P543" s="38">
        <v>49.1</v>
      </c>
      <c r="Q543" s="38">
        <v>45.1</v>
      </c>
      <c r="S543" s="39">
        <v>0.478</v>
      </c>
      <c r="V543" s="39">
        <v>0.116</v>
      </c>
      <c r="Y543" s="41">
        <v>0.01</v>
      </c>
      <c r="Z543" s="9">
        <v>1729.4903404379818</v>
      </c>
    </row>
    <row r="544" spans="1:26" ht="12.75">
      <c r="A544" s="7">
        <v>36533</v>
      </c>
      <c r="B544" s="9">
        <v>8</v>
      </c>
      <c r="C544" s="56">
        <v>0.678125024</v>
      </c>
      <c r="D544" s="33">
        <v>0.678125024</v>
      </c>
      <c r="E544" s="1">
        <v>5345</v>
      </c>
      <c r="F544" s="34">
        <v>0</v>
      </c>
      <c r="I544" s="35">
        <v>888.1</v>
      </c>
      <c r="J544" s="36">
        <f t="shared" si="42"/>
        <v>835.84</v>
      </c>
      <c r="K544" s="36">
        <f t="shared" si="43"/>
        <v>1598.3533481581255</v>
      </c>
      <c r="L544" s="36">
        <f t="shared" si="44"/>
        <v>1734.1803481581255</v>
      </c>
      <c r="M544" s="36">
        <f t="shared" si="40"/>
        <v>1718.8383481581254</v>
      </c>
      <c r="N544" s="37">
        <f t="shared" si="41"/>
        <v>1726.5093481581255</v>
      </c>
      <c r="O544" s="38">
        <v>-0.3</v>
      </c>
      <c r="P544" s="38">
        <v>49.4</v>
      </c>
      <c r="Q544" s="38">
        <v>39.6</v>
      </c>
      <c r="R544" s="10">
        <v>2.44E-06</v>
      </c>
      <c r="S544" s="39">
        <v>0.649</v>
      </c>
      <c r="V544" s="39">
        <v>0.121</v>
      </c>
      <c r="Y544" s="41">
        <v>0.009</v>
      </c>
      <c r="Z544" s="9">
        <v>1726.5093481581255</v>
      </c>
    </row>
    <row r="545" spans="1:26" ht="12.75">
      <c r="A545" s="7">
        <v>36533</v>
      </c>
      <c r="B545" s="9">
        <v>8</v>
      </c>
      <c r="C545" s="56">
        <v>0.678240716</v>
      </c>
      <c r="D545" s="33">
        <v>0.678240716</v>
      </c>
      <c r="E545" s="1">
        <v>5355</v>
      </c>
      <c r="F545" s="34">
        <v>0</v>
      </c>
      <c r="I545" s="35">
        <v>888.2</v>
      </c>
      <c r="J545" s="36">
        <f t="shared" si="42"/>
        <v>835.94</v>
      </c>
      <c r="K545" s="36">
        <f t="shared" si="43"/>
        <v>1597.3599218242887</v>
      </c>
      <c r="L545" s="36">
        <f t="shared" si="44"/>
        <v>1733.1869218242887</v>
      </c>
      <c r="M545" s="36">
        <f t="shared" si="40"/>
        <v>1717.8449218242886</v>
      </c>
      <c r="N545" s="37">
        <f t="shared" si="41"/>
        <v>1725.5159218242886</v>
      </c>
      <c r="O545" s="38">
        <v>-0.1</v>
      </c>
      <c r="P545" s="38">
        <v>49.1</v>
      </c>
      <c r="Q545" s="38">
        <v>49.9</v>
      </c>
      <c r="S545" s="39">
        <v>0.438</v>
      </c>
      <c r="V545" s="39">
        <v>0.111</v>
      </c>
      <c r="Y545" s="41">
        <v>0.008</v>
      </c>
      <c r="Z545" s="9">
        <v>1725.5159218242886</v>
      </c>
    </row>
    <row r="546" spans="1:26" ht="12.75">
      <c r="A546" s="7">
        <v>36533</v>
      </c>
      <c r="B546" s="9">
        <v>8</v>
      </c>
      <c r="C546" s="56">
        <v>0.678356469</v>
      </c>
      <c r="D546" s="33">
        <v>0.678356469</v>
      </c>
      <c r="E546" s="1">
        <v>5365</v>
      </c>
      <c r="F546" s="34">
        <v>0</v>
      </c>
      <c r="I546" s="35">
        <v>888.5</v>
      </c>
      <c r="J546" s="36">
        <f t="shared" si="42"/>
        <v>836.24</v>
      </c>
      <c r="K546" s="36">
        <f t="shared" si="43"/>
        <v>1594.3803557030253</v>
      </c>
      <c r="L546" s="36">
        <f t="shared" si="44"/>
        <v>1730.2073557030253</v>
      </c>
      <c r="M546" s="36">
        <f t="shared" si="40"/>
        <v>1714.8653557030252</v>
      </c>
      <c r="N546" s="37">
        <f t="shared" si="41"/>
        <v>1722.5363557030253</v>
      </c>
      <c r="O546" s="38">
        <v>-0.2</v>
      </c>
      <c r="P546" s="38">
        <v>49.1</v>
      </c>
      <c r="Q546" s="38">
        <v>40.4</v>
      </c>
      <c r="S546" s="39">
        <v>0.578</v>
      </c>
      <c r="V546" s="39">
        <v>0.13</v>
      </c>
      <c r="Y546" s="41">
        <v>0.01</v>
      </c>
      <c r="Z546" s="9">
        <v>1722.5363557030253</v>
      </c>
    </row>
    <row r="547" spans="1:26" ht="12.75">
      <c r="A547" s="7">
        <v>36533</v>
      </c>
      <c r="B547" s="9">
        <v>8</v>
      </c>
      <c r="C547" s="56">
        <v>0.678472221</v>
      </c>
      <c r="D547" s="33">
        <v>0.678472221</v>
      </c>
      <c r="E547" s="1">
        <v>5375</v>
      </c>
      <c r="F547" s="34">
        <v>0</v>
      </c>
      <c r="I547" s="35">
        <v>888.6</v>
      </c>
      <c r="J547" s="36">
        <f t="shared" si="42"/>
        <v>836.34</v>
      </c>
      <c r="K547" s="36">
        <f t="shared" si="43"/>
        <v>1593.3874045279667</v>
      </c>
      <c r="L547" s="36">
        <f t="shared" si="44"/>
        <v>1729.2144045279667</v>
      </c>
      <c r="M547" s="36">
        <f t="shared" si="40"/>
        <v>1713.8724045279666</v>
      </c>
      <c r="N547" s="37">
        <f t="shared" si="41"/>
        <v>1721.5434045279667</v>
      </c>
      <c r="O547" s="38">
        <v>-0.4</v>
      </c>
      <c r="P547" s="38">
        <v>49.2</v>
      </c>
      <c r="Q547" s="38">
        <v>48</v>
      </c>
      <c r="S547" s="39">
        <v>0.539</v>
      </c>
      <c r="V547" s="39">
        <v>0.131</v>
      </c>
      <c r="Y547" s="41">
        <v>13.376</v>
      </c>
      <c r="Z547" s="9">
        <v>1721.5434045279667</v>
      </c>
    </row>
    <row r="548" spans="1:26" ht="12.75">
      <c r="A548" s="7">
        <v>36533</v>
      </c>
      <c r="B548" s="9">
        <v>8</v>
      </c>
      <c r="C548" s="56">
        <v>0.678587973</v>
      </c>
      <c r="D548" s="33">
        <v>0.678587973</v>
      </c>
      <c r="E548" s="1">
        <v>5385</v>
      </c>
      <c r="F548" s="34">
        <v>0</v>
      </c>
      <c r="I548" s="35">
        <v>887.7</v>
      </c>
      <c r="J548" s="36">
        <f t="shared" si="42"/>
        <v>835.44</v>
      </c>
      <c r="K548" s="36">
        <f t="shared" si="43"/>
        <v>1602.3282423855712</v>
      </c>
      <c r="L548" s="36">
        <f t="shared" si="44"/>
        <v>1738.1552423855712</v>
      </c>
      <c r="M548" s="36">
        <f t="shared" si="40"/>
        <v>1722.8132423855711</v>
      </c>
      <c r="N548" s="37">
        <f t="shared" si="41"/>
        <v>1730.4842423855712</v>
      </c>
      <c r="O548" s="38">
        <v>-0.4</v>
      </c>
      <c r="P548" s="38">
        <v>49.4</v>
      </c>
      <c r="Q548" s="38">
        <v>42.1</v>
      </c>
      <c r="S548" s="39">
        <v>0.698</v>
      </c>
      <c r="V548" s="39">
        <v>0.131</v>
      </c>
      <c r="Y548" s="41">
        <v>13.438</v>
      </c>
      <c r="Z548" s="9">
        <v>1730.4842423855712</v>
      </c>
    </row>
    <row r="549" spans="1:26" ht="12.75">
      <c r="A549" s="7">
        <v>36533</v>
      </c>
      <c r="B549" s="9">
        <v>8</v>
      </c>
      <c r="C549" s="56">
        <v>0.678703725</v>
      </c>
      <c r="D549" s="33">
        <v>0.678703725</v>
      </c>
      <c r="E549" s="1">
        <v>5395</v>
      </c>
      <c r="F549" s="34">
        <v>0</v>
      </c>
      <c r="I549" s="35">
        <v>887.8</v>
      </c>
      <c r="J549" s="36">
        <f t="shared" si="42"/>
        <v>835.54</v>
      </c>
      <c r="K549" s="36">
        <f t="shared" si="43"/>
        <v>1601.3343404379818</v>
      </c>
      <c r="L549" s="36">
        <f t="shared" si="44"/>
        <v>1737.1613404379818</v>
      </c>
      <c r="M549" s="36">
        <f t="shared" si="40"/>
        <v>1721.8193404379817</v>
      </c>
      <c r="N549" s="37">
        <f t="shared" si="41"/>
        <v>1729.4903404379818</v>
      </c>
      <c r="O549" s="38">
        <v>-0.8</v>
      </c>
      <c r="P549" s="38">
        <v>48.2</v>
      </c>
      <c r="Q549" s="38">
        <v>48</v>
      </c>
      <c r="S549" s="39">
        <v>0.773</v>
      </c>
      <c r="V549" s="39">
        <v>0.132</v>
      </c>
      <c r="Y549" s="41">
        <v>13.2</v>
      </c>
      <c r="Z549" s="9">
        <v>1729.4903404379818</v>
      </c>
    </row>
    <row r="550" spans="1:26" ht="12.75">
      <c r="A550" s="7">
        <v>36533</v>
      </c>
      <c r="B550" s="9">
        <v>8</v>
      </c>
      <c r="C550" s="56">
        <v>0.678819418</v>
      </c>
      <c r="D550" s="33">
        <v>0.678819418</v>
      </c>
      <c r="E550" s="1">
        <v>5405</v>
      </c>
      <c r="F550" s="34">
        <v>0</v>
      </c>
      <c r="I550" s="35">
        <v>887.7</v>
      </c>
      <c r="J550" s="36">
        <f t="shared" si="42"/>
        <v>835.44</v>
      </c>
      <c r="K550" s="36">
        <f t="shared" si="43"/>
        <v>1602.3282423855712</v>
      </c>
      <c r="L550" s="36">
        <f t="shared" si="44"/>
        <v>1738.1552423855712</v>
      </c>
      <c r="M550" s="36">
        <f t="shared" si="40"/>
        <v>1722.8132423855711</v>
      </c>
      <c r="N550" s="37">
        <f t="shared" si="41"/>
        <v>1730.4842423855712</v>
      </c>
      <c r="O550" s="38">
        <v>-0.8</v>
      </c>
      <c r="P550" s="38">
        <v>47.5</v>
      </c>
      <c r="Q550" s="38">
        <v>41.6</v>
      </c>
      <c r="R550" s="10">
        <v>-8.26E-07</v>
      </c>
      <c r="S550" s="39">
        <v>0.744</v>
      </c>
      <c r="V550" s="39">
        <v>0.121</v>
      </c>
      <c r="Y550" s="41">
        <v>12.796</v>
      </c>
      <c r="Z550" s="9">
        <v>1730.4842423855712</v>
      </c>
    </row>
    <row r="551" spans="1:26" ht="12.75">
      <c r="A551" s="7">
        <v>36533</v>
      </c>
      <c r="B551" s="9">
        <v>8</v>
      </c>
      <c r="C551" s="56">
        <v>0.67893517</v>
      </c>
      <c r="D551" s="33">
        <v>0.67893517</v>
      </c>
      <c r="E551" s="1">
        <v>5415</v>
      </c>
      <c r="F551" s="34">
        <v>0</v>
      </c>
      <c r="I551" s="35">
        <v>887.4</v>
      </c>
      <c r="J551" s="36">
        <f t="shared" si="42"/>
        <v>835.14</v>
      </c>
      <c r="K551" s="36">
        <f t="shared" si="43"/>
        <v>1605.310662189925</v>
      </c>
      <c r="L551" s="36">
        <f t="shared" si="44"/>
        <v>1741.137662189925</v>
      </c>
      <c r="M551" s="36">
        <f t="shared" si="40"/>
        <v>1725.795662189925</v>
      </c>
      <c r="N551" s="37">
        <f t="shared" si="41"/>
        <v>1733.466662189925</v>
      </c>
      <c r="O551" s="38">
        <v>-0.8</v>
      </c>
      <c r="P551" s="38">
        <v>47</v>
      </c>
      <c r="Q551" s="38">
        <v>46.4</v>
      </c>
      <c r="S551" s="39">
        <v>1.066</v>
      </c>
      <c r="V551" s="39">
        <v>0.131</v>
      </c>
      <c r="Y551" s="41">
        <v>12.611</v>
      </c>
      <c r="Z551" s="9">
        <v>1733.466662189925</v>
      </c>
    </row>
    <row r="552" spans="1:26" ht="12.75">
      <c r="A552" s="7">
        <v>36533</v>
      </c>
      <c r="B552" s="9">
        <v>8</v>
      </c>
      <c r="C552" s="56">
        <v>0.679050922</v>
      </c>
      <c r="D552" s="33">
        <v>0.679050922</v>
      </c>
      <c r="E552" s="1">
        <v>5425</v>
      </c>
      <c r="F552" s="34">
        <v>0</v>
      </c>
      <c r="I552" s="35">
        <v>887.8</v>
      </c>
      <c r="J552" s="36">
        <f t="shared" si="42"/>
        <v>835.54</v>
      </c>
      <c r="K552" s="36">
        <f t="shared" si="43"/>
        <v>1601.3343404379818</v>
      </c>
      <c r="L552" s="36">
        <f t="shared" si="44"/>
        <v>1737.1613404379818</v>
      </c>
      <c r="M552" s="36">
        <f t="shared" si="40"/>
        <v>1721.8193404379817</v>
      </c>
      <c r="N552" s="37">
        <f t="shared" si="41"/>
        <v>1729.4903404379818</v>
      </c>
      <c r="O552" s="38">
        <v>-0.6</v>
      </c>
      <c r="P552" s="38">
        <v>47.5</v>
      </c>
      <c r="Q552" s="38">
        <v>40</v>
      </c>
      <c r="S552" s="39">
        <v>0.752</v>
      </c>
      <c r="V552" s="39">
        <v>0.12</v>
      </c>
      <c r="Y552" s="41">
        <v>12.962</v>
      </c>
      <c r="Z552" s="9">
        <v>1729.4903404379818</v>
      </c>
    </row>
    <row r="553" spans="1:26" ht="12.75">
      <c r="A553" s="7">
        <v>36533</v>
      </c>
      <c r="B553" s="9">
        <v>8</v>
      </c>
      <c r="C553" s="56">
        <v>0.679166675</v>
      </c>
      <c r="D553" s="33">
        <v>0.679166675</v>
      </c>
      <c r="E553" s="1">
        <v>5435</v>
      </c>
      <c r="F553" s="34">
        <v>0</v>
      </c>
      <c r="I553" s="35">
        <v>888.5</v>
      </c>
      <c r="J553" s="36">
        <f t="shared" si="42"/>
        <v>836.24</v>
      </c>
      <c r="K553" s="36">
        <f t="shared" si="43"/>
        <v>1594.3803557030253</v>
      </c>
      <c r="L553" s="36">
        <f t="shared" si="44"/>
        <v>1730.2073557030253</v>
      </c>
      <c r="M553" s="36">
        <f t="shared" si="40"/>
        <v>1714.8653557030252</v>
      </c>
      <c r="N553" s="37">
        <f t="shared" si="41"/>
        <v>1722.5363557030253</v>
      </c>
      <c r="O553" s="38">
        <v>-0.4</v>
      </c>
      <c r="P553" s="38">
        <v>48.5</v>
      </c>
      <c r="Q553" s="38">
        <v>46.6</v>
      </c>
      <c r="S553" s="39">
        <v>0.913</v>
      </c>
      <c r="V553" s="39">
        <v>0.121</v>
      </c>
      <c r="Y553" s="41">
        <v>12.87</v>
      </c>
      <c r="Z553" s="9">
        <v>1722.5363557030253</v>
      </c>
    </row>
    <row r="554" spans="1:26" ht="12.75">
      <c r="A554" s="7">
        <v>36533</v>
      </c>
      <c r="B554" s="9">
        <v>8</v>
      </c>
      <c r="C554" s="56">
        <v>0.679282427</v>
      </c>
      <c r="D554" s="33">
        <v>0.679282427</v>
      </c>
      <c r="E554" s="1">
        <v>5445</v>
      </c>
      <c r="F554" s="34">
        <v>0</v>
      </c>
      <c r="I554" s="35">
        <v>890.1</v>
      </c>
      <c r="J554" s="36">
        <f t="shared" si="42"/>
        <v>837.84</v>
      </c>
      <c r="K554" s="36">
        <f t="shared" si="43"/>
        <v>1578.5073672667588</v>
      </c>
      <c r="L554" s="36">
        <f t="shared" si="44"/>
        <v>1714.3343672667588</v>
      </c>
      <c r="M554" s="36">
        <f t="shared" si="40"/>
        <v>1698.9923672667587</v>
      </c>
      <c r="N554" s="37">
        <f t="shared" si="41"/>
        <v>1706.6633672667588</v>
      </c>
      <c r="O554" s="38">
        <v>-0.4</v>
      </c>
      <c r="P554" s="38">
        <v>48.8</v>
      </c>
      <c r="Q554" s="38">
        <v>42</v>
      </c>
      <c r="S554" s="39">
        <v>0.764</v>
      </c>
      <c r="V554" s="39">
        <v>0.121</v>
      </c>
      <c r="Y554" s="41">
        <v>13.408</v>
      </c>
      <c r="Z554" s="9">
        <v>1706.6633672667588</v>
      </c>
    </row>
    <row r="555" spans="1:26" ht="12.75">
      <c r="A555" s="7">
        <v>36533</v>
      </c>
      <c r="B555" s="9">
        <v>8</v>
      </c>
      <c r="C555" s="56">
        <v>0.679398119</v>
      </c>
      <c r="D555" s="33">
        <v>0.679398119</v>
      </c>
      <c r="E555" s="1">
        <v>5455</v>
      </c>
      <c r="F555" s="34">
        <v>0</v>
      </c>
      <c r="I555" s="35">
        <v>891.4</v>
      </c>
      <c r="J555" s="36">
        <f t="shared" si="42"/>
        <v>839.14</v>
      </c>
      <c r="K555" s="36">
        <f t="shared" si="43"/>
        <v>1565.6328679334226</v>
      </c>
      <c r="L555" s="36">
        <f t="shared" si="44"/>
        <v>1701.4598679334226</v>
      </c>
      <c r="M555" s="36">
        <f t="shared" si="40"/>
        <v>1686.1178679334225</v>
      </c>
      <c r="N555" s="37">
        <f t="shared" si="41"/>
        <v>1693.7888679334226</v>
      </c>
      <c r="O555" s="38">
        <v>-0.6</v>
      </c>
      <c r="P555" s="38">
        <v>47.6</v>
      </c>
      <c r="Q555" s="38">
        <v>49.4</v>
      </c>
      <c r="S555" s="39">
        <v>0.872</v>
      </c>
      <c r="V555" s="39">
        <v>0.121</v>
      </c>
      <c r="Y555" s="41">
        <v>13.462</v>
      </c>
      <c r="Z555" s="9">
        <v>1693.7888679334226</v>
      </c>
    </row>
    <row r="556" spans="1:26" ht="12.75">
      <c r="A556" s="7">
        <v>36533</v>
      </c>
      <c r="B556" s="9">
        <v>8</v>
      </c>
      <c r="C556" s="56">
        <v>0.679513872</v>
      </c>
      <c r="D556" s="33">
        <v>0.679513872</v>
      </c>
      <c r="E556" s="1">
        <v>5465</v>
      </c>
      <c r="F556" s="34">
        <v>0</v>
      </c>
      <c r="I556" s="35">
        <v>894.6</v>
      </c>
      <c r="J556" s="36">
        <f t="shared" si="42"/>
        <v>842.34</v>
      </c>
      <c r="K556" s="36">
        <f t="shared" si="43"/>
        <v>1534.0265729193254</v>
      </c>
      <c r="L556" s="36">
        <f t="shared" si="44"/>
        <v>1669.8535729193254</v>
      </c>
      <c r="M556" s="36">
        <f t="shared" si="40"/>
        <v>1654.5115729193253</v>
      </c>
      <c r="N556" s="37">
        <f t="shared" si="41"/>
        <v>1662.1825729193254</v>
      </c>
      <c r="O556" s="38">
        <v>-0.2</v>
      </c>
      <c r="P556" s="38">
        <v>47.1</v>
      </c>
      <c r="Q556" s="38">
        <v>41</v>
      </c>
      <c r="R556" s="10">
        <v>1.15E-06</v>
      </c>
      <c r="S556" s="39">
        <v>0.924</v>
      </c>
      <c r="V556" s="39">
        <v>0.13</v>
      </c>
      <c r="Y556" s="41">
        <v>12.771</v>
      </c>
      <c r="Z556" s="9">
        <v>1662.1825729193254</v>
      </c>
    </row>
    <row r="557" spans="1:26" ht="12.75">
      <c r="A557" s="7">
        <v>36533</v>
      </c>
      <c r="B557" s="9">
        <v>8</v>
      </c>
      <c r="C557" s="56">
        <v>0.679629624</v>
      </c>
      <c r="D557" s="33">
        <v>0.679629624</v>
      </c>
      <c r="E557" s="1">
        <v>5475</v>
      </c>
      <c r="F557" s="34">
        <v>0</v>
      </c>
      <c r="I557" s="35">
        <v>896.2</v>
      </c>
      <c r="J557" s="36">
        <f t="shared" si="42"/>
        <v>843.94</v>
      </c>
      <c r="K557" s="36">
        <f t="shared" si="43"/>
        <v>1518.2684234039823</v>
      </c>
      <c r="L557" s="36">
        <f t="shared" si="44"/>
        <v>1654.0954234039823</v>
      </c>
      <c r="M557" s="36">
        <f t="shared" si="40"/>
        <v>1638.7534234039822</v>
      </c>
      <c r="N557" s="37">
        <f t="shared" si="41"/>
        <v>1646.4244234039822</v>
      </c>
      <c r="O557" s="38">
        <v>-0.3</v>
      </c>
      <c r="P557" s="38">
        <v>47</v>
      </c>
      <c r="Q557" s="38">
        <v>46.9</v>
      </c>
      <c r="S557" s="39">
        <v>0.742</v>
      </c>
      <c r="V557" s="39">
        <v>0.13</v>
      </c>
      <c r="Y557" s="41">
        <v>13.413</v>
      </c>
      <c r="Z557" s="9">
        <v>1646.4244234039822</v>
      </c>
    </row>
    <row r="558" spans="1:26" ht="12.75">
      <c r="A558" s="7">
        <v>36533</v>
      </c>
      <c r="B558" s="9">
        <v>8</v>
      </c>
      <c r="C558" s="56">
        <v>0.679745376</v>
      </c>
      <c r="D558" s="33">
        <v>0.679745376</v>
      </c>
      <c r="E558" s="1">
        <v>5485</v>
      </c>
      <c r="F558" s="34">
        <v>0</v>
      </c>
      <c r="I558" s="35">
        <v>898.6</v>
      </c>
      <c r="J558" s="36">
        <f t="shared" si="42"/>
        <v>846.34</v>
      </c>
      <c r="K558" s="36">
        <f t="shared" si="43"/>
        <v>1494.6871271857453</v>
      </c>
      <c r="L558" s="36">
        <f t="shared" si="44"/>
        <v>1630.5141271857453</v>
      </c>
      <c r="M558" s="36">
        <f t="shared" si="40"/>
        <v>1615.1721271857452</v>
      </c>
      <c r="N558" s="37">
        <f t="shared" si="41"/>
        <v>1622.8431271857453</v>
      </c>
      <c r="O558" s="38">
        <v>0</v>
      </c>
      <c r="P558" s="38">
        <v>47.1</v>
      </c>
      <c r="Q558" s="38">
        <v>42.6</v>
      </c>
      <c r="S558" s="39">
        <v>1.033</v>
      </c>
      <c r="V558" s="39">
        <v>0.121</v>
      </c>
      <c r="Y558" s="41">
        <v>12.606</v>
      </c>
      <c r="Z558" s="9">
        <v>1622.8431271857453</v>
      </c>
    </row>
    <row r="559" spans="1:26" ht="12.75">
      <c r="A559" s="7">
        <v>36533</v>
      </c>
      <c r="B559" s="9">
        <v>8</v>
      </c>
      <c r="C559" s="56">
        <v>0.679861128</v>
      </c>
      <c r="D559" s="33">
        <v>0.679861128</v>
      </c>
      <c r="E559" s="1">
        <v>5495</v>
      </c>
      <c r="F559" s="34">
        <v>0</v>
      </c>
      <c r="I559" s="35">
        <v>900.4</v>
      </c>
      <c r="J559" s="36">
        <f t="shared" si="42"/>
        <v>848.14</v>
      </c>
      <c r="K559" s="36">
        <f t="shared" si="43"/>
        <v>1477.0449973384439</v>
      </c>
      <c r="L559" s="36">
        <f t="shared" si="44"/>
        <v>1612.8719973384439</v>
      </c>
      <c r="M559" s="36">
        <f t="shared" si="40"/>
        <v>1597.5299973384438</v>
      </c>
      <c r="N559" s="37">
        <f t="shared" si="41"/>
        <v>1605.2009973384438</v>
      </c>
      <c r="O559" s="38">
        <v>0.1</v>
      </c>
      <c r="P559" s="38">
        <v>46.9</v>
      </c>
      <c r="Q559" s="38">
        <v>50.4</v>
      </c>
      <c r="S559" s="39">
        <v>0.864</v>
      </c>
      <c r="V559" s="39">
        <v>0.131</v>
      </c>
      <c r="Y559" s="41">
        <v>13.478</v>
      </c>
      <c r="Z559" s="9">
        <v>1605.2009973384438</v>
      </c>
    </row>
    <row r="560" spans="1:26" ht="12.75">
      <c r="A560" s="7">
        <v>36533</v>
      </c>
      <c r="B560" s="9">
        <v>8</v>
      </c>
      <c r="C560" s="56">
        <v>0.679976881</v>
      </c>
      <c r="D560" s="33">
        <v>0.679976881</v>
      </c>
      <c r="E560" s="1">
        <v>5505</v>
      </c>
      <c r="F560" s="34">
        <v>0</v>
      </c>
      <c r="I560" s="35">
        <v>901.9</v>
      </c>
      <c r="J560" s="36">
        <f t="shared" si="42"/>
        <v>849.64</v>
      </c>
      <c r="K560" s="36">
        <f t="shared" si="43"/>
        <v>1462.3718002234261</v>
      </c>
      <c r="L560" s="36">
        <f t="shared" si="44"/>
        <v>1598.1988002234261</v>
      </c>
      <c r="M560" s="36">
        <f t="shared" si="40"/>
        <v>1582.856800223426</v>
      </c>
      <c r="N560" s="37">
        <f t="shared" si="41"/>
        <v>1590.527800223426</v>
      </c>
      <c r="O560" s="38">
        <v>0.4</v>
      </c>
      <c r="P560" s="38">
        <v>46.8</v>
      </c>
      <c r="Q560" s="38">
        <v>43.1</v>
      </c>
      <c r="S560" s="39">
        <v>0.924</v>
      </c>
      <c r="V560" s="39">
        <v>0.119</v>
      </c>
      <c r="Y560" s="41">
        <v>13.596</v>
      </c>
      <c r="Z560" s="9">
        <v>1590.527800223426</v>
      </c>
    </row>
    <row r="561" spans="1:26" ht="12.75">
      <c r="A561" s="7">
        <v>36533</v>
      </c>
      <c r="B561" s="9">
        <v>8</v>
      </c>
      <c r="C561" s="56">
        <v>0.680092573</v>
      </c>
      <c r="D561" s="33">
        <v>0.680092573</v>
      </c>
      <c r="E561" s="1">
        <v>5515</v>
      </c>
      <c r="F561" s="34">
        <v>0</v>
      </c>
      <c r="I561" s="35">
        <v>904</v>
      </c>
      <c r="J561" s="36">
        <f t="shared" si="42"/>
        <v>851.74</v>
      </c>
      <c r="K561" s="36">
        <f t="shared" si="43"/>
        <v>1441.87278561549</v>
      </c>
      <c r="L561" s="36">
        <f t="shared" si="44"/>
        <v>1577.69978561549</v>
      </c>
      <c r="M561" s="36">
        <f t="shared" si="40"/>
        <v>1562.35778561549</v>
      </c>
      <c r="N561" s="37">
        <f t="shared" si="41"/>
        <v>1570.02878561549</v>
      </c>
      <c r="O561" s="38">
        <v>0.3</v>
      </c>
      <c r="P561" s="38">
        <v>46.3</v>
      </c>
      <c r="Q561" s="38">
        <v>49.4</v>
      </c>
      <c r="S561" s="39">
        <v>0.813</v>
      </c>
      <c r="V561" s="39">
        <v>0.14</v>
      </c>
      <c r="Y561" s="41">
        <v>13.411</v>
      </c>
      <c r="Z561" s="9">
        <v>1570.02878561549</v>
      </c>
    </row>
    <row r="562" spans="1:26" ht="12.75">
      <c r="A562" s="7">
        <v>36533</v>
      </c>
      <c r="B562" s="9">
        <v>8</v>
      </c>
      <c r="C562" s="56">
        <v>0.680208325</v>
      </c>
      <c r="D562" s="33">
        <v>0.680208325</v>
      </c>
      <c r="E562" s="1">
        <v>5525</v>
      </c>
      <c r="F562" s="34">
        <v>0</v>
      </c>
      <c r="I562" s="35">
        <v>905.4</v>
      </c>
      <c r="J562" s="36">
        <f t="shared" si="42"/>
        <v>853.14</v>
      </c>
      <c r="K562" s="36">
        <f t="shared" si="43"/>
        <v>1428.2348351041053</v>
      </c>
      <c r="L562" s="36">
        <f t="shared" si="44"/>
        <v>1564.0618351041053</v>
      </c>
      <c r="M562" s="36">
        <f t="shared" si="40"/>
        <v>1548.7198351041052</v>
      </c>
      <c r="N562" s="37">
        <f t="shared" si="41"/>
        <v>1556.3908351041052</v>
      </c>
      <c r="O562" s="38">
        <v>0.5</v>
      </c>
      <c r="P562" s="38">
        <v>45.6</v>
      </c>
      <c r="Q562" s="38">
        <v>43.2</v>
      </c>
      <c r="R562" s="10">
        <v>-1.27E-06</v>
      </c>
      <c r="S562" s="39">
        <v>0.971</v>
      </c>
      <c r="V562" s="39">
        <v>0.145</v>
      </c>
      <c r="Y562" s="41">
        <v>12.654</v>
      </c>
      <c r="Z562" s="9">
        <v>1556.3908351041052</v>
      </c>
    </row>
    <row r="563" spans="1:26" ht="12.75">
      <c r="A563" s="7">
        <v>36533</v>
      </c>
      <c r="B563" s="9">
        <v>8</v>
      </c>
      <c r="C563" s="56">
        <v>0.680324078</v>
      </c>
      <c r="D563" s="33">
        <v>0.680324078</v>
      </c>
      <c r="E563" s="1">
        <v>5535</v>
      </c>
      <c r="F563" s="34">
        <v>0</v>
      </c>
      <c r="I563" s="35">
        <v>906.5</v>
      </c>
      <c r="J563" s="36">
        <f t="shared" si="42"/>
        <v>854.24</v>
      </c>
      <c r="K563" s="36">
        <f t="shared" si="43"/>
        <v>1417.5349935070276</v>
      </c>
      <c r="L563" s="36">
        <f t="shared" si="44"/>
        <v>1553.3619935070276</v>
      </c>
      <c r="M563" s="36">
        <f t="shared" si="40"/>
        <v>1538.0199935070275</v>
      </c>
      <c r="N563" s="37">
        <f t="shared" si="41"/>
        <v>1545.6909935070275</v>
      </c>
      <c r="O563" s="38">
        <v>0.5</v>
      </c>
      <c r="P563" s="38">
        <v>44.2</v>
      </c>
      <c r="Q563" s="38">
        <v>48.4</v>
      </c>
      <c r="S563" s="39">
        <v>0.791</v>
      </c>
      <c r="V563" s="39">
        <v>0.163</v>
      </c>
      <c r="Y563" s="41">
        <v>13.101</v>
      </c>
      <c r="Z563" s="9">
        <v>1545.6909935070275</v>
      </c>
    </row>
    <row r="564" spans="1:26" ht="12.75">
      <c r="A564" s="7">
        <v>36533</v>
      </c>
      <c r="B564" s="9">
        <v>8</v>
      </c>
      <c r="C564" s="56">
        <v>0.68043983</v>
      </c>
      <c r="D564" s="33">
        <v>0.68043983</v>
      </c>
      <c r="E564" s="1">
        <v>5545</v>
      </c>
      <c r="F564" s="34">
        <v>0</v>
      </c>
      <c r="I564" s="35">
        <v>907.7</v>
      </c>
      <c r="J564" s="36">
        <f t="shared" si="42"/>
        <v>855.44</v>
      </c>
      <c r="K564" s="36">
        <f t="shared" si="43"/>
        <v>1405.878141601693</v>
      </c>
      <c r="L564" s="36">
        <f t="shared" si="44"/>
        <v>1541.705141601693</v>
      </c>
      <c r="M564" s="36">
        <f t="shared" si="40"/>
        <v>1526.3631416016929</v>
      </c>
      <c r="N564" s="37">
        <f t="shared" si="41"/>
        <v>1534.034141601693</v>
      </c>
      <c r="O564" s="38">
        <v>0.5</v>
      </c>
      <c r="P564" s="38">
        <v>43.4</v>
      </c>
      <c r="Q564" s="38">
        <v>44.6</v>
      </c>
      <c r="S564" s="39">
        <v>0.733</v>
      </c>
      <c r="V564" s="39">
        <v>0.131</v>
      </c>
      <c r="Y564" s="41">
        <v>13.389</v>
      </c>
      <c r="Z564" s="9">
        <v>1534.034141601693</v>
      </c>
    </row>
    <row r="565" spans="1:26" ht="12.75">
      <c r="A565" s="7">
        <v>36533</v>
      </c>
      <c r="B565" s="9">
        <v>8</v>
      </c>
      <c r="C565" s="56">
        <v>0.680555582</v>
      </c>
      <c r="D565" s="33">
        <v>0.680555582</v>
      </c>
      <c r="E565" s="1">
        <v>5555</v>
      </c>
      <c r="F565" s="34">
        <v>0</v>
      </c>
      <c r="I565" s="35">
        <v>908.8</v>
      </c>
      <c r="J565" s="36">
        <f t="shared" si="42"/>
        <v>856.54</v>
      </c>
      <c r="K565" s="36">
        <f t="shared" si="43"/>
        <v>1395.2070499227887</v>
      </c>
      <c r="L565" s="36">
        <f t="shared" si="44"/>
        <v>1531.0340499227887</v>
      </c>
      <c r="M565" s="36">
        <f t="shared" si="40"/>
        <v>1515.6920499227886</v>
      </c>
      <c r="N565" s="37">
        <f t="shared" si="41"/>
        <v>1523.3630499227886</v>
      </c>
      <c r="O565" s="38">
        <v>0.6</v>
      </c>
      <c r="P565" s="38">
        <v>38.9</v>
      </c>
      <c r="Q565" s="38">
        <v>53</v>
      </c>
      <c r="S565" s="39">
        <v>0.974</v>
      </c>
      <c r="V565" s="39">
        <v>0.12</v>
      </c>
      <c r="Y565" s="41">
        <v>13.212</v>
      </c>
      <c r="Z565" s="9">
        <v>1523.3630499227886</v>
      </c>
    </row>
    <row r="566" spans="1:26" ht="12.75">
      <c r="A566" s="7">
        <v>36533</v>
      </c>
      <c r="B566" s="9">
        <v>8</v>
      </c>
      <c r="C566" s="56">
        <v>0.680671275</v>
      </c>
      <c r="D566" s="33">
        <v>0.680671275</v>
      </c>
      <c r="E566" s="1">
        <v>5565</v>
      </c>
      <c r="F566" s="34">
        <v>0</v>
      </c>
      <c r="I566" s="35">
        <v>910.8</v>
      </c>
      <c r="J566" s="36">
        <f t="shared" si="42"/>
        <v>858.54</v>
      </c>
      <c r="K566" s="36">
        <f t="shared" si="43"/>
        <v>1375.84012794586</v>
      </c>
      <c r="L566" s="36">
        <f t="shared" si="44"/>
        <v>1511.66712794586</v>
      </c>
      <c r="M566" s="36">
        <f t="shared" si="40"/>
        <v>1496.32512794586</v>
      </c>
      <c r="N566" s="37">
        <f t="shared" si="41"/>
        <v>1503.99612794586</v>
      </c>
      <c r="O566" s="38">
        <v>0.7</v>
      </c>
      <c r="P566" s="38">
        <v>34.6</v>
      </c>
      <c r="Q566" s="38">
        <v>45.8</v>
      </c>
      <c r="S566" s="39">
        <v>0.842</v>
      </c>
      <c r="V566" s="39">
        <v>0.129</v>
      </c>
      <c r="Y566" s="41">
        <v>13.471</v>
      </c>
      <c r="Z566" s="9">
        <v>1503.99612794586</v>
      </c>
    </row>
    <row r="567" spans="1:26" ht="12.75">
      <c r="A567" s="7">
        <v>36533</v>
      </c>
      <c r="B567" s="9">
        <v>8</v>
      </c>
      <c r="C567" s="56">
        <v>0.680787027</v>
      </c>
      <c r="D567" s="33">
        <v>0.680787027</v>
      </c>
      <c r="E567" s="1">
        <v>5575</v>
      </c>
      <c r="F567" s="34">
        <v>0</v>
      </c>
      <c r="I567" s="35">
        <v>913</v>
      </c>
      <c r="J567" s="36">
        <f t="shared" si="42"/>
        <v>860.74</v>
      </c>
      <c r="K567" s="36">
        <f t="shared" si="43"/>
        <v>1354.5885540435265</v>
      </c>
      <c r="L567" s="36">
        <f t="shared" si="44"/>
        <v>1490.4155540435265</v>
      </c>
      <c r="M567" s="36">
        <f t="shared" si="40"/>
        <v>1475.0735540435264</v>
      </c>
      <c r="N567" s="37">
        <f t="shared" si="41"/>
        <v>1482.7445540435265</v>
      </c>
      <c r="O567" s="38">
        <v>0.7</v>
      </c>
      <c r="P567" s="38">
        <v>29.7</v>
      </c>
      <c r="Q567" s="38">
        <v>50.9</v>
      </c>
      <c r="S567" s="39">
        <v>0.951</v>
      </c>
      <c r="V567" s="39">
        <v>0.119</v>
      </c>
      <c r="Y567" s="41">
        <v>13.174</v>
      </c>
      <c r="Z567" s="9">
        <v>1482.7445540435265</v>
      </c>
    </row>
    <row r="568" spans="1:26" ht="12.75">
      <c r="A568" s="7">
        <v>36533</v>
      </c>
      <c r="B568" s="9">
        <v>8</v>
      </c>
      <c r="C568" s="56">
        <v>0.680902779</v>
      </c>
      <c r="D568" s="33">
        <v>0.680902779</v>
      </c>
      <c r="E568" s="1">
        <v>5585</v>
      </c>
      <c r="F568" s="34">
        <v>0</v>
      </c>
      <c r="I568" s="35">
        <v>913.7</v>
      </c>
      <c r="J568" s="36">
        <f t="shared" si="42"/>
        <v>861.44</v>
      </c>
      <c r="K568" s="36">
        <f t="shared" si="43"/>
        <v>1347.8380793190368</v>
      </c>
      <c r="L568" s="36">
        <f t="shared" si="44"/>
        <v>1483.6650793190367</v>
      </c>
      <c r="M568" s="36">
        <f t="shared" si="40"/>
        <v>1468.3230793190367</v>
      </c>
      <c r="N568" s="37">
        <f t="shared" si="41"/>
        <v>1475.9940793190367</v>
      </c>
      <c r="O568" s="38">
        <v>1</v>
      </c>
      <c r="P568" s="38">
        <v>28.9</v>
      </c>
      <c r="Q568" s="38">
        <v>46.6</v>
      </c>
      <c r="R568" s="10">
        <v>-3.27E-05</v>
      </c>
      <c r="S568" s="39">
        <v>0.964</v>
      </c>
      <c r="V568" s="39">
        <v>0.151</v>
      </c>
      <c r="Y568" s="41">
        <v>13.448</v>
      </c>
      <c r="Z568" s="9">
        <v>1475.9940793190367</v>
      </c>
    </row>
    <row r="569" spans="1:26" ht="12.75">
      <c r="A569" s="7">
        <v>36533</v>
      </c>
      <c r="B569" s="9">
        <v>8</v>
      </c>
      <c r="C569" s="56">
        <v>0.681018531</v>
      </c>
      <c r="D569" s="33">
        <v>0.681018531</v>
      </c>
      <c r="E569" s="1">
        <v>5595</v>
      </c>
      <c r="F569" s="34">
        <v>0</v>
      </c>
      <c r="I569" s="35">
        <v>915.3</v>
      </c>
      <c r="J569" s="36">
        <f t="shared" si="42"/>
        <v>863.04</v>
      </c>
      <c r="K569" s="36">
        <f t="shared" si="43"/>
        <v>1332.4289983118026</v>
      </c>
      <c r="L569" s="36">
        <f t="shared" si="44"/>
        <v>1468.2559983118026</v>
      </c>
      <c r="M569" s="36">
        <f t="shared" si="40"/>
        <v>1452.9139983118025</v>
      </c>
      <c r="N569" s="37">
        <f t="shared" si="41"/>
        <v>1460.5849983118026</v>
      </c>
      <c r="O569" s="38">
        <v>1</v>
      </c>
      <c r="P569" s="38">
        <v>30.5</v>
      </c>
      <c r="Q569" s="38">
        <v>55.1</v>
      </c>
      <c r="S569" s="39">
        <v>0.954</v>
      </c>
      <c r="V569" s="39">
        <v>0.131</v>
      </c>
      <c r="Y569" s="41">
        <v>13.535</v>
      </c>
      <c r="Z569" s="9">
        <v>1460.5849983118026</v>
      </c>
    </row>
    <row r="570" spans="1:26" ht="12.75">
      <c r="A570" s="7">
        <v>36533</v>
      </c>
      <c r="B570" s="9">
        <v>8</v>
      </c>
      <c r="C570" s="56">
        <v>0.681134284</v>
      </c>
      <c r="D570" s="33">
        <v>0.681134284</v>
      </c>
      <c r="E570" s="1">
        <v>5605</v>
      </c>
      <c r="F570" s="34">
        <v>0</v>
      </c>
      <c r="I570" s="35">
        <v>917.9</v>
      </c>
      <c r="J570" s="36">
        <f t="shared" si="42"/>
        <v>865.64</v>
      </c>
      <c r="K570" s="36">
        <f t="shared" si="43"/>
        <v>1307.4500665867624</v>
      </c>
      <c r="L570" s="36">
        <f t="shared" si="44"/>
        <v>1443.2770665867624</v>
      </c>
      <c r="M570" s="36">
        <f t="shared" si="40"/>
        <v>1427.9350665867623</v>
      </c>
      <c r="N570" s="37">
        <f t="shared" si="41"/>
        <v>1435.6060665867624</v>
      </c>
      <c r="O570" s="38">
        <v>0.6</v>
      </c>
      <c r="P570" s="38">
        <v>25.6</v>
      </c>
      <c r="Q570" s="38">
        <v>51</v>
      </c>
      <c r="S570" s="39">
        <v>0.864</v>
      </c>
      <c r="V570" s="39">
        <v>0.151</v>
      </c>
      <c r="Y570" s="41">
        <v>13.241</v>
      </c>
      <c r="Z570" s="9">
        <v>1435.6060665867624</v>
      </c>
    </row>
    <row r="571" spans="1:26" ht="12.75">
      <c r="A571" s="7">
        <v>36533</v>
      </c>
      <c r="B571" s="9">
        <v>8</v>
      </c>
      <c r="C571" s="56">
        <v>0.681249976</v>
      </c>
      <c r="D571" s="33">
        <v>0.681249976</v>
      </c>
      <c r="E571" s="1">
        <v>5615</v>
      </c>
      <c r="F571" s="34">
        <v>0</v>
      </c>
      <c r="I571" s="35">
        <v>919.2</v>
      </c>
      <c r="J571" s="36">
        <f t="shared" si="42"/>
        <v>866.94</v>
      </c>
      <c r="K571" s="36">
        <f t="shared" si="43"/>
        <v>1294.988721298868</v>
      </c>
      <c r="L571" s="36">
        <f t="shared" si="44"/>
        <v>1430.815721298868</v>
      </c>
      <c r="M571" s="36">
        <f t="shared" si="40"/>
        <v>1415.473721298868</v>
      </c>
      <c r="N571" s="37">
        <f t="shared" si="41"/>
        <v>1423.144721298868</v>
      </c>
      <c r="O571" s="38">
        <v>0.5</v>
      </c>
      <c r="P571" s="38">
        <v>22.4</v>
      </c>
      <c r="Q571" s="38">
        <v>56.9</v>
      </c>
      <c r="S571" s="39">
        <v>0.753</v>
      </c>
      <c r="V571" s="39">
        <v>0.121</v>
      </c>
      <c r="Y571" s="41">
        <v>12.89</v>
      </c>
      <c r="Z571" s="9">
        <v>1423.144721298868</v>
      </c>
    </row>
    <row r="572" spans="1:26" ht="12.75">
      <c r="A572" s="7">
        <v>36533</v>
      </c>
      <c r="B572" s="9">
        <v>8</v>
      </c>
      <c r="C572" s="56">
        <v>0.681365728</v>
      </c>
      <c r="D572" s="33">
        <v>0.681365728</v>
      </c>
      <c r="E572" s="1">
        <v>5625</v>
      </c>
      <c r="F572" s="34">
        <v>0</v>
      </c>
      <c r="I572" s="35">
        <v>920.3</v>
      </c>
      <c r="J572" s="36">
        <f t="shared" si="42"/>
        <v>868.04</v>
      </c>
      <c r="K572" s="36">
        <f t="shared" si="43"/>
        <v>1284.4590924465256</v>
      </c>
      <c r="L572" s="36">
        <f t="shared" si="44"/>
        <v>1420.2860924465256</v>
      </c>
      <c r="M572" s="36">
        <f t="shared" si="40"/>
        <v>1404.9440924465255</v>
      </c>
      <c r="N572" s="37">
        <f t="shared" si="41"/>
        <v>1412.6150924465255</v>
      </c>
      <c r="O572" s="38">
        <v>0.5</v>
      </c>
      <c r="P572" s="38">
        <v>20.6</v>
      </c>
      <c r="Q572" s="38">
        <v>50.8</v>
      </c>
      <c r="S572" s="39">
        <v>0.831</v>
      </c>
      <c r="V572" s="39">
        <v>0.12</v>
      </c>
      <c r="Y572" s="41">
        <v>13.688</v>
      </c>
      <c r="Z572" s="9">
        <v>1412.6150924465255</v>
      </c>
    </row>
    <row r="573" spans="1:26" ht="12.75">
      <c r="A573" s="7">
        <v>36533</v>
      </c>
      <c r="B573" s="9">
        <v>8</v>
      </c>
      <c r="C573" s="56">
        <v>0.681481481</v>
      </c>
      <c r="D573" s="33">
        <v>0.681481481</v>
      </c>
      <c r="E573" s="1">
        <v>5635</v>
      </c>
      <c r="F573" s="34">
        <v>0</v>
      </c>
      <c r="I573" s="35">
        <v>922.6</v>
      </c>
      <c r="J573" s="36">
        <f t="shared" si="42"/>
        <v>870.34</v>
      </c>
      <c r="K573" s="36">
        <f t="shared" si="43"/>
        <v>1262.4856467096492</v>
      </c>
      <c r="L573" s="36">
        <f t="shared" si="44"/>
        <v>1398.3126467096492</v>
      </c>
      <c r="M573" s="36">
        <f t="shared" si="40"/>
        <v>1382.9706467096491</v>
      </c>
      <c r="N573" s="37">
        <f t="shared" si="41"/>
        <v>1390.6416467096492</v>
      </c>
      <c r="O573" s="38">
        <v>1</v>
      </c>
      <c r="P573" s="38">
        <v>21</v>
      </c>
      <c r="Q573" s="38">
        <v>57</v>
      </c>
      <c r="S573" s="39">
        <v>0.884</v>
      </c>
      <c r="V573" s="39">
        <v>0.111</v>
      </c>
      <c r="Y573" s="41">
        <v>13.555</v>
      </c>
      <c r="Z573" s="9">
        <v>1390.6416467096492</v>
      </c>
    </row>
    <row r="574" spans="1:26" ht="12.75">
      <c r="A574" s="7">
        <v>36533</v>
      </c>
      <c r="B574" s="9">
        <v>8</v>
      </c>
      <c r="C574" s="56">
        <v>0.681597233</v>
      </c>
      <c r="D574" s="33">
        <v>0.681597233</v>
      </c>
      <c r="E574" s="1">
        <v>5645</v>
      </c>
      <c r="F574" s="34">
        <v>0</v>
      </c>
      <c r="I574" s="35">
        <v>923.8</v>
      </c>
      <c r="J574" s="36">
        <f t="shared" si="42"/>
        <v>871.54</v>
      </c>
      <c r="K574" s="36">
        <f t="shared" si="43"/>
        <v>1251.0442808029095</v>
      </c>
      <c r="L574" s="36">
        <f t="shared" si="44"/>
        <v>1386.8712808029095</v>
      </c>
      <c r="M574" s="36">
        <f t="shared" si="40"/>
        <v>1371.5292808029094</v>
      </c>
      <c r="N574" s="37">
        <f t="shared" si="41"/>
        <v>1379.2002808029094</v>
      </c>
      <c r="O574" s="38">
        <v>0</v>
      </c>
      <c r="P574" s="38">
        <v>22.3</v>
      </c>
      <c r="Q574" s="38">
        <v>51.5</v>
      </c>
      <c r="R574" s="10">
        <v>-2.35E-05</v>
      </c>
      <c r="S574" s="39">
        <v>0.912</v>
      </c>
      <c r="V574" s="39">
        <v>0.131</v>
      </c>
      <c r="Y574" s="41">
        <v>12.848</v>
      </c>
      <c r="Z574" s="9">
        <v>1379.2002808029094</v>
      </c>
    </row>
    <row r="575" spans="1:26" ht="12.75">
      <c r="A575" s="7">
        <v>36533</v>
      </c>
      <c r="B575" s="9">
        <v>8</v>
      </c>
      <c r="C575" s="56">
        <v>0.681712985</v>
      </c>
      <c r="D575" s="33">
        <v>0.681712985</v>
      </c>
      <c r="E575" s="1">
        <v>5655</v>
      </c>
      <c r="F575" s="34">
        <v>0</v>
      </c>
      <c r="I575" s="35">
        <v>924.5</v>
      </c>
      <c r="J575" s="36">
        <f t="shared" si="42"/>
        <v>872.24</v>
      </c>
      <c r="K575" s="36">
        <f t="shared" si="43"/>
        <v>1244.3774234325642</v>
      </c>
      <c r="L575" s="36">
        <f t="shared" si="44"/>
        <v>1380.2044234325642</v>
      </c>
      <c r="M575" s="36">
        <f t="shared" si="40"/>
        <v>1364.8624234325641</v>
      </c>
      <c r="N575" s="37">
        <f t="shared" si="41"/>
        <v>1372.5334234325642</v>
      </c>
      <c r="O575" s="38">
        <v>0</v>
      </c>
      <c r="P575" s="38">
        <v>23.7</v>
      </c>
      <c r="Q575" s="38">
        <v>58.4</v>
      </c>
      <c r="S575" s="39">
        <v>0.814</v>
      </c>
      <c r="V575" s="39">
        <v>0.131</v>
      </c>
      <c r="Y575" s="41">
        <v>13.571</v>
      </c>
      <c r="Z575" s="9">
        <v>1372.5334234325642</v>
      </c>
    </row>
    <row r="576" spans="1:26" ht="12.75">
      <c r="A576" s="7">
        <v>36533</v>
      </c>
      <c r="B576" s="9">
        <v>8</v>
      </c>
      <c r="C576" s="56">
        <v>0.681828678</v>
      </c>
      <c r="D576" s="33">
        <v>0.681828678</v>
      </c>
      <c r="E576" s="1">
        <v>5665</v>
      </c>
      <c r="F576" s="34">
        <v>0</v>
      </c>
      <c r="I576" s="35">
        <v>925.7</v>
      </c>
      <c r="J576" s="36">
        <f t="shared" si="42"/>
        <v>873.44</v>
      </c>
      <c r="K576" s="36">
        <f t="shared" si="43"/>
        <v>1232.960963123732</v>
      </c>
      <c r="L576" s="36">
        <f t="shared" si="44"/>
        <v>1368.787963123732</v>
      </c>
      <c r="M576" s="36">
        <f t="shared" si="40"/>
        <v>1353.4459631237319</v>
      </c>
      <c r="N576" s="37">
        <f t="shared" si="41"/>
        <v>1361.116963123732</v>
      </c>
      <c r="O576" s="38">
        <v>0.1</v>
      </c>
      <c r="P576" s="38">
        <v>23.7</v>
      </c>
      <c r="Q576" s="38">
        <v>53.4</v>
      </c>
      <c r="S576" s="39">
        <v>0.924</v>
      </c>
      <c r="V576" s="39">
        <v>0.12</v>
      </c>
      <c r="Y576" s="41">
        <v>12.735</v>
      </c>
      <c r="Z576" s="9">
        <v>1361.116963123732</v>
      </c>
    </row>
    <row r="577" spans="1:26" ht="12.75">
      <c r="A577" s="7">
        <v>36533</v>
      </c>
      <c r="B577" s="9">
        <v>8</v>
      </c>
      <c r="C577" s="56">
        <v>0.68194443</v>
      </c>
      <c r="D577" s="33">
        <v>0.68194443</v>
      </c>
      <c r="E577" s="1">
        <v>5675</v>
      </c>
      <c r="F577" s="34">
        <v>0</v>
      </c>
      <c r="I577" s="35">
        <v>926.9</v>
      </c>
      <c r="J577" s="36">
        <f t="shared" si="42"/>
        <v>874.64</v>
      </c>
      <c r="K577" s="36">
        <f t="shared" si="43"/>
        <v>1221.5601768763586</v>
      </c>
      <c r="L577" s="36">
        <f t="shared" si="44"/>
        <v>1357.3871768763586</v>
      </c>
      <c r="M577" s="36">
        <f t="shared" si="40"/>
        <v>1342.0451768763585</v>
      </c>
      <c r="N577" s="37">
        <f t="shared" si="41"/>
        <v>1349.7161768763585</v>
      </c>
      <c r="O577" s="38">
        <v>0.1</v>
      </c>
      <c r="P577" s="38">
        <v>24.6</v>
      </c>
      <c r="Q577" s="38">
        <v>56.4</v>
      </c>
      <c r="S577" s="39">
        <v>0.853</v>
      </c>
      <c r="V577" s="39">
        <v>0.131</v>
      </c>
      <c r="Y577" s="41">
        <v>13.458</v>
      </c>
      <c r="Z577" s="9">
        <v>1349.7161768763585</v>
      </c>
    </row>
    <row r="578" spans="1:26" ht="12.75">
      <c r="A578" s="7">
        <v>36533</v>
      </c>
      <c r="B578" s="9">
        <v>8</v>
      </c>
      <c r="C578" s="56">
        <v>0.682060182</v>
      </c>
      <c r="D578" s="33">
        <v>0.682060182</v>
      </c>
      <c r="E578" s="1">
        <v>5685</v>
      </c>
      <c r="F578" s="34">
        <v>0</v>
      </c>
      <c r="I578" s="35">
        <v>927.9</v>
      </c>
      <c r="J578" s="36">
        <f t="shared" si="42"/>
        <v>875.64</v>
      </c>
      <c r="K578" s="36">
        <f t="shared" si="43"/>
        <v>1212.0714638983873</v>
      </c>
      <c r="L578" s="36">
        <f t="shared" si="44"/>
        <v>1347.8984638983873</v>
      </c>
      <c r="M578" s="36">
        <f t="shared" si="40"/>
        <v>1332.5564638983872</v>
      </c>
      <c r="N578" s="37">
        <f t="shared" si="41"/>
        <v>1340.2274638983872</v>
      </c>
      <c r="O578" s="38">
        <v>0.2</v>
      </c>
      <c r="P578" s="38">
        <v>25</v>
      </c>
      <c r="Q578" s="38">
        <v>49.1</v>
      </c>
      <c r="S578" s="39">
        <v>0.765</v>
      </c>
      <c r="V578" s="39">
        <v>0.121</v>
      </c>
      <c r="Y578" s="41">
        <v>12.579</v>
      </c>
      <c r="Z578" s="9">
        <v>1340.2274638983872</v>
      </c>
    </row>
    <row r="579" spans="1:26" ht="12.75">
      <c r="A579" s="7">
        <v>36533</v>
      </c>
      <c r="B579" s="9">
        <v>8</v>
      </c>
      <c r="C579" s="56">
        <v>0.682175934</v>
      </c>
      <c r="D579" s="33">
        <v>0.682175934</v>
      </c>
      <c r="E579" s="1">
        <v>5695</v>
      </c>
      <c r="F579" s="34">
        <v>0</v>
      </c>
      <c r="I579" s="35">
        <v>929.2</v>
      </c>
      <c r="J579" s="36">
        <f t="shared" si="42"/>
        <v>876.94</v>
      </c>
      <c r="K579" s="36">
        <f t="shared" si="43"/>
        <v>1199.7523243858093</v>
      </c>
      <c r="L579" s="36">
        <f t="shared" si="44"/>
        <v>1335.5793243858093</v>
      </c>
      <c r="M579" s="36">
        <f t="shared" si="40"/>
        <v>1320.2373243858092</v>
      </c>
      <c r="N579" s="37">
        <f t="shared" si="41"/>
        <v>1327.9083243858092</v>
      </c>
      <c r="O579" s="38">
        <v>0</v>
      </c>
      <c r="P579" s="38">
        <v>25.1</v>
      </c>
      <c r="Q579" s="38">
        <v>51.4</v>
      </c>
      <c r="S579" s="39">
        <v>0.884</v>
      </c>
      <c r="V579" s="39">
        <v>0.121</v>
      </c>
      <c r="Y579" s="41">
        <v>13.659</v>
      </c>
      <c r="Z579" s="9">
        <v>1327.9083243858092</v>
      </c>
    </row>
    <row r="580" spans="1:26" ht="12.75">
      <c r="A580" s="7">
        <v>36533</v>
      </c>
      <c r="B580" s="9">
        <v>8</v>
      </c>
      <c r="C580" s="56">
        <v>0.682291687</v>
      </c>
      <c r="D580" s="33">
        <v>0.682291687</v>
      </c>
      <c r="E580" s="1">
        <v>5705</v>
      </c>
      <c r="F580" s="34">
        <v>0</v>
      </c>
      <c r="I580" s="35">
        <v>930.2</v>
      </c>
      <c r="J580" s="36">
        <f t="shared" si="42"/>
        <v>877.94</v>
      </c>
      <c r="K580" s="36">
        <f t="shared" si="43"/>
        <v>1190.2884838145892</v>
      </c>
      <c r="L580" s="36">
        <f t="shared" si="44"/>
        <v>1326.1154838145892</v>
      </c>
      <c r="M580" s="36">
        <f t="shared" si="40"/>
        <v>1310.773483814589</v>
      </c>
      <c r="N580" s="37">
        <f t="shared" si="41"/>
        <v>1318.4444838145891</v>
      </c>
      <c r="O580" s="38">
        <v>-0.2</v>
      </c>
      <c r="P580" s="38">
        <v>25.2</v>
      </c>
      <c r="Q580" s="38">
        <v>45.9</v>
      </c>
      <c r="R580" s="10">
        <v>7.35E-06</v>
      </c>
      <c r="S580" s="39">
        <v>0.844</v>
      </c>
      <c r="V580" s="39">
        <v>0.131</v>
      </c>
      <c r="Y580" s="41">
        <v>13.173</v>
      </c>
      <c r="Z580" s="9">
        <v>1318.4444838145891</v>
      </c>
    </row>
    <row r="581" spans="1:26" ht="12.75">
      <c r="A581" s="7">
        <v>36533</v>
      </c>
      <c r="B581" s="9">
        <v>8</v>
      </c>
      <c r="C581" s="56">
        <v>0.682407379</v>
      </c>
      <c r="D581" s="33">
        <v>0.682407379</v>
      </c>
      <c r="E581" s="1">
        <v>5715</v>
      </c>
      <c r="F581" s="34">
        <v>0</v>
      </c>
      <c r="I581" s="35">
        <v>931.3</v>
      </c>
      <c r="J581" s="36">
        <f t="shared" si="42"/>
        <v>879.04</v>
      </c>
      <c r="K581" s="36">
        <f t="shared" si="43"/>
        <v>1179.8907015943469</v>
      </c>
      <c r="L581" s="36">
        <f t="shared" si="44"/>
        <v>1315.7177015943469</v>
      </c>
      <c r="M581" s="36">
        <f t="shared" si="40"/>
        <v>1300.3757015943468</v>
      </c>
      <c r="N581" s="37">
        <f t="shared" si="41"/>
        <v>1308.0467015943468</v>
      </c>
      <c r="O581" s="38">
        <v>-0.1</v>
      </c>
      <c r="P581" s="38">
        <v>25.3</v>
      </c>
      <c r="Q581" s="38">
        <v>57.4</v>
      </c>
      <c r="S581" s="39">
        <v>0.873</v>
      </c>
      <c r="V581" s="39">
        <v>0.13</v>
      </c>
      <c r="Y581" s="41">
        <v>13.321</v>
      </c>
      <c r="Z581" s="9">
        <v>1308.0467015943468</v>
      </c>
    </row>
    <row r="582" spans="1:26" ht="12.75">
      <c r="A582" s="7">
        <v>36533</v>
      </c>
      <c r="B582" s="9">
        <v>8</v>
      </c>
      <c r="C582" s="56">
        <v>0.682523131</v>
      </c>
      <c r="D582" s="33">
        <v>0.682523131</v>
      </c>
      <c r="E582" s="1">
        <v>5725</v>
      </c>
      <c r="F582" s="34">
        <v>0</v>
      </c>
      <c r="I582" s="35">
        <v>933.4</v>
      </c>
      <c r="J582" s="36">
        <f t="shared" si="42"/>
        <v>881.14</v>
      </c>
      <c r="K582" s="36">
        <f t="shared" si="43"/>
        <v>1160.0764710553692</v>
      </c>
      <c r="L582" s="36">
        <f t="shared" si="44"/>
        <v>1295.9034710553692</v>
      </c>
      <c r="M582" s="36">
        <f t="shared" si="40"/>
        <v>1280.561471055369</v>
      </c>
      <c r="N582" s="37">
        <f t="shared" si="41"/>
        <v>1288.2324710553692</v>
      </c>
      <c r="O582" s="38">
        <v>0.1</v>
      </c>
      <c r="P582" s="38">
        <v>25.3</v>
      </c>
      <c r="Q582" s="38">
        <v>46.6</v>
      </c>
      <c r="S582" s="39">
        <v>0.844</v>
      </c>
      <c r="V582" s="39">
        <v>0.131</v>
      </c>
      <c r="Y582" s="41">
        <v>12.526</v>
      </c>
      <c r="Z582" s="9">
        <v>1288.2324710553692</v>
      </c>
    </row>
    <row r="583" spans="1:26" ht="12.75">
      <c r="A583" s="7">
        <v>36533</v>
      </c>
      <c r="B583" s="9">
        <v>8</v>
      </c>
      <c r="C583" s="56">
        <v>0.682638884</v>
      </c>
      <c r="D583" s="33">
        <v>0.682638884</v>
      </c>
      <c r="E583" s="1">
        <v>5735</v>
      </c>
      <c r="F583" s="34">
        <v>0</v>
      </c>
      <c r="I583" s="35">
        <v>935.3</v>
      </c>
      <c r="J583" s="36">
        <f t="shared" si="42"/>
        <v>883.04</v>
      </c>
      <c r="K583" s="36">
        <f t="shared" si="43"/>
        <v>1142.1899586734949</v>
      </c>
      <c r="L583" s="36">
        <f t="shared" si="44"/>
        <v>1278.0169586734949</v>
      </c>
      <c r="M583" s="36">
        <f t="shared" si="40"/>
        <v>1262.6749586734948</v>
      </c>
      <c r="N583" s="37">
        <f t="shared" si="41"/>
        <v>1270.3459586734948</v>
      </c>
      <c r="O583" s="38">
        <v>0.3</v>
      </c>
      <c r="P583" s="38">
        <v>25.3</v>
      </c>
      <c r="Q583" s="38">
        <v>54</v>
      </c>
      <c r="S583" s="39">
        <v>0.753</v>
      </c>
      <c r="V583" s="39">
        <v>0.131</v>
      </c>
      <c r="Y583" s="41">
        <v>13.666</v>
      </c>
      <c r="Z583" s="9">
        <v>1270.3459586734948</v>
      </c>
    </row>
    <row r="584" spans="1:26" ht="12.75">
      <c r="A584" s="7">
        <v>36533</v>
      </c>
      <c r="B584" s="9">
        <v>8</v>
      </c>
      <c r="C584" s="56">
        <v>0.682754636</v>
      </c>
      <c r="D584" s="33">
        <v>0.682754636</v>
      </c>
      <c r="E584" s="1">
        <v>5745</v>
      </c>
      <c r="F584" s="34">
        <v>0</v>
      </c>
      <c r="I584" s="35">
        <v>937</v>
      </c>
      <c r="J584" s="36">
        <f t="shared" si="42"/>
        <v>884.74</v>
      </c>
      <c r="K584" s="36">
        <f t="shared" si="43"/>
        <v>1126.218829139219</v>
      </c>
      <c r="L584" s="36">
        <f t="shared" si="44"/>
        <v>1262.045829139219</v>
      </c>
      <c r="M584" s="36">
        <f t="shared" si="40"/>
        <v>1246.703829139219</v>
      </c>
      <c r="N584" s="37">
        <f t="shared" si="41"/>
        <v>1254.374829139219</v>
      </c>
      <c r="O584" s="38">
        <v>0.5</v>
      </c>
      <c r="P584" s="38">
        <v>25.2</v>
      </c>
      <c r="Q584" s="38">
        <v>48</v>
      </c>
      <c r="S584" s="39">
        <v>0.716</v>
      </c>
      <c r="V584" s="39">
        <v>0.131</v>
      </c>
      <c r="Y584" s="41">
        <v>12.446</v>
      </c>
      <c r="Z584" s="9">
        <v>1254.374829139219</v>
      </c>
    </row>
    <row r="585" spans="1:26" ht="12.75">
      <c r="A585" s="7">
        <v>36533</v>
      </c>
      <c r="B585" s="9">
        <v>8</v>
      </c>
      <c r="C585" s="56">
        <v>0.682870388</v>
      </c>
      <c r="D585" s="33">
        <v>0.682870388</v>
      </c>
      <c r="E585" s="1">
        <v>5755</v>
      </c>
      <c r="F585" s="34">
        <v>0</v>
      </c>
      <c r="I585" s="35">
        <v>938.2</v>
      </c>
      <c r="J585" s="36">
        <f t="shared" si="42"/>
        <v>885.94</v>
      </c>
      <c r="K585" s="36">
        <f t="shared" si="43"/>
        <v>1114.963556394337</v>
      </c>
      <c r="L585" s="36">
        <f t="shared" si="44"/>
        <v>1250.790556394337</v>
      </c>
      <c r="M585" s="36">
        <f aca="true" t="shared" si="45" ref="M585:M648">(K585+120.485)</f>
        <v>1235.448556394337</v>
      </c>
      <c r="N585" s="37">
        <f aca="true" t="shared" si="46" ref="N585:N648">AVERAGE(L585:M585)</f>
        <v>1243.119556394337</v>
      </c>
      <c r="O585" s="38">
        <v>0.6</v>
      </c>
      <c r="P585" s="38">
        <v>25.1</v>
      </c>
      <c r="Q585" s="38">
        <v>54.9</v>
      </c>
      <c r="S585" s="39">
        <v>0.853</v>
      </c>
      <c r="V585" s="39">
        <v>0.142</v>
      </c>
      <c r="Y585" s="41">
        <v>13.723</v>
      </c>
      <c r="Z585" s="9">
        <v>1243.119556394337</v>
      </c>
    </row>
    <row r="586" spans="1:26" ht="12.75">
      <c r="A586" s="7">
        <v>36533</v>
      </c>
      <c r="B586" s="9">
        <v>8</v>
      </c>
      <c r="C586" s="56">
        <v>0.68298614</v>
      </c>
      <c r="D586" s="33">
        <v>0.68298614</v>
      </c>
      <c r="E586" s="1">
        <v>5765</v>
      </c>
      <c r="F586" s="34">
        <v>0</v>
      </c>
      <c r="I586" s="35">
        <v>939.2</v>
      </c>
      <c r="J586" s="36">
        <f aca="true" t="shared" si="47" ref="J586:J649">(I586-52.26)</f>
        <v>886.94</v>
      </c>
      <c r="K586" s="36">
        <f aca="true" t="shared" si="48" ref="K586:K649">(((8303.951372*LN(1013.25/J586))))</f>
        <v>1105.5958019465995</v>
      </c>
      <c r="L586" s="36">
        <f aca="true" t="shared" si="49" ref="L586:L649">(K586+135.827)</f>
        <v>1241.4228019465995</v>
      </c>
      <c r="M586" s="36">
        <f t="shared" si="45"/>
        <v>1226.0808019465994</v>
      </c>
      <c r="N586" s="37">
        <f t="shared" si="46"/>
        <v>1233.7518019465995</v>
      </c>
      <c r="O586" s="38">
        <v>0.6</v>
      </c>
      <c r="P586" s="38">
        <v>25</v>
      </c>
      <c r="Q586" s="38">
        <v>48.4</v>
      </c>
      <c r="R586" s="10">
        <v>1.03E-06</v>
      </c>
      <c r="S586" s="39">
        <v>0.894</v>
      </c>
      <c r="V586" s="39">
        <v>0.121</v>
      </c>
      <c r="Y586" s="41">
        <v>13.703</v>
      </c>
      <c r="Z586" s="9">
        <v>1233.7518019465995</v>
      </c>
    </row>
    <row r="587" spans="1:26" ht="12.75">
      <c r="A587" s="7">
        <v>36533</v>
      </c>
      <c r="B587" s="9">
        <v>8</v>
      </c>
      <c r="C587" s="56">
        <v>0.683101833</v>
      </c>
      <c r="D587" s="33">
        <v>0.683101833</v>
      </c>
      <c r="E587" s="1">
        <v>5775</v>
      </c>
      <c r="F587" s="34">
        <v>0</v>
      </c>
      <c r="I587" s="35">
        <v>940.5</v>
      </c>
      <c r="J587" s="36">
        <f t="shared" si="47"/>
        <v>888.24</v>
      </c>
      <c r="K587" s="36">
        <f t="shared" si="48"/>
        <v>1093.4334987284633</v>
      </c>
      <c r="L587" s="36">
        <f t="shared" si="49"/>
        <v>1229.2604987284633</v>
      </c>
      <c r="M587" s="36">
        <f t="shared" si="45"/>
        <v>1213.9184987284632</v>
      </c>
      <c r="N587" s="37">
        <f t="shared" si="46"/>
        <v>1221.5894987284632</v>
      </c>
      <c r="O587" s="38">
        <v>0.5</v>
      </c>
      <c r="P587" s="38">
        <v>25.1</v>
      </c>
      <c r="Q587" s="38">
        <v>50.5</v>
      </c>
      <c r="S587" s="39">
        <v>0.783</v>
      </c>
      <c r="V587" s="39">
        <v>0.131</v>
      </c>
      <c r="Y587" s="41">
        <v>13.145</v>
      </c>
      <c r="Z587" s="9">
        <v>1221.5894987284632</v>
      </c>
    </row>
    <row r="588" spans="1:26" ht="12.75">
      <c r="A588" s="7">
        <v>36533</v>
      </c>
      <c r="B588" s="9">
        <v>8</v>
      </c>
      <c r="C588" s="56">
        <v>0.683217585</v>
      </c>
      <c r="D588" s="33">
        <v>0.683217585</v>
      </c>
      <c r="E588" s="1">
        <v>5785</v>
      </c>
      <c r="F588" s="34">
        <v>0</v>
      </c>
      <c r="I588" s="35">
        <v>942.2</v>
      </c>
      <c r="J588" s="36">
        <f t="shared" si="47"/>
        <v>889.94</v>
      </c>
      <c r="K588" s="36">
        <f t="shared" si="48"/>
        <v>1077.5557792250413</v>
      </c>
      <c r="L588" s="36">
        <f t="shared" si="49"/>
        <v>1213.3827792250413</v>
      </c>
      <c r="M588" s="36">
        <f t="shared" si="45"/>
        <v>1198.0407792250412</v>
      </c>
      <c r="N588" s="37">
        <f t="shared" si="46"/>
        <v>1205.7117792250413</v>
      </c>
      <c r="O588" s="38">
        <v>0.3</v>
      </c>
      <c r="P588" s="38">
        <v>25.9</v>
      </c>
      <c r="Q588" s="38">
        <v>46.1</v>
      </c>
      <c r="S588" s="39">
        <v>1.013</v>
      </c>
      <c r="V588" s="39">
        <v>0.122</v>
      </c>
      <c r="Y588" s="41">
        <v>13.583</v>
      </c>
      <c r="Z588" s="9">
        <v>1205.7117792250413</v>
      </c>
    </row>
    <row r="589" spans="1:26" ht="12.75">
      <c r="A589" s="7">
        <v>36533</v>
      </c>
      <c r="B589" s="9">
        <v>8</v>
      </c>
      <c r="C589" s="56">
        <v>0.683333337</v>
      </c>
      <c r="D589" s="33">
        <v>0.683333337</v>
      </c>
      <c r="E589" s="1">
        <v>5795</v>
      </c>
      <c r="F589" s="34">
        <v>0</v>
      </c>
      <c r="I589" s="35">
        <v>943.3</v>
      </c>
      <c r="J589" s="36">
        <f t="shared" si="47"/>
        <v>891.04</v>
      </c>
      <c r="K589" s="36">
        <f t="shared" si="48"/>
        <v>1067.2981147136927</v>
      </c>
      <c r="L589" s="36">
        <f t="shared" si="49"/>
        <v>1203.1251147136927</v>
      </c>
      <c r="M589" s="36">
        <f t="shared" si="45"/>
        <v>1187.7831147136926</v>
      </c>
      <c r="N589" s="37">
        <f t="shared" si="46"/>
        <v>1195.4541147136927</v>
      </c>
      <c r="O589" s="38">
        <v>0.2</v>
      </c>
      <c r="P589" s="38">
        <v>26.8</v>
      </c>
      <c r="Q589" s="38">
        <v>52.1</v>
      </c>
      <c r="S589" s="39">
        <v>0.793</v>
      </c>
      <c r="V589" s="39">
        <v>0.112</v>
      </c>
      <c r="Y589" s="41">
        <v>13.518</v>
      </c>
      <c r="Z589" s="9">
        <v>1195.4541147136927</v>
      </c>
    </row>
    <row r="590" spans="1:26" ht="12.75">
      <c r="A590" s="7">
        <v>36533</v>
      </c>
      <c r="B590" s="9">
        <v>8</v>
      </c>
      <c r="C590" s="56">
        <v>0.68344909</v>
      </c>
      <c r="D590" s="33">
        <v>0.68344909</v>
      </c>
      <c r="E590" s="1">
        <v>5805</v>
      </c>
      <c r="F590" s="34">
        <v>0</v>
      </c>
      <c r="I590" s="35">
        <v>945.7</v>
      </c>
      <c r="J590" s="36">
        <f t="shared" si="47"/>
        <v>893.44</v>
      </c>
      <c r="K590" s="36">
        <f t="shared" si="48"/>
        <v>1044.9616409967539</v>
      </c>
      <c r="L590" s="36">
        <f t="shared" si="49"/>
        <v>1180.7886409967539</v>
      </c>
      <c r="M590" s="36">
        <f t="shared" si="45"/>
        <v>1165.4466409967538</v>
      </c>
      <c r="N590" s="37">
        <f t="shared" si="46"/>
        <v>1173.1176409967538</v>
      </c>
      <c r="O590" s="38">
        <v>0.1</v>
      </c>
      <c r="P590" s="38">
        <v>27.8</v>
      </c>
      <c r="Q590" s="38">
        <v>44.9</v>
      </c>
      <c r="S590" s="39">
        <v>0.844</v>
      </c>
      <c r="V590" s="39">
        <v>0.14</v>
      </c>
      <c r="Y590" s="41">
        <v>13.564</v>
      </c>
      <c r="Z590" s="9">
        <v>1173.1176409967538</v>
      </c>
    </row>
    <row r="591" spans="1:26" ht="12.75">
      <c r="A591" s="7">
        <v>36533</v>
      </c>
      <c r="B591" s="9">
        <v>8</v>
      </c>
      <c r="C591" s="56">
        <v>0.683564842</v>
      </c>
      <c r="D591" s="33">
        <v>0.683564842</v>
      </c>
      <c r="E591" s="1">
        <v>5815</v>
      </c>
      <c r="F591" s="34">
        <v>0</v>
      </c>
      <c r="I591" s="35">
        <v>946.9</v>
      </c>
      <c r="J591" s="36">
        <f t="shared" si="47"/>
        <v>894.64</v>
      </c>
      <c r="K591" s="36">
        <f t="shared" si="48"/>
        <v>1033.8158945621362</v>
      </c>
      <c r="L591" s="36">
        <f t="shared" si="49"/>
        <v>1169.6428945621362</v>
      </c>
      <c r="M591" s="36">
        <f t="shared" si="45"/>
        <v>1154.3008945621361</v>
      </c>
      <c r="N591" s="37">
        <f t="shared" si="46"/>
        <v>1161.9718945621362</v>
      </c>
      <c r="O591" s="38">
        <v>-0.1</v>
      </c>
      <c r="P591" s="38">
        <v>28.1</v>
      </c>
      <c r="Q591" s="38">
        <v>49.3</v>
      </c>
      <c r="S591" s="39">
        <v>0.764</v>
      </c>
      <c r="V591" s="39">
        <v>0.131</v>
      </c>
      <c r="Y591" s="41">
        <v>12.567</v>
      </c>
      <c r="Z591" s="9">
        <v>1161.9718945621362</v>
      </c>
    </row>
    <row r="592" spans="1:26" ht="12.75">
      <c r="A592" s="7">
        <v>36533</v>
      </c>
      <c r="B592" s="9">
        <v>8</v>
      </c>
      <c r="C592" s="56">
        <v>0.683680534</v>
      </c>
      <c r="D592" s="33">
        <v>0.683680534</v>
      </c>
      <c r="E592" s="1">
        <v>5825</v>
      </c>
      <c r="F592" s="34">
        <v>0</v>
      </c>
      <c r="I592" s="35">
        <v>948</v>
      </c>
      <c r="J592" s="36">
        <f t="shared" si="47"/>
        <v>895.74</v>
      </c>
      <c r="K592" s="36">
        <f t="shared" si="48"/>
        <v>1023.6120856963679</v>
      </c>
      <c r="L592" s="36">
        <f t="shared" si="49"/>
        <v>1159.4390856963678</v>
      </c>
      <c r="M592" s="36">
        <f t="shared" si="45"/>
        <v>1144.097085696368</v>
      </c>
      <c r="N592" s="37">
        <f t="shared" si="46"/>
        <v>1151.768085696368</v>
      </c>
      <c r="O592" s="38">
        <v>-0.1</v>
      </c>
      <c r="P592" s="38">
        <v>28.3</v>
      </c>
      <c r="Q592" s="38">
        <v>42</v>
      </c>
      <c r="R592" s="10">
        <v>8.99E-06</v>
      </c>
      <c r="S592" s="39">
        <v>0.824</v>
      </c>
      <c r="V592" s="39">
        <v>0.131</v>
      </c>
      <c r="Y592" s="41">
        <v>13.683</v>
      </c>
      <c r="Z592" s="9">
        <v>1151.768085696368</v>
      </c>
    </row>
    <row r="593" spans="1:26" ht="12.75">
      <c r="A593" s="7">
        <v>36533</v>
      </c>
      <c r="B593" s="9">
        <v>8</v>
      </c>
      <c r="C593" s="56">
        <v>0.683796287</v>
      </c>
      <c r="D593" s="33">
        <v>0.683796287</v>
      </c>
      <c r="E593" s="1">
        <v>5835</v>
      </c>
      <c r="F593" s="34">
        <v>0</v>
      </c>
      <c r="I593" s="35">
        <v>949.3</v>
      </c>
      <c r="J593" s="36">
        <f t="shared" si="47"/>
        <v>897.04</v>
      </c>
      <c r="K593" s="36">
        <f t="shared" si="48"/>
        <v>1011.5691817419724</v>
      </c>
      <c r="L593" s="36">
        <f t="shared" si="49"/>
        <v>1147.3961817419724</v>
      </c>
      <c r="M593" s="36">
        <f t="shared" si="45"/>
        <v>1132.0541817419723</v>
      </c>
      <c r="N593" s="37">
        <f t="shared" si="46"/>
        <v>1139.7251817419724</v>
      </c>
      <c r="O593" s="38">
        <v>-0.1</v>
      </c>
      <c r="P593" s="38">
        <v>28.6</v>
      </c>
      <c r="Q593" s="38">
        <v>48.5</v>
      </c>
      <c r="S593" s="39">
        <v>0.717</v>
      </c>
      <c r="V593" s="39">
        <v>0.121</v>
      </c>
      <c r="Y593" s="41">
        <v>13.531</v>
      </c>
      <c r="Z593" s="9">
        <v>1139.7251817419724</v>
      </c>
    </row>
    <row r="594" spans="1:26" ht="12.75">
      <c r="A594" s="7">
        <v>36533</v>
      </c>
      <c r="B594" s="9">
        <v>8</v>
      </c>
      <c r="C594" s="56">
        <v>0.683912039</v>
      </c>
      <c r="D594" s="33">
        <v>0.683912039</v>
      </c>
      <c r="E594" s="1">
        <v>5845</v>
      </c>
      <c r="F594" s="34">
        <v>0</v>
      </c>
      <c r="I594" s="35">
        <v>950</v>
      </c>
      <c r="J594" s="36">
        <f t="shared" si="47"/>
        <v>897.74</v>
      </c>
      <c r="K594" s="36">
        <f t="shared" si="48"/>
        <v>1005.0917680699484</v>
      </c>
      <c r="L594" s="36">
        <f t="shared" si="49"/>
        <v>1140.9187680699483</v>
      </c>
      <c r="M594" s="36">
        <f t="shared" si="45"/>
        <v>1125.5767680699485</v>
      </c>
      <c r="N594" s="37">
        <f t="shared" si="46"/>
        <v>1133.2477680699485</v>
      </c>
      <c r="O594" s="38">
        <v>0.1</v>
      </c>
      <c r="P594" s="38">
        <v>28.8</v>
      </c>
      <c r="Q594" s="38">
        <v>45</v>
      </c>
      <c r="S594" s="39">
        <v>0.744</v>
      </c>
      <c r="V594" s="39">
        <v>0.131</v>
      </c>
      <c r="Y594" s="41">
        <v>13.559</v>
      </c>
      <c r="Z594" s="9">
        <v>1133.2477680699485</v>
      </c>
    </row>
    <row r="595" spans="1:26" ht="12.75">
      <c r="A595" s="7">
        <v>36533</v>
      </c>
      <c r="B595" s="9">
        <v>8</v>
      </c>
      <c r="C595" s="56">
        <v>0.684027791</v>
      </c>
      <c r="D595" s="33">
        <v>0.684027791</v>
      </c>
      <c r="E595" s="1">
        <v>5855</v>
      </c>
      <c r="F595" s="34">
        <v>0</v>
      </c>
      <c r="I595" s="35">
        <v>950.7</v>
      </c>
      <c r="J595" s="36">
        <f t="shared" si="47"/>
        <v>898.44</v>
      </c>
      <c r="K595" s="36">
        <f t="shared" si="48"/>
        <v>998.619403101316</v>
      </c>
      <c r="L595" s="36">
        <f t="shared" si="49"/>
        <v>1134.446403101316</v>
      </c>
      <c r="M595" s="36">
        <f t="shared" si="45"/>
        <v>1119.104403101316</v>
      </c>
      <c r="N595" s="37">
        <f t="shared" si="46"/>
        <v>1126.775403101316</v>
      </c>
      <c r="O595" s="38">
        <v>0.1</v>
      </c>
      <c r="P595" s="38">
        <v>28.7</v>
      </c>
      <c r="Q595" s="38">
        <v>51.5</v>
      </c>
      <c r="S595" s="39">
        <v>0.871</v>
      </c>
      <c r="V595" s="39">
        <v>0.13</v>
      </c>
      <c r="Y595" s="41">
        <v>13.317</v>
      </c>
      <c r="Z595" s="9">
        <v>1126.775403101316</v>
      </c>
    </row>
    <row r="596" spans="1:26" ht="12.75">
      <c r="A596" s="7">
        <v>36533</v>
      </c>
      <c r="B596" s="9">
        <v>8</v>
      </c>
      <c r="C596" s="56">
        <v>0.684143543</v>
      </c>
      <c r="D596" s="33">
        <v>0.684143543</v>
      </c>
      <c r="E596" s="1">
        <v>5865</v>
      </c>
      <c r="F596" s="34">
        <v>0</v>
      </c>
      <c r="I596" s="35">
        <v>952.2</v>
      </c>
      <c r="J596" s="36">
        <f t="shared" si="47"/>
        <v>899.94</v>
      </c>
      <c r="K596" s="36">
        <f t="shared" si="48"/>
        <v>984.7670137881405</v>
      </c>
      <c r="L596" s="36">
        <f t="shared" si="49"/>
        <v>1120.5940137881405</v>
      </c>
      <c r="M596" s="36">
        <f t="shared" si="45"/>
        <v>1105.2520137881404</v>
      </c>
      <c r="N596" s="37">
        <f t="shared" si="46"/>
        <v>1112.9230137881405</v>
      </c>
      <c r="O596" s="38">
        <v>0.1</v>
      </c>
      <c r="P596" s="38">
        <v>28.8</v>
      </c>
      <c r="Q596" s="38">
        <v>44.4</v>
      </c>
      <c r="S596" s="39">
        <v>0.813</v>
      </c>
      <c r="V596" s="39">
        <v>0.121</v>
      </c>
      <c r="Y596" s="41">
        <v>12.708</v>
      </c>
      <c r="Z596" s="9">
        <v>1112.9230137881405</v>
      </c>
    </row>
    <row r="597" spans="1:26" ht="12.75">
      <c r="A597" s="7">
        <v>36533</v>
      </c>
      <c r="B597" s="9">
        <v>8</v>
      </c>
      <c r="C597" s="56">
        <v>0.684259236</v>
      </c>
      <c r="D597" s="33">
        <v>0.684259236</v>
      </c>
      <c r="E597" s="1">
        <v>5875</v>
      </c>
      <c r="F597" s="34">
        <v>0</v>
      </c>
      <c r="I597" s="35">
        <v>953.3</v>
      </c>
      <c r="J597" s="36">
        <f t="shared" si="47"/>
        <v>901.04</v>
      </c>
      <c r="K597" s="36">
        <f t="shared" si="48"/>
        <v>974.6232613366337</v>
      </c>
      <c r="L597" s="36">
        <f t="shared" si="49"/>
        <v>1110.4502613366337</v>
      </c>
      <c r="M597" s="36">
        <f t="shared" si="45"/>
        <v>1095.1082613366336</v>
      </c>
      <c r="N597" s="37">
        <f t="shared" si="46"/>
        <v>1102.7792613366337</v>
      </c>
      <c r="O597" s="38">
        <v>0.2</v>
      </c>
      <c r="P597" s="38">
        <v>29</v>
      </c>
      <c r="Q597" s="38">
        <v>51</v>
      </c>
      <c r="S597" s="39">
        <v>0.832</v>
      </c>
      <c r="V597" s="39">
        <v>0.131</v>
      </c>
      <c r="Y597" s="41">
        <v>13.604</v>
      </c>
      <c r="Z597" s="9">
        <v>1102.7792613366337</v>
      </c>
    </row>
    <row r="598" spans="1:26" ht="12.75">
      <c r="A598" s="7">
        <v>36533</v>
      </c>
      <c r="B598" s="9">
        <v>8</v>
      </c>
      <c r="C598" s="56">
        <v>0.684374988</v>
      </c>
      <c r="D598" s="33">
        <v>0.684374988</v>
      </c>
      <c r="E598" s="1">
        <v>5885</v>
      </c>
      <c r="F598" s="34">
        <v>0</v>
      </c>
      <c r="I598" s="35">
        <v>954.8</v>
      </c>
      <c r="J598" s="36">
        <f t="shared" si="47"/>
        <v>902.54</v>
      </c>
      <c r="K598" s="36">
        <f t="shared" si="48"/>
        <v>960.8108106220741</v>
      </c>
      <c r="L598" s="36">
        <f t="shared" si="49"/>
        <v>1096.637810622074</v>
      </c>
      <c r="M598" s="36">
        <f t="shared" si="45"/>
        <v>1081.295810622074</v>
      </c>
      <c r="N598" s="37">
        <f t="shared" si="46"/>
        <v>1088.966810622074</v>
      </c>
      <c r="O598" s="38">
        <v>0.2</v>
      </c>
      <c r="P598" s="38">
        <v>29.4</v>
      </c>
      <c r="Q598" s="38">
        <v>44.6</v>
      </c>
      <c r="R598" s="10">
        <v>5.18E-06</v>
      </c>
      <c r="S598" s="39">
        <v>0.904</v>
      </c>
      <c r="V598" s="39">
        <v>0.111</v>
      </c>
      <c r="Y598" s="41">
        <v>13.201</v>
      </c>
      <c r="Z598" s="9">
        <v>1088.966810622074</v>
      </c>
    </row>
    <row r="599" spans="1:26" ht="12.75">
      <c r="A599" s="7">
        <v>36533</v>
      </c>
      <c r="B599" s="9">
        <v>8</v>
      </c>
      <c r="C599" s="56">
        <v>0.68449074</v>
      </c>
      <c r="D599" s="33">
        <v>0.68449074</v>
      </c>
      <c r="E599" s="1">
        <v>5895</v>
      </c>
      <c r="F599" s="34">
        <v>0</v>
      </c>
      <c r="I599" s="35">
        <v>956.3</v>
      </c>
      <c r="J599" s="36">
        <f t="shared" si="47"/>
        <v>904.04</v>
      </c>
      <c r="K599" s="36">
        <f t="shared" si="48"/>
        <v>947.0212968221294</v>
      </c>
      <c r="L599" s="36">
        <f t="shared" si="49"/>
        <v>1082.8482968221294</v>
      </c>
      <c r="M599" s="36">
        <f t="shared" si="45"/>
        <v>1067.5062968221293</v>
      </c>
      <c r="N599" s="37">
        <f t="shared" si="46"/>
        <v>1075.1772968221294</v>
      </c>
      <c r="O599" s="38">
        <v>0.5</v>
      </c>
      <c r="P599" s="38">
        <v>29.6</v>
      </c>
      <c r="Q599" s="38">
        <v>49</v>
      </c>
      <c r="S599" s="39">
        <v>0.912</v>
      </c>
      <c r="V599" s="39">
        <v>0.121</v>
      </c>
      <c r="Y599" s="41">
        <v>13.686</v>
      </c>
      <c r="Z599" s="9">
        <v>1075.1772968221294</v>
      </c>
    </row>
    <row r="600" spans="1:26" ht="12.75">
      <c r="A600" s="7">
        <v>36533</v>
      </c>
      <c r="B600" s="9">
        <v>8</v>
      </c>
      <c r="C600" s="56">
        <v>0.684606493</v>
      </c>
      <c r="D600" s="33">
        <v>0.684606493</v>
      </c>
      <c r="E600" s="1">
        <v>5905</v>
      </c>
      <c r="F600" s="34">
        <v>0</v>
      </c>
      <c r="I600" s="35">
        <v>957.8</v>
      </c>
      <c r="J600" s="36">
        <f t="shared" si="47"/>
        <v>905.54</v>
      </c>
      <c r="K600" s="36">
        <f t="shared" si="48"/>
        <v>933.2546438851278</v>
      </c>
      <c r="L600" s="36">
        <f t="shared" si="49"/>
        <v>1069.081643885128</v>
      </c>
      <c r="M600" s="36">
        <f t="shared" si="45"/>
        <v>1053.7396438851279</v>
      </c>
      <c r="N600" s="37">
        <f t="shared" si="46"/>
        <v>1061.410643885128</v>
      </c>
      <c r="O600" s="38">
        <v>0.4</v>
      </c>
      <c r="P600" s="38">
        <v>30.4</v>
      </c>
      <c r="Q600" s="38">
        <v>43.4</v>
      </c>
      <c r="S600" s="39">
        <v>0.933</v>
      </c>
      <c r="V600" s="39">
        <v>0.13</v>
      </c>
      <c r="Y600" s="41">
        <v>13.511</v>
      </c>
      <c r="Z600" s="9">
        <v>1061.410643885128</v>
      </c>
    </row>
    <row r="601" spans="1:26" ht="12.75">
      <c r="A601" s="7">
        <v>36533</v>
      </c>
      <c r="B601" s="9">
        <v>8</v>
      </c>
      <c r="C601" s="56">
        <v>0.684722245</v>
      </c>
      <c r="D601" s="33">
        <v>0.684722245</v>
      </c>
      <c r="E601" s="1">
        <v>5915</v>
      </c>
      <c r="F601" s="34">
        <v>0</v>
      </c>
      <c r="I601" s="35">
        <v>959.7</v>
      </c>
      <c r="J601" s="36">
        <f t="shared" si="47"/>
        <v>907.44</v>
      </c>
      <c r="K601" s="36">
        <f t="shared" si="48"/>
        <v>915.8495832855044</v>
      </c>
      <c r="L601" s="36">
        <f t="shared" si="49"/>
        <v>1051.6765832855044</v>
      </c>
      <c r="M601" s="36">
        <f t="shared" si="45"/>
        <v>1036.3345832855043</v>
      </c>
      <c r="N601" s="37">
        <f t="shared" si="46"/>
        <v>1044.0055832855044</v>
      </c>
      <c r="O601" s="38">
        <v>0.5</v>
      </c>
      <c r="P601" s="38">
        <v>32.6</v>
      </c>
      <c r="Q601" s="38">
        <v>46.9</v>
      </c>
      <c r="S601" s="39">
        <v>0.753</v>
      </c>
      <c r="V601" s="39">
        <v>0.121</v>
      </c>
      <c r="Y601" s="41">
        <v>13.576</v>
      </c>
      <c r="Z601" s="9">
        <v>1044.0055832855044</v>
      </c>
    </row>
    <row r="602" spans="1:26" ht="12.75">
      <c r="A602" s="7">
        <v>36533</v>
      </c>
      <c r="B602" s="9">
        <v>8</v>
      </c>
      <c r="C602" s="56">
        <v>0.684837937</v>
      </c>
      <c r="D602" s="33">
        <v>0.684837937</v>
      </c>
      <c r="E602" s="1">
        <v>5925</v>
      </c>
      <c r="F602" s="34">
        <v>0</v>
      </c>
      <c r="I602" s="35">
        <v>960.4</v>
      </c>
      <c r="J602" s="36">
        <f t="shared" si="47"/>
        <v>908.14</v>
      </c>
      <c r="K602" s="36">
        <f t="shared" si="48"/>
        <v>909.4463774246527</v>
      </c>
      <c r="L602" s="36">
        <f t="shared" si="49"/>
        <v>1045.2733774246526</v>
      </c>
      <c r="M602" s="36">
        <f t="shared" si="45"/>
        <v>1029.9313774246527</v>
      </c>
      <c r="N602" s="37">
        <f t="shared" si="46"/>
        <v>1037.6023774246528</v>
      </c>
      <c r="O602" s="38">
        <v>0.6</v>
      </c>
      <c r="P602" s="38">
        <v>33.5</v>
      </c>
      <c r="Q602" s="38">
        <v>43.6</v>
      </c>
      <c r="S602" s="39">
        <v>0.864</v>
      </c>
      <c r="V602" s="39">
        <v>0.111</v>
      </c>
      <c r="Y602" s="41">
        <v>13.101</v>
      </c>
      <c r="Z602" s="9">
        <v>1037.6023774246528</v>
      </c>
    </row>
    <row r="603" spans="1:26" ht="12.75">
      <c r="A603" s="7">
        <v>36533</v>
      </c>
      <c r="B603" s="9">
        <v>8</v>
      </c>
      <c r="C603" s="56">
        <v>0.68495369</v>
      </c>
      <c r="D603" s="33">
        <v>0.68495369</v>
      </c>
      <c r="E603" s="1">
        <v>5935</v>
      </c>
      <c r="F603" s="34">
        <v>0</v>
      </c>
      <c r="I603" s="35">
        <v>961.1</v>
      </c>
      <c r="J603" s="36">
        <f t="shared" si="47"/>
        <v>908.84</v>
      </c>
      <c r="K603" s="36">
        <f t="shared" si="48"/>
        <v>903.0481052939971</v>
      </c>
      <c r="L603" s="36">
        <f t="shared" si="49"/>
        <v>1038.875105293997</v>
      </c>
      <c r="M603" s="36">
        <f t="shared" si="45"/>
        <v>1023.5331052939971</v>
      </c>
      <c r="N603" s="37">
        <f t="shared" si="46"/>
        <v>1031.2041052939971</v>
      </c>
      <c r="O603" s="38">
        <v>0.8</v>
      </c>
      <c r="P603" s="38">
        <v>33</v>
      </c>
      <c r="Q603" s="38">
        <v>48.9</v>
      </c>
      <c r="S603" s="39">
        <v>0.734</v>
      </c>
      <c r="V603" s="39">
        <v>0.151</v>
      </c>
      <c r="Y603" s="41">
        <v>13.675</v>
      </c>
      <c r="Z603" s="9">
        <v>1031.2041052939971</v>
      </c>
    </row>
    <row r="604" spans="1:26" ht="12.75">
      <c r="A604" s="7">
        <v>36533</v>
      </c>
      <c r="B604" s="9">
        <v>8</v>
      </c>
      <c r="C604" s="56">
        <v>0.685069442</v>
      </c>
      <c r="D604" s="33">
        <v>0.685069442</v>
      </c>
      <c r="E604" s="1">
        <v>5945</v>
      </c>
      <c r="F604" s="34">
        <v>0</v>
      </c>
      <c r="I604" s="35">
        <v>962</v>
      </c>
      <c r="J604" s="36">
        <f t="shared" si="47"/>
        <v>909.74</v>
      </c>
      <c r="K604" s="36">
        <f t="shared" si="48"/>
        <v>894.8289927502154</v>
      </c>
      <c r="L604" s="36">
        <f t="shared" si="49"/>
        <v>1030.6559927502153</v>
      </c>
      <c r="M604" s="36">
        <f t="shared" si="45"/>
        <v>1015.3139927502154</v>
      </c>
      <c r="N604" s="37">
        <f t="shared" si="46"/>
        <v>1022.9849927502154</v>
      </c>
      <c r="O604" s="38">
        <v>0.7</v>
      </c>
      <c r="P604" s="38">
        <v>33.7</v>
      </c>
      <c r="Q604" s="38">
        <v>41.1</v>
      </c>
      <c r="R604" s="10">
        <v>1.42E-05</v>
      </c>
      <c r="S604" s="39">
        <v>0.773</v>
      </c>
      <c r="V604" s="39">
        <v>0.141</v>
      </c>
      <c r="Y604" s="41">
        <v>13.464</v>
      </c>
      <c r="Z604" s="9">
        <v>1022.9849927502154</v>
      </c>
    </row>
    <row r="605" spans="1:26" ht="12.75">
      <c r="A605" s="7">
        <v>36533</v>
      </c>
      <c r="B605" s="9">
        <v>8</v>
      </c>
      <c r="C605" s="56">
        <v>0.685185194</v>
      </c>
      <c r="D605" s="33">
        <v>0.685185194</v>
      </c>
      <c r="E605" s="1">
        <v>5955</v>
      </c>
      <c r="F605" s="34">
        <v>0</v>
      </c>
      <c r="I605" s="35">
        <v>964</v>
      </c>
      <c r="J605" s="36">
        <f t="shared" si="47"/>
        <v>911.74</v>
      </c>
      <c r="K605" s="36">
        <f t="shared" si="48"/>
        <v>876.5933718064881</v>
      </c>
      <c r="L605" s="36">
        <f t="shared" si="49"/>
        <v>1012.4203718064881</v>
      </c>
      <c r="M605" s="36">
        <f t="shared" si="45"/>
        <v>997.0783718064881</v>
      </c>
      <c r="N605" s="37">
        <f t="shared" si="46"/>
        <v>1004.7493718064882</v>
      </c>
      <c r="O605" s="38">
        <v>0.8</v>
      </c>
      <c r="P605" s="38">
        <v>34.1</v>
      </c>
      <c r="Q605" s="38">
        <v>46.4</v>
      </c>
      <c r="S605" s="39">
        <v>0.752</v>
      </c>
      <c r="V605" s="39">
        <v>0.171</v>
      </c>
      <c r="Y605" s="41">
        <v>12.573</v>
      </c>
      <c r="Z605" s="9">
        <v>1004.7493718064882</v>
      </c>
    </row>
    <row r="606" spans="1:26" ht="12.75">
      <c r="A606" s="7">
        <v>36533</v>
      </c>
      <c r="B606" s="9">
        <v>8</v>
      </c>
      <c r="C606" s="56">
        <v>0.685300946</v>
      </c>
      <c r="D606" s="33">
        <v>0.685300946</v>
      </c>
      <c r="E606" s="1">
        <v>5965</v>
      </c>
      <c r="F606" s="34">
        <v>0</v>
      </c>
      <c r="I606" s="35">
        <v>965.8</v>
      </c>
      <c r="J606" s="36">
        <f t="shared" si="47"/>
        <v>913.54</v>
      </c>
      <c r="K606" s="36">
        <f t="shared" si="48"/>
        <v>860.2154820417205</v>
      </c>
      <c r="L606" s="36">
        <f t="shared" si="49"/>
        <v>996.0424820417205</v>
      </c>
      <c r="M606" s="36">
        <f t="shared" si="45"/>
        <v>980.7004820417205</v>
      </c>
      <c r="N606" s="37">
        <f t="shared" si="46"/>
        <v>988.3714820417206</v>
      </c>
      <c r="O606" s="38">
        <v>0.9</v>
      </c>
      <c r="P606" s="38">
        <v>35.9</v>
      </c>
      <c r="Q606" s="38">
        <v>40.1</v>
      </c>
      <c r="S606" s="39">
        <v>1.031</v>
      </c>
      <c r="V606" s="39">
        <v>0.201</v>
      </c>
      <c r="Y606" s="41">
        <v>13.024</v>
      </c>
      <c r="Z606" s="9">
        <v>988.3714820417206</v>
      </c>
    </row>
    <row r="607" spans="1:26" ht="12.75">
      <c r="A607" s="7">
        <v>36533</v>
      </c>
      <c r="B607" s="9">
        <v>8</v>
      </c>
      <c r="C607" s="56">
        <v>0.685416639</v>
      </c>
      <c r="D607" s="33">
        <v>0.685416639</v>
      </c>
      <c r="E607" s="1">
        <v>5975</v>
      </c>
      <c r="F607" s="34">
        <v>0</v>
      </c>
      <c r="I607" s="35">
        <v>967.1</v>
      </c>
      <c r="J607" s="36">
        <f t="shared" si="47"/>
        <v>914.84</v>
      </c>
      <c r="K607" s="36">
        <f t="shared" si="48"/>
        <v>848.4070630011295</v>
      </c>
      <c r="L607" s="36">
        <f t="shared" si="49"/>
        <v>984.2340630011295</v>
      </c>
      <c r="M607" s="36">
        <f t="shared" si="45"/>
        <v>968.8920630011295</v>
      </c>
      <c r="N607" s="37">
        <f t="shared" si="46"/>
        <v>976.5630630011294</v>
      </c>
      <c r="O607" s="38">
        <v>1</v>
      </c>
      <c r="P607" s="38">
        <v>36</v>
      </c>
      <c r="Q607" s="38">
        <v>45.6</v>
      </c>
      <c r="S607" s="39">
        <v>0.752</v>
      </c>
      <c r="V607" s="39">
        <v>0.191</v>
      </c>
      <c r="Y607" s="41">
        <v>13.401</v>
      </c>
      <c r="Z607" s="9">
        <v>976.5630630011294</v>
      </c>
    </row>
    <row r="608" spans="1:26" ht="12.75">
      <c r="A608" s="7">
        <v>36533</v>
      </c>
      <c r="B608" s="9">
        <v>8</v>
      </c>
      <c r="C608" s="56">
        <v>0.685532391</v>
      </c>
      <c r="D608" s="33">
        <v>0.685532391</v>
      </c>
      <c r="E608" s="1">
        <v>5985</v>
      </c>
      <c r="F608" s="34">
        <v>0</v>
      </c>
      <c r="I608" s="35">
        <v>968.9</v>
      </c>
      <c r="J608" s="36">
        <f t="shared" si="47"/>
        <v>916.64</v>
      </c>
      <c r="K608" s="36">
        <f t="shared" si="48"/>
        <v>832.0846163654371</v>
      </c>
      <c r="L608" s="36">
        <f t="shared" si="49"/>
        <v>967.9116163654371</v>
      </c>
      <c r="M608" s="36">
        <f t="shared" si="45"/>
        <v>952.5696163654371</v>
      </c>
      <c r="N608" s="37">
        <f t="shared" si="46"/>
        <v>960.2406163654371</v>
      </c>
      <c r="O608" s="38">
        <v>1.1</v>
      </c>
      <c r="P608" s="38">
        <v>36</v>
      </c>
      <c r="Q608" s="38">
        <v>40.6</v>
      </c>
      <c r="S608" s="39">
        <v>0.924</v>
      </c>
      <c r="V608" s="39">
        <v>0.211</v>
      </c>
      <c r="Y608" s="41">
        <v>13.538</v>
      </c>
      <c r="Z608" s="9">
        <v>960.2406163654371</v>
      </c>
    </row>
    <row r="609" spans="1:26" ht="12.75">
      <c r="A609" s="7">
        <v>36533</v>
      </c>
      <c r="B609" s="9">
        <v>8</v>
      </c>
      <c r="C609" s="56">
        <v>0.685648143</v>
      </c>
      <c r="D609" s="33">
        <v>0.685648143</v>
      </c>
      <c r="E609" s="1">
        <v>5995</v>
      </c>
      <c r="F609" s="34">
        <v>0</v>
      </c>
      <c r="I609" s="35">
        <v>970.7</v>
      </c>
      <c r="J609" s="36">
        <f t="shared" si="47"/>
        <v>918.44</v>
      </c>
      <c r="K609" s="36">
        <f t="shared" si="48"/>
        <v>815.7941905929317</v>
      </c>
      <c r="L609" s="36">
        <f t="shared" si="49"/>
        <v>951.6211905929317</v>
      </c>
      <c r="M609" s="36">
        <f t="shared" si="45"/>
        <v>936.2791905929317</v>
      </c>
      <c r="N609" s="37">
        <f t="shared" si="46"/>
        <v>943.9501905929317</v>
      </c>
      <c r="O609" s="38">
        <v>1.2</v>
      </c>
      <c r="P609" s="38">
        <v>37.5</v>
      </c>
      <c r="Q609" s="38">
        <v>45.5</v>
      </c>
      <c r="S609" s="39">
        <v>0.706</v>
      </c>
      <c r="V609" s="39">
        <v>0.25</v>
      </c>
      <c r="Y609" s="41">
        <v>13.492</v>
      </c>
      <c r="Z609" s="9">
        <v>943.9501905929317</v>
      </c>
    </row>
    <row r="610" spans="1:26" ht="12.75">
      <c r="A610" s="7">
        <v>36533</v>
      </c>
      <c r="B610" s="9">
        <v>8</v>
      </c>
      <c r="C610" s="56">
        <v>0.685763896</v>
      </c>
      <c r="D610" s="33">
        <v>0.685763896</v>
      </c>
      <c r="E610" s="1">
        <v>6005</v>
      </c>
      <c r="F610" s="34">
        <v>0</v>
      </c>
      <c r="I610" s="35">
        <v>971.8</v>
      </c>
      <c r="J610" s="36">
        <f t="shared" si="47"/>
        <v>919.54</v>
      </c>
      <c r="K610" s="36">
        <f t="shared" si="48"/>
        <v>805.8546399995773</v>
      </c>
      <c r="L610" s="36">
        <f t="shared" si="49"/>
        <v>941.6816399995773</v>
      </c>
      <c r="M610" s="36">
        <f t="shared" si="45"/>
        <v>926.3396399995773</v>
      </c>
      <c r="N610" s="37">
        <f t="shared" si="46"/>
        <v>934.0106399995773</v>
      </c>
      <c r="O610" s="38">
        <v>1.3</v>
      </c>
      <c r="P610" s="38">
        <v>37.9</v>
      </c>
      <c r="Q610" s="38">
        <v>39.1</v>
      </c>
      <c r="R610" s="10">
        <v>1.26E-05</v>
      </c>
      <c r="S610" s="39">
        <v>0.753</v>
      </c>
      <c r="V610" s="39">
        <v>0.261</v>
      </c>
      <c r="Y610" s="41">
        <v>13.536</v>
      </c>
      <c r="Z610" s="9">
        <v>934.0106399995773</v>
      </c>
    </row>
    <row r="611" spans="1:26" ht="12.75">
      <c r="A611" s="7">
        <v>36533</v>
      </c>
      <c r="B611" s="9">
        <v>8</v>
      </c>
      <c r="C611" s="56">
        <v>0.685879648</v>
      </c>
      <c r="D611" s="33">
        <v>0.685879648</v>
      </c>
      <c r="E611" s="1">
        <v>6015</v>
      </c>
      <c r="F611" s="34">
        <v>0</v>
      </c>
      <c r="I611" s="35">
        <v>974</v>
      </c>
      <c r="J611" s="36">
        <f t="shared" si="47"/>
        <v>921.74</v>
      </c>
      <c r="K611" s="36">
        <f t="shared" si="48"/>
        <v>786.0111596903866</v>
      </c>
      <c r="L611" s="36">
        <f t="shared" si="49"/>
        <v>921.8381596903866</v>
      </c>
      <c r="M611" s="36">
        <f t="shared" si="45"/>
        <v>906.4961596903867</v>
      </c>
      <c r="N611" s="37">
        <f t="shared" si="46"/>
        <v>914.1671596903866</v>
      </c>
      <c r="O611" s="38">
        <v>1.5</v>
      </c>
      <c r="P611" s="38">
        <v>38.4</v>
      </c>
      <c r="Q611" s="38">
        <v>41.6</v>
      </c>
      <c r="S611" s="39">
        <v>0.724</v>
      </c>
      <c r="V611" s="39">
        <v>0.3</v>
      </c>
      <c r="Y611" s="41">
        <v>13.486</v>
      </c>
      <c r="Z611" s="9">
        <v>914.1671596903866</v>
      </c>
    </row>
    <row r="612" spans="1:26" ht="12.75">
      <c r="A612" s="7">
        <v>36533</v>
      </c>
      <c r="B612" s="9">
        <v>8</v>
      </c>
      <c r="C612" s="56">
        <v>0.6859954</v>
      </c>
      <c r="D612" s="33">
        <v>0.6859954</v>
      </c>
      <c r="E612" s="1">
        <v>6025</v>
      </c>
      <c r="F612" s="34">
        <v>0</v>
      </c>
      <c r="I612" s="35">
        <v>975.1</v>
      </c>
      <c r="J612" s="36">
        <f t="shared" si="47"/>
        <v>922.84</v>
      </c>
      <c r="K612" s="36">
        <f t="shared" si="48"/>
        <v>776.1071733173424</v>
      </c>
      <c r="L612" s="36">
        <f t="shared" si="49"/>
        <v>911.9341733173424</v>
      </c>
      <c r="M612" s="36">
        <f t="shared" si="45"/>
        <v>896.5921733173424</v>
      </c>
      <c r="N612" s="37">
        <f t="shared" si="46"/>
        <v>904.2631733173423</v>
      </c>
      <c r="O612" s="38">
        <v>1.5</v>
      </c>
      <c r="P612" s="38">
        <v>39.4</v>
      </c>
      <c r="Q612" s="38">
        <v>37.2</v>
      </c>
      <c r="S612" s="39">
        <v>0.628</v>
      </c>
      <c r="V612" s="39">
        <v>0.331</v>
      </c>
      <c r="Y612" s="41">
        <v>12.618</v>
      </c>
      <c r="Z612" s="9">
        <v>904.2631733173423</v>
      </c>
    </row>
    <row r="613" spans="1:26" ht="12.75">
      <c r="A613" s="7">
        <v>36533</v>
      </c>
      <c r="B613" s="9">
        <v>8</v>
      </c>
      <c r="C613" s="56">
        <v>0.686111093</v>
      </c>
      <c r="D613" s="33">
        <v>0.686111093</v>
      </c>
      <c r="E613" s="1">
        <v>6035</v>
      </c>
      <c r="F613" s="34">
        <v>0</v>
      </c>
      <c r="I613" s="35">
        <v>975.9</v>
      </c>
      <c r="J613" s="36">
        <f t="shared" si="47"/>
        <v>923.64</v>
      </c>
      <c r="K613" s="36">
        <f t="shared" si="48"/>
        <v>768.911686214026</v>
      </c>
      <c r="L613" s="36">
        <f t="shared" si="49"/>
        <v>904.738686214026</v>
      </c>
      <c r="M613" s="36">
        <f t="shared" si="45"/>
        <v>889.396686214026</v>
      </c>
      <c r="N613" s="37">
        <f t="shared" si="46"/>
        <v>897.067686214026</v>
      </c>
      <c r="O613" s="38">
        <v>1.5</v>
      </c>
      <c r="P613" s="38">
        <v>39.8</v>
      </c>
      <c r="Q613" s="38">
        <v>42.5</v>
      </c>
      <c r="S613" s="39">
        <v>0.824</v>
      </c>
      <c r="V613" s="39">
        <v>0.351</v>
      </c>
      <c r="Y613" s="41">
        <v>13.476</v>
      </c>
      <c r="Z613" s="9">
        <v>897.067686214026</v>
      </c>
    </row>
    <row r="614" spans="1:26" ht="12.75">
      <c r="A614" s="7">
        <v>36533</v>
      </c>
      <c r="B614" s="9">
        <v>8</v>
      </c>
      <c r="C614" s="56">
        <v>0.686226845</v>
      </c>
      <c r="D614" s="33">
        <v>0.686226845</v>
      </c>
      <c r="E614" s="1">
        <v>6045</v>
      </c>
      <c r="F614" s="34">
        <v>0</v>
      </c>
      <c r="I614" s="35">
        <v>977.3</v>
      </c>
      <c r="J614" s="36">
        <f t="shared" si="47"/>
        <v>925.04</v>
      </c>
      <c r="K614" s="36">
        <f t="shared" si="48"/>
        <v>756.3345672499971</v>
      </c>
      <c r="L614" s="36">
        <f t="shared" si="49"/>
        <v>892.1615672499971</v>
      </c>
      <c r="M614" s="36">
        <f t="shared" si="45"/>
        <v>876.8195672499971</v>
      </c>
      <c r="N614" s="37">
        <f t="shared" si="46"/>
        <v>884.4905672499972</v>
      </c>
      <c r="O614" s="38">
        <v>1.6</v>
      </c>
      <c r="P614" s="38">
        <v>39.7</v>
      </c>
      <c r="Q614" s="38">
        <v>38.1</v>
      </c>
      <c r="S614" s="39">
        <v>0.708</v>
      </c>
      <c r="V614" s="39">
        <v>0.33</v>
      </c>
      <c r="Y614" s="41">
        <v>12.914</v>
      </c>
      <c r="Z614" s="9">
        <v>884.4905672499972</v>
      </c>
    </row>
    <row r="615" spans="1:26" ht="12.75">
      <c r="A615" s="7">
        <v>36533</v>
      </c>
      <c r="B615" s="9">
        <v>8</v>
      </c>
      <c r="C615" s="56">
        <v>0.686342597</v>
      </c>
      <c r="D615" s="33">
        <v>0.686342597</v>
      </c>
      <c r="E615" s="1">
        <v>6055</v>
      </c>
      <c r="F615" s="34">
        <v>0</v>
      </c>
      <c r="I615" s="35">
        <v>979.9</v>
      </c>
      <c r="J615" s="36">
        <f t="shared" si="47"/>
        <v>927.64</v>
      </c>
      <c r="K615" s="36">
        <f t="shared" si="48"/>
        <v>733.027479419501</v>
      </c>
      <c r="L615" s="36">
        <f t="shared" si="49"/>
        <v>868.854479419501</v>
      </c>
      <c r="M615" s="36">
        <f t="shared" si="45"/>
        <v>853.512479419501</v>
      </c>
      <c r="N615" s="37">
        <f t="shared" si="46"/>
        <v>861.183479419501</v>
      </c>
      <c r="O615" s="38">
        <v>1.7</v>
      </c>
      <c r="P615" s="38">
        <v>40.5</v>
      </c>
      <c r="Q615" s="38">
        <v>42.6</v>
      </c>
      <c r="S615" s="39">
        <v>0.752</v>
      </c>
      <c r="V615" s="39">
        <v>0.381</v>
      </c>
      <c r="Y615" s="41">
        <v>13.381</v>
      </c>
      <c r="Z615" s="9">
        <v>861.183479419501</v>
      </c>
    </row>
    <row r="616" spans="1:26" ht="12.75">
      <c r="A616" s="7">
        <v>36533</v>
      </c>
      <c r="B616" s="9">
        <v>8</v>
      </c>
      <c r="C616" s="56">
        <v>0.686458349</v>
      </c>
      <c r="D616" s="33">
        <v>0.686458349</v>
      </c>
      <c r="E616" s="1">
        <v>6065</v>
      </c>
      <c r="F616" s="34">
        <v>0</v>
      </c>
      <c r="I616" s="35">
        <v>981.5</v>
      </c>
      <c r="J616" s="36">
        <f t="shared" si="47"/>
        <v>929.24</v>
      </c>
      <c r="K616" s="36">
        <f t="shared" si="48"/>
        <v>718.7171034303324</v>
      </c>
      <c r="L616" s="36">
        <f t="shared" si="49"/>
        <v>854.5441034303324</v>
      </c>
      <c r="M616" s="36">
        <f t="shared" si="45"/>
        <v>839.2021034303324</v>
      </c>
      <c r="N616" s="37">
        <f t="shared" si="46"/>
        <v>846.8731034303323</v>
      </c>
      <c r="O616" s="38">
        <v>1.9</v>
      </c>
      <c r="P616" s="38">
        <v>40.8</v>
      </c>
      <c r="Q616" s="38">
        <v>36.6</v>
      </c>
      <c r="R616" s="10">
        <v>1.17E-05</v>
      </c>
      <c r="S616" s="39">
        <v>0.804</v>
      </c>
      <c r="V616" s="39">
        <v>0.409</v>
      </c>
      <c r="Y616" s="41">
        <v>13.494</v>
      </c>
      <c r="Z616" s="9">
        <v>846.8731034303323</v>
      </c>
    </row>
    <row r="617" spans="1:26" ht="12.75">
      <c r="A617" s="7">
        <v>36533</v>
      </c>
      <c r="B617" s="9">
        <v>8</v>
      </c>
      <c r="C617" s="56">
        <v>0.686574101</v>
      </c>
      <c r="D617" s="33">
        <v>0.686574101</v>
      </c>
      <c r="E617" s="1">
        <v>6075</v>
      </c>
      <c r="F617" s="34">
        <v>0</v>
      </c>
      <c r="I617" s="35">
        <v>982.5</v>
      </c>
      <c r="J617" s="36">
        <f t="shared" si="47"/>
        <v>930.24</v>
      </c>
      <c r="K617" s="36">
        <f t="shared" si="48"/>
        <v>709.7856256273599</v>
      </c>
      <c r="L617" s="36">
        <f t="shared" si="49"/>
        <v>845.6126256273599</v>
      </c>
      <c r="M617" s="36">
        <f t="shared" si="45"/>
        <v>830.2706256273599</v>
      </c>
      <c r="N617" s="37">
        <f t="shared" si="46"/>
        <v>837.9416256273598</v>
      </c>
      <c r="O617" s="38">
        <v>1.9</v>
      </c>
      <c r="P617" s="38">
        <v>41.3</v>
      </c>
      <c r="Q617" s="38">
        <v>44.5</v>
      </c>
      <c r="S617" s="39">
        <v>0.698</v>
      </c>
      <c r="V617" s="39">
        <v>0.401</v>
      </c>
      <c r="Y617" s="41">
        <v>13.358</v>
      </c>
      <c r="Z617" s="9">
        <v>837.9416256273598</v>
      </c>
    </row>
    <row r="618" spans="1:26" ht="12.75">
      <c r="A618" s="7">
        <v>36533</v>
      </c>
      <c r="B618" s="9">
        <v>8</v>
      </c>
      <c r="C618" s="56">
        <v>0.686689794</v>
      </c>
      <c r="D618" s="33">
        <v>0.686689794</v>
      </c>
      <c r="E618" s="1">
        <v>6085</v>
      </c>
      <c r="F618" s="34">
        <v>0</v>
      </c>
      <c r="I618" s="35">
        <v>983.4</v>
      </c>
      <c r="J618" s="36">
        <f t="shared" si="47"/>
        <v>931.14</v>
      </c>
      <c r="K618" s="36">
        <f t="shared" si="48"/>
        <v>701.7555008627235</v>
      </c>
      <c r="L618" s="36">
        <f t="shared" si="49"/>
        <v>837.5825008627235</v>
      </c>
      <c r="M618" s="36">
        <f t="shared" si="45"/>
        <v>822.2405008627235</v>
      </c>
      <c r="N618" s="37">
        <f t="shared" si="46"/>
        <v>829.9115008627234</v>
      </c>
      <c r="O618" s="38">
        <v>1.9</v>
      </c>
      <c r="P618" s="38">
        <v>41.5</v>
      </c>
      <c r="Q618" s="38">
        <v>40.1</v>
      </c>
      <c r="S618" s="39">
        <v>0.826</v>
      </c>
      <c r="V618" s="39">
        <v>0.391</v>
      </c>
      <c r="Y618" s="41">
        <v>13.402</v>
      </c>
      <c r="Z618" s="9">
        <v>829.9115008627234</v>
      </c>
    </row>
    <row r="619" spans="1:26" ht="12.75">
      <c r="A619" s="7">
        <v>36533</v>
      </c>
      <c r="B619" s="9">
        <v>8</v>
      </c>
      <c r="C619" s="56">
        <v>0.686805546</v>
      </c>
      <c r="D619" s="33">
        <v>0.686805546</v>
      </c>
      <c r="E619" s="1">
        <v>6095</v>
      </c>
      <c r="F619" s="34">
        <v>0</v>
      </c>
      <c r="I619" s="35">
        <v>985.1</v>
      </c>
      <c r="J619" s="36">
        <f t="shared" si="47"/>
        <v>932.84</v>
      </c>
      <c r="K619" s="36">
        <f t="shared" si="48"/>
        <v>686.6086417263978</v>
      </c>
      <c r="L619" s="36">
        <f t="shared" si="49"/>
        <v>822.4356417263978</v>
      </c>
      <c r="M619" s="36">
        <f t="shared" si="45"/>
        <v>807.0936417263978</v>
      </c>
      <c r="N619" s="37">
        <f t="shared" si="46"/>
        <v>814.7646417263977</v>
      </c>
      <c r="O619" s="38">
        <v>1.9</v>
      </c>
      <c r="P619" s="38">
        <v>43.3</v>
      </c>
      <c r="Q619" s="38">
        <v>42.4</v>
      </c>
      <c r="S619" s="39">
        <v>0.852</v>
      </c>
      <c r="V619" s="39">
        <v>0.4</v>
      </c>
      <c r="Y619" s="41">
        <v>13.623</v>
      </c>
      <c r="Z619" s="9">
        <v>814.7646417263977</v>
      </c>
    </row>
    <row r="620" spans="1:26" ht="12.75">
      <c r="A620" s="7">
        <v>36533</v>
      </c>
      <c r="B620" s="9">
        <v>8</v>
      </c>
      <c r="C620" s="56">
        <v>0.686921299</v>
      </c>
      <c r="D620" s="33">
        <v>0.686921299</v>
      </c>
      <c r="E620" s="1">
        <v>6105</v>
      </c>
      <c r="F620" s="34">
        <v>0</v>
      </c>
      <c r="I620" s="35">
        <v>986.3</v>
      </c>
      <c r="J620" s="36">
        <f t="shared" si="47"/>
        <v>934.04</v>
      </c>
      <c r="K620" s="36">
        <f t="shared" si="48"/>
        <v>675.9333513823145</v>
      </c>
      <c r="L620" s="36">
        <f t="shared" si="49"/>
        <v>811.7603513823145</v>
      </c>
      <c r="M620" s="36">
        <f t="shared" si="45"/>
        <v>796.4183513823145</v>
      </c>
      <c r="N620" s="37">
        <f t="shared" si="46"/>
        <v>804.0893513823146</v>
      </c>
      <c r="O620" s="38">
        <v>1.6</v>
      </c>
      <c r="P620" s="38">
        <v>46.3</v>
      </c>
      <c r="Q620" s="38">
        <v>34.9</v>
      </c>
      <c r="S620" s="39">
        <v>0.743</v>
      </c>
      <c r="V620" s="39">
        <v>0.42</v>
      </c>
      <c r="Y620" s="41">
        <v>12.739</v>
      </c>
      <c r="Z620" s="9">
        <v>804.0893513823146</v>
      </c>
    </row>
    <row r="621" spans="1:26" ht="12.75">
      <c r="A621" s="7">
        <v>36533</v>
      </c>
      <c r="B621" s="9">
        <v>8</v>
      </c>
      <c r="C621" s="56">
        <v>0.687037051</v>
      </c>
      <c r="D621" s="33">
        <v>0.687037051</v>
      </c>
      <c r="E621" s="1">
        <v>6115</v>
      </c>
      <c r="F621" s="34">
        <v>0</v>
      </c>
      <c r="I621" s="35">
        <v>986.9</v>
      </c>
      <c r="J621" s="36">
        <f t="shared" si="47"/>
        <v>934.64</v>
      </c>
      <c r="K621" s="36">
        <f t="shared" si="48"/>
        <v>670.6008482309817</v>
      </c>
      <c r="L621" s="36">
        <f t="shared" si="49"/>
        <v>806.4278482309817</v>
      </c>
      <c r="M621" s="36">
        <f t="shared" si="45"/>
        <v>791.0858482309817</v>
      </c>
      <c r="N621" s="37">
        <f t="shared" si="46"/>
        <v>798.7568482309816</v>
      </c>
      <c r="O621" s="38">
        <v>1.5</v>
      </c>
      <c r="P621" s="38">
        <v>48.3</v>
      </c>
      <c r="Q621" s="38">
        <v>41.2</v>
      </c>
      <c r="S621" s="39">
        <v>0.689</v>
      </c>
      <c r="V621" s="39">
        <v>0.432</v>
      </c>
      <c r="Y621" s="41">
        <v>13.488</v>
      </c>
      <c r="Z621" s="9">
        <v>798.7568482309816</v>
      </c>
    </row>
    <row r="622" spans="1:26" ht="12.75">
      <c r="A622" s="7">
        <v>36533</v>
      </c>
      <c r="B622" s="9">
        <v>8</v>
      </c>
      <c r="C622" s="56">
        <v>0.687152803</v>
      </c>
      <c r="D622" s="33">
        <v>0.687152803</v>
      </c>
      <c r="E622" s="1">
        <v>6125</v>
      </c>
      <c r="F622" s="34">
        <v>0</v>
      </c>
      <c r="I622" s="35">
        <v>987.1</v>
      </c>
      <c r="J622" s="36">
        <f t="shared" si="47"/>
        <v>934.84</v>
      </c>
      <c r="K622" s="36">
        <f t="shared" si="48"/>
        <v>668.8241078745868</v>
      </c>
      <c r="L622" s="36">
        <f t="shared" si="49"/>
        <v>804.6511078745868</v>
      </c>
      <c r="M622" s="36">
        <f t="shared" si="45"/>
        <v>789.3091078745869</v>
      </c>
      <c r="N622" s="37">
        <f t="shared" si="46"/>
        <v>796.9801078745868</v>
      </c>
      <c r="O622" s="38">
        <v>1.8</v>
      </c>
      <c r="P622" s="38">
        <v>47.5</v>
      </c>
      <c r="Q622" s="38">
        <v>31.6</v>
      </c>
      <c r="R622" s="10">
        <v>1.54E-05</v>
      </c>
      <c r="S622" s="39">
        <v>0.794</v>
      </c>
      <c r="V622" s="39">
        <v>0.429</v>
      </c>
      <c r="Y622" s="41">
        <v>12.986</v>
      </c>
      <c r="Z622" s="9">
        <v>796.9801078745868</v>
      </c>
    </row>
    <row r="623" spans="1:26" ht="12.75">
      <c r="A623" s="7">
        <v>36533</v>
      </c>
      <c r="B623" s="9">
        <v>8</v>
      </c>
      <c r="C623" s="56">
        <v>0.687268496</v>
      </c>
      <c r="D623" s="33">
        <v>0.687268496</v>
      </c>
      <c r="E623" s="1">
        <v>6135</v>
      </c>
      <c r="F623" s="34">
        <v>0</v>
      </c>
      <c r="I623" s="35">
        <v>987</v>
      </c>
      <c r="J623" s="36">
        <f t="shared" si="47"/>
        <v>934.74</v>
      </c>
      <c r="K623" s="36">
        <f t="shared" si="48"/>
        <v>669.7124305331431</v>
      </c>
      <c r="L623" s="36">
        <f t="shared" si="49"/>
        <v>805.5394305331431</v>
      </c>
      <c r="M623" s="36">
        <f t="shared" si="45"/>
        <v>790.1974305331431</v>
      </c>
      <c r="N623" s="37">
        <f t="shared" si="46"/>
        <v>797.868430533143</v>
      </c>
      <c r="O623" s="38">
        <v>2</v>
      </c>
      <c r="P623" s="38">
        <v>46.1</v>
      </c>
      <c r="Q623" s="38">
        <v>36.5</v>
      </c>
      <c r="S623" s="39">
        <v>0.707</v>
      </c>
      <c r="V623" s="39">
        <v>0.461</v>
      </c>
      <c r="Y623" s="41">
        <v>12.881</v>
      </c>
      <c r="Z623" s="9">
        <v>797.868430533143</v>
      </c>
    </row>
    <row r="624" spans="1:26" ht="12.75">
      <c r="A624" s="7">
        <v>36533</v>
      </c>
      <c r="B624" s="9">
        <v>8</v>
      </c>
      <c r="C624" s="56">
        <v>0.687384248</v>
      </c>
      <c r="D624" s="33">
        <v>0.687384248</v>
      </c>
      <c r="E624" s="1">
        <v>6145</v>
      </c>
      <c r="F624" s="34">
        <v>0</v>
      </c>
      <c r="I624" s="35">
        <v>987.9</v>
      </c>
      <c r="J624" s="36">
        <f t="shared" si="47"/>
        <v>935.64</v>
      </c>
      <c r="K624" s="36">
        <f t="shared" si="48"/>
        <v>661.7209455818419</v>
      </c>
      <c r="L624" s="36">
        <f t="shared" si="49"/>
        <v>797.5479455818419</v>
      </c>
      <c r="M624" s="36">
        <f t="shared" si="45"/>
        <v>782.2059455818419</v>
      </c>
      <c r="N624" s="37">
        <f t="shared" si="46"/>
        <v>789.8769455818419</v>
      </c>
      <c r="O624" s="38">
        <v>2</v>
      </c>
      <c r="P624" s="38">
        <v>45.7</v>
      </c>
      <c r="Q624" s="38">
        <v>30.5</v>
      </c>
      <c r="S624" s="39">
        <v>0.616</v>
      </c>
      <c r="V624" s="39">
        <v>0.441</v>
      </c>
      <c r="Y624" s="41">
        <v>13.235</v>
      </c>
      <c r="Z624" s="9">
        <v>789.8769455818419</v>
      </c>
    </row>
    <row r="625" spans="1:26" ht="12.75">
      <c r="A625" s="7">
        <v>36533</v>
      </c>
      <c r="B625" s="9">
        <v>8</v>
      </c>
      <c r="C625" s="56">
        <v>0.6875</v>
      </c>
      <c r="D625" s="33">
        <v>0.6875</v>
      </c>
      <c r="E625" s="1">
        <v>6155</v>
      </c>
      <c r="F625" s="34">
        <v>0</v>
      </c>
      <c r="I625" s="35">
        <v>989.1</v>
      </c>
      <c r="J625" s="36">
        <f t="shared" si="47"/>
        <v>936.84</v>
      </c>
      <c r="K625" s="36">
        <f t="shared" si="48"/>
        <v>651.0775816894793</v>
      </c>
      <c r="L625" s="36">
        <f t="shared" si="49"/>
        <v>786.9045816894793</v>
      </c>
      <c r="M625" s="36">
        <f t="shared" si="45"/>
        <v>771.5625816894793</v>
      </c>
      <c r="N625" s="37">
        <f t="shared" si="46"/>
        <v>779.2335816894793</v>
      </c>
      <c r="O625" s="38">
        <v>2.4</v>
      </c>
      <c r="P625" s="38">
        <v>44.1</v>
      </c>
      <c r="Q625" s="38">
        <v>37</v>
      </c>
      <c r="S625" s="39">
        <v>0.724</v>
      </c>
      <c r="V625" s="39">
        <v>0.47</v>
      </c>
      <c r="Y625" s="41">
        <v>13.447</v>
      </c>
      <c r="Z625" s="9">
        <v>779.2335816894793</v>
      </c>
    </row>
    <row r="626" spans="1:26" ht="12.75">
      <c r="A626" s="7">
        <v>36533</v>
      </c>
      <c r="B626" s="9">
        <v>8</v>
      </c>
      <c r="C626" s="56">
        <v>0.687615752</v>
      </c>
      <c r="D626" s="33">
        <v>0.687615752</v>
      </c>
      <c r="E626" s="1">
        <v>6165</v>
      </c>
      <c r="F626" s="34">
        <v>0</v>
      </c>
      <c r="I626" s="35">
        <v>989.3</v>
      </c>
      <c r="J626" s="36">
        <f t="shared" si="47"/>
        <v>937.04</v>
      </c>
      <c r="K626" s="36">
        <f t="shared" si="48"/>
        <v>649.3050132425078</v>
      </c>
      <c r="L626" s="36">
        <f t="shared" si="49"/>
        <v>785.1320132425078</v>
      </c>
      <c r="M626" s="36">
        <f t="shared" si="45"/>
        <v>769.7900132425078</v>
      </c>
      <c r="N626" s="37">
        <f t="shared" si="46"/>
        <v>777.4610132425078</v>
      </c>
      <c r="O626" s="38">
        <v>2.5</v>
      </c>
      <c r="P626" s="38">
        <v>42.6</v>
      </c>
      <c r="Q626" s="38">
        <v>33.1</v>
      </c>
      <c r="S626" s="39">
        <v>0.864</v>
      </c>
      <c r="V626" s="39">
        <v>0.441</v>
      </c>
      <c r="Y626" s="41">
        <v>13.575</v>
      </c>
      <c r="Z626" s="9">
        <v>777.4610132425078</v>
      </c>
    </row>
    <row r="627" spans="1:26" ht="12.75">
      <c r="A627" s="7">
        <v>36533</v>
      </c>
      <c r="B627" s="9">
        <v>8</v>
      </c>
      <c r="C627" s="56">
        <v>0.687731504</v>
      </c>
      <c r="D627" s="33">
        <v>0.687731504</v>
      </c>
      <c r="E627" s="1">
        <v>6175</v>
      </c>
      <c r="F627" s="34">
        <v>0</v>
      </c>
      <c r="I627" s="35">
        <v>990.8</v>
      </c>
      <c r="J627" s="36">
        <f t="shared" si="47"/>
        <v>938.54</v>
      </c>
      <c r="K627" s="36">
        <f t="shared" si="48"/>
        <v>636.0227968469158</v>
      </c>
      <c r="L627" s="36">
        <f t="shared" si="49"/>
        <v>771.8497968469158</v>
      </c>
      <c r="M627" s="36">
        <f t="shared" si="45"/>
        <v>756.5077968469158</v>
      </c>
      <c r="N627" s="37">
        <f t="shared" si="46"/>
        <v>764.1787968469157</v>
      </c>
      <c r="O627" s="38">
        <v>2.6</v>
      </c>
      <c r="P627" s="38">
        <v>41.8</v>
      </c>
      <c r="Q627" s="38">
        <v>37.6</v>
      </c>
      <c r="S627" s="39">
        <v>0.765</v>
      </c>
      <c r="V627" s="39">
        <v>0.471</v>
      </c>
      <c r="Y627" s="41">
        <v>13.318</v>
      </c>
      <c r="Z627" s="9">
        <v>764.1787968469157</v>
      </c>
    </row>
    <row r="628" spans="1:26" ht="12.75">
      <c r="A628" s="7">
        <v>36533</v>
      </c>
      <c r="B628" s="9">
        <v>8</v>
      </c>
      <c r="C628" s="56">
        <v>0.687847197</v>
      </c>
      <c r="D628" s="33">
        <v>0.687847197</v>
      </c>
      <c r="E628" s="1">
        <v>6185</v>
      </c>
      <c r="F628" s="34">
        <v>0</v>
      </c>
      <c r="I628" s="35">
        <v>992.5</v>
      </c>
      <c r="J628" s="36">
        <f t="shared" si="47"/>
        <v>940.24</v>
      </c>
      <c r="K628" s="36">
        <f t="shared" si="48"/>
        <v>620.9952564376684</v>
      </c>
      <c r="L628" s="36">
        <f t="shared" si="49"/>
        <v>756.8222564376684</v>
      </c>
      <c r="M628" s="36">
        <f t="shared" si="45"/>
        <v>741.4802564376685</v>
      </c>
      <c r="N628" s="37">
        <f t="shared" si="46"/>
        <v>749.1512564376685</v>
      </c>
      <c r="O628" s="38">
        <v>2.7</v>
      </c>
      <c r="P628" s="38">
        <v>40.8</v>
      </c>
      <c r="Q628" s="38">
        <v>34.1</v>
      </c>
      <c r="R628" s="10">
        <v>-5.4E-07</v>
      </c>
      <c r="S628" s="39">
        <v>0.667</v>
      </c>
      <c r="V628" s="39">
        <v>0.441</v>
      </c>
      <c r="Y628" s="41">
        <v>13.387</v>
      </c>
      <c r="Z628" s="9">
        <v>749.1512564376685</v>
      </c>
    </row>
    <row r="629" spans="1:26" ht="12.75">
      <c r="A629" s="7">
        <v>36533</v>
      </c>
      <c r="B629" s="9">
        <v>8</v>
      </c>
      <c r="C629" s="56">
        <v>0.687962949</v>
      </c>
      <c r="D629" s="33">
        <v>0.687962949</v>
      </c>
      <c r="E629" s="1">
        <v>6195</v>
      </c>
      <c r="F629" s="34">
        <v>0</v>
      </c>
      <c r="I629" s="35">
        <v>993.7</v>
      </c>
      <c r="J629" s="36">
        <f t="shared" si="47"/>
        <v>941.44</v>
      </c>
      <c r="K629" s="36">
        <f t="shared" si="48"/>
        <v>610.4039306040768</v>
      </c>
      <c r="L629" s="36">
        <f t="shared" si="49"/>
        <v>746.2309306040768</v>
      </c>
      <c r="M629" s="36">
        <f t="shared" si="45"/>
        <v>730.8889306040768</v>
      </c>
      <c r="N629" s="37">
        <f t="shared" si="46"/>
        <v>738.5599306040767</v>
      </c>
      <c r="O629" s="38">
        <v>2.7</v>
      </c>
      <c r="P629" s="38">
        <v>41.2</v>
      </c>
      <c r="Q629" s="38">
        <v>41.6</v>
      </c>
      <c r="S629" s="39">
        <v>0.804</v>
      </c>
      <c r="V629" s="39">
        <v>0.481</v>
      </c>
      <c r="Y629" s="41">
        <v>12.64</v>
      </c>
      <c r="Z629" s="9">
        <v>738.5599306040767</v>
      </c>
    </row>
    <row r="630" spans="1:26" ht="12.75">
      <c r="A630" s="7">
        <v>36533</v>
      </c>
      <c r="B630" s="9">
        <v>8</v>
      </c>
      <c r="C630" s="56">
        <v>0.688078701</v>
      </c>
      <c r="D630" s="33">
        <v>0.688078701</v>
      </c>
      <c r="E630" s="1">
        <v>6205</v>
      </c>
      <c r="F630" s="34">
        <v>0</v>
      </c>
      <c r="I630" s="35">
        <v>994.7</v>
      </c>
      <c r="J630" s="36">
        <f t="shared" si="47"/>
        <v>942.44</v>
      </c>
      <c r="K630" s="36">
        <f t="shared" si="48"/>
        <v>601.5881332582443</v>
      </c>
      <c r="L630" s="36">
        <f t="shared" si="49"/>
        <v>737.4151332582443</v>
      </c>
      <c r="M630" s="36">
        <f t="shared" si="45"/>
        <v>722.0731332582443</v>
      </c>
      <c r="N630" s="37">
        <f t="shared" si="46"/>
        <v>729.7441332582443</v>
      </c>
      <c r="O630" s="38">
        <v>2.4</v>
      </c>
      <c r="P630" s="38">
        <v>44</v>
      </c>
      <c r="Q630" s="38">
        <v>37.4</v>
      </c>
      <c r="S630" s="39">
        <v>0.772</v>
      </c>
      <c r="V630" s="39">
        <v>0.449</v>
      </c>
      <c r="Y630" s="41">
        <v>13.557</v>
      </c>
      <c r="Z630" s="9">
        <v>729.7441332582443</v>
      </c>
    </row>
    <row r="631" spans="1:26" ht="12.75">
      <c r="A631" s="7">
        <v>36533</v>
      </c>
      <c r="B631" s="9">
        <v>8</v>
      </c>
      <c r="C631" s="56">
        <v>0.688194454</v>
      </c>
      <c r="D631" s="33">
        <v>0.688194454</v>
      </c>
      <c r="E631" s="1">
        <v>6215</v>
      </c>
      <c r="F631" s="34">
        <v>0</v>
      </c>
      <c r="I631" s="35">
        <v>996</v>
      </c>
      <c r="J631" s="36">
        <f t="shared" si="47"/>
        <v>943.74</v>
      </c>
      <c r="K631" s="36">
        <f t="shared" si="48"/>
        <v>590.1415709015911</v>
      </c>
      <c r="L631" s="36">
        <f t="shared" si="49"/>
        <v>725.9685709015911</v>
      </c>
      <c r="M631" s="36">
        <f t="shared" si="45"/>
        <v>710.6265709015911</v>
      </c>
      <c r="N631" s="37">
        <f t="shared" si="46"/>
        <v>718.2975709015911</v>
      </c>
      <c r="O631" s="38">
        <v>1.8</v>
      </c>
      <c r="P631" s="38">
        <v>48.1</v>
      </c>
      <c r="Q631" s="38">
        <v>43.1</v>
      </c>
      <c r="S631" s="39">
        <v>0.744</v>
      </c>
      <c r="V631" s="39">
        <v>0.431</v>
      </c>
      <c r="Y631" s="41">
        <v>12.929</v>
      </c>
      <c r="Z631" s="9">
        <v>718.2975709015911</v>
      </c>
    </row>
    <row r="632" spans="1:26" ht="12.75">
      <c r="A632" s="7">
        <v>36533</v>
      </c>
      <c r="B632" s="9">
        <v>8</v>
      </c>
      <c r="C632" s="56">
        <v>0.688310206</v>
      </c>
      <c r="D632" s="33">
        <v>0.688310206</v>
      </c>
      <c r="E632" s="1">
        <v>6225</v>
      </c>
      <c r="F632" s="34">
        <v>0</v>
      </c>
      <c r="I632" s="35">
        <v>998.4</v>
      </c>
      <c r="J632" s="36">
        <f t="shared" si="47"/>
        <v>946.14</v>
      </c>
      <c r="K632" s="36">
        <f t="shared" si="48"/>
        <v>569.0508201594843</v>
      </c>
      <c r="L632" s="36">
        <f t="shared" si="49"/>
        <v>704.8778201594843</v>
      </c>
      <c r="M632" s="36">
        <f t="shared" si="45"/>
        <v>689.5358201594843</v>
      </c>
      <c r="N632" s="37">
        <f t="shared" si="46"/>
        <v>697.2068201594843</v>
      </c>
      <c r="O632" s="38">
        <v>1.9</v>
      </c>
      <c r="P632" s="38">
        <v>51.3</v>
      </c>
      <c r="Q632" s="38">
        <v>34.6</v>
      </c>
      <c r="S632" s="39">
        <v>0.649</v>
      </c>
      <c r="V632" s="39">
        <v>0.441</v>
      </c>
      <c r="Y632" s="41">
        <v>12.515</v>
      </c>
      <c r="Z632" s="9">
        <v>697.2068201594843</v>
      </c>
    </row>
    <row r="633" spans="1:26" ht="12.75">
      <c r="A633" s="7">
        <v>36533</v>
      </c>
      <c r="B633" s="9">
        <v>8</v>
      </c>
      <c r="C633" s="56">
        <v>0.688425899</v>
      </c>
      <c r="D633" s="33">
        <v>0.688425899</v>
      </c>
      <c r="E633" s="1">
        <v>6235</v>
      </c>
      <c r="F633" s="34">
        <v>0</v>
      </c>
      <c r="I633" s="35">
        <v>1000.8</v>
      </c>
      <c r="J633" s="36">
        <f t="shared" si="47"/>
        <v>948.54</v>
      </c>
      <c r="K633" s="36">
        <f t="shared" si="48"/>
        <v>548.0135009794293</v>
      </c>
      <c r="L633" s="36">
        <f t="shared" si="49"/>
        <v>683.8405009794293</v>
      </c>
      <c r="M633" s="36">
        <f t="shared" si="45"/>
        <v>668.4985009794293</v>
      </c>
      <c r="N633" s="37">
        <f t="shared" si="46"/>
        <v>676.1695009794294</v>
      </c>
      <c r="O633" s="38">
        <v>1.6</v>
      </c>
      <c r="P633" s="38">
        <v>53.1</v>
      </c>
      <c r="Q633" s="38">
        <v>38.6</v>
      </c>
      <c r="S633" s="39">
        <v>0.754</v>
      </c>
      <c r="V633" s="39">
        <v>0.446</v>
      </c>
      <c r="Y633" s="41">
        <v>13.573</v>
      </c>
      <c r="Z633" s="9">
        <v>676.1695009794294</v>
      </c>
    </row>
    <row r="634" spans="1:26" ht="12.75">
      <c r="A634" s="7">
        <v>36533</v>
      </c>
      <c r="B634" s="9">
        <v>8</v>
      </c>
      <c r="C634" s="56">
        <v>0.688541651</v>
      </c>
      <c r="D634" s="33">
        <v>0.688541651</v>
      </c>
      <c r="E634" s="1">
        <v>6245</v>
      </c>
      <c r="F634" s="34">
        <v>0</v>
      </c>
      <c r="I634" s="35">
        <v>1002.7</v>
      </c>
      <c r="J634" s="36">
        <f t="shared" si="47"/>
        <v>950.44</v>
      </c>
      <c r="K634" s="36">
        <f t="shared" si="48"/>
        <v>531.3966720801003</v>
      </c>
      <c r="L634" s="36">
        <f t="shared" si="49"/>
        <v>667.2236720801003</v>
      </c>
      <c r="M634" s="36">
        <f t="shared" si="45"/>
        <v>651.8816720801003</v>
      </c>
      <c r="N634" s="37">
        <f t="shared" si="46"/>
        <v>659.5526720801004</v>
      </c>
      <c r="O634" s="38">
        <v>1.8</v>
      </c>
      <c r="P634" s="38">
        <v>55.3</v>
      </c>
      <c r="Q634" s="38">
        <v>32.6</v>
      </c>
      <c r="R634" s="10">
        <v>2.33E-05</v>
      </c>
      <c r="S634" s="39">
        <v>0.627</v>
      </c>
      <c r="V634" s="39">
        <v>0.46</v>
      </c>
      <c r="Y634" s="41">
        <v>12.868</v>
      </c>
      <c r="Z634" s="9">
        <v>659.5526720801004</v>
      </c>
    </row>
    <row r="635" spans="1:26" ht="12.75">
      <c r="A635" s="7">
        <v>36533</v>
      </c>
      <c r="B635" s="9">
        <v>8</v>
      </c>
      <c r="C635" s="56">
        <v>0.688657403</v>
      </c>
      <c r="D635" s="33">
        <v>0.688657403</v>
      </c>
      <c r="E635" s="1">
        <v>6255</v>
      </c>
      <c r="F635" s="34">
        <v>0</v>
      </c>
      <c r="I635" s="35">
        <v>1004.5</v>
      </c>
      <c r="J635" s="36">
        <f t="shared" si="47"/>
        <v>952.24</v>
      </c>
      <c r="K635" s="36">
        <f t="shared" si="48"/>
        <v>515.6850264762936</v>
      </c>
      <c r="L635" s="36">
        <f t="shared" si="49"/>
        <v>651.5120264762936</v>
      </c>
      <c r="M635" s="36">
        <f t="shared" si="45"/>
        <v>636.1700264762936</v>
      </c>
      <c r="N635" s="37">
        <f t="shared" si="46"/>
        <v>643.8410264762936</v>
      </c>
      <c r="O635" s="38">
        <v>1.9</v>
      </c>
      <c r="P635" s="38">
        <v>55.9</v>
      </c>
      <c r="Q635" s="38">
        <v>34</v>
      </c>
      <c r="S635" s="39">
        <v>0.731</v>
      </c>
      <c r="V635" s="39">
        <v>0.52</v>
      </c>
      <c r="Y635" s="41">
        <v>12.731</v>
      </c>
      <c r="Z635" s="9">
        <v>643.8410264762936</v>
      </c>
    </row>
    <row r="636" spans="1:26" ht="12.75">
      <c r="A636" s="7">
        <v>36533</v>
      </c>
      <c r="B636" s="9">
        <v>8</v>
      </c>
      <c r="C636" s="56">
        <v>0.688773155</v>
      </c>
      <c r="D636" s="33">
        <v>0.688773155</v>
      </c>
      <c r="E636" s="1">
        <v>6265</v>
      </c>
      <c r="F636" s="34">
        <v>0</v>
      </c>
      <c r="I636" s="35">
        <v>1004.3</v>
      </c>
      <c r="J636" s="36">
        <f t="shared" si="47"/>
        <v>952.04</v>
      </c>
      <c r="K636" s="36">
        <f t="shared" si="48"/>
        <v>517.4292975714125</v>
      </c>
      <c r="L636" s="36">
        <f t="shared" si="49"/>
        <v>653.2562975714125</v>
      </c>
      <c r="M636" s="36">
        <f t="shared" si="45"/>
        <v>637.9142975714125</v>
      </c>
      <c r="N636" s="37">
        <f t="shared" si="46"/>
        <v>645.5852975714124</v>
      </c>
      <c r="O636" s="38">
        <v>1.7</v>
      </c>
      <c r="P636" s="38">
        <v>58.2</v>
      </c>
      <c r="Q636" s="38">
        <v>27.1</v>
      </c>
      <c r="S636" s="39">
        <v>0.725</v>
      </c>
      <c r="V636" s="39">
        <v>0.521</v>
      </c>
      <c r="Y636" s="41">
        <v>13.419</v>
      </c>
      <c r="Z636" s="9">
        <v>645.5852975714124</v>
      </c>
    </row>
    <row r="637" spans="1:26" ht="12.75">
      <c r="A637" s="7">
        <v>36533</v>
      </c>
      <c r="B637" s="9">
        <v>8</v>
      </c>
      <c r="C637" s="56">
        <v>0.688888907</v>
      </c>
      <c r="D637" s="33">
        <v>0.688888907</v>
      </c>
      <c r="E637" s="1">
        <v>6275</v>
      </c>
      <c r="F637" s="34">
        <v>0</v>
      </c>
      <c r="I637" s="35">
        <v>1004.1</v>
      </c>
      <c r="J637" s="36">
        <f t="shared" si="47"/>
        <v>951.84</v>
      </c>
      <c r="K637" s="36">
        <f t="shared" si="48"/>
        <v>519.173935133138</v>
      </c>
      <c r="L637" s="36">
        <f t="shared" si="49"/>
        <v>655.000935133138</v>
      </c>
      <c r="M637" s="36">
        <f t="shared" si="45"/>
        <v>639.658935133138</v>
      </c>
      <c r="N637" s="37">
        <f t="shared" si="46"/>
        <v>647.329935133138</v>
      </c>
      <c r="O637" s="38">
        <v>1.6</v>
      </c>
      <c r="P637" s="38">
        <v>58</v>
      </c>
      <c r="Q637" s="38">
        <v>34.6</v>
      </c>
      <c r="S637" s="39">
        <v>0.589</v>
      </c>
      <c r="V637" s="39">
        <v>0.531</v>
      </c>
      <c r="Y637" s="41">
        <v>13.393</v>
      </c>
      <c r="Z637" s="9">
        <v>647.329935133138</v>
      </c>
    </row>
    <row r="638" spans="1:26" ht="12.75">
      <c r="A638" s="7">
        <v>36533</v>
      </c>
      <c r="B638" s="9">
        <v>8</v>
      </c>
      <c r="C638" s="56">
        <v>0.6890046</v>
      </c>
      <c r="D638" s="33">
        <v>0.6890046</v>
      </c>
      <c r="E638" s="1">
        <v>6285</v>
      </c>
      <c r="F638" s="34">
        <v>0</v>
      </c>
      <c r="I638" s="35">
        <v>1005.9</v>
      </c>
      <c r="J638" s="36">
        <f t="shared" si="47"/>
        <v>953.64</v>
      </c>
      <c r="K638" s="36">
        <f t="shared" si="48"/>
        <v>503.48537695815713</v>
      </c>
      <c r="L638" s="36">
        <f t="shared" si="49"/>
        <v>639.3123769581571</v>
      </c>
      <c r="M638" s="36">
        <f t="shared" si="45"/>
        <v>623.9703769581571</v>
      </c>
      <c r="N638" s="37">
        <f t="shared" si="46"/>
        <v>631.641376958157</v>
      </c>
      <c r="O638" s="38">
        <v>1.8</v>
      </c>
      <c r="P638" s="38">
        <v>57.5</v>
      </c>
      <c r="Q638" s="38">
        <v>25.1</v>
      </c>
      <c r="S638" s="39">
        <v>0.751</v>
      </c>
      <c r="V638" s="39">
        <v>0.559</v>
      </c>
      <c r="Y638" s="41">
        <v>12.841</v>
      </c>
      <c r="Z638" s="9">
        <v>631.641376958157</v>
      </c>
    </row>
    <row r="639" spans="1:26" ht="12.75">
      <c r="A639" s="7">
        <v>36533</v>
      </c>
      <c r="B639" s="9">
        <v>8</v>
      </c>
      <c r="C639" s="56">
        <v>0.689120352</v>
      </c>
      <c r="D639" s="33">
        <v>0.689120352</v>
      </c>
      <c r="E639" s="1">
        <v>6295</v>
      </c>
      <c r="F639" s="34">
        <v>0</v>
      </c>
      <c r="I639" s="35">
        <v>1008.4</v>
      </c>
      <c r="J639" s="36">
        <f t="shared" si="47"/>
        <v>956.14</v>
      </c>
      <c r="K639" s="36">
        <f t="shared" si="48"/>
        <v>481.74476779044016</v>
      </c>
      <c r="L639" s="36">
        <f t="shared" si="49"/>
        <v>617.5717677904402</v>
      </c>
      <c r="M639" s="36">
        <f t="shared" si="45"/>
        <v>602.2297677904402</v>
      </c>
      <c r="N639" s="37">
        <f t="shared" si="46"/>
        <v>609.9007677904401</v>
      </c>
      <c r="O639" s="38">
        <v>1.2</v>
      </c>
      <c r="P639" s="38">
        <v>58</v>
      </c>
      <c r="Q639" s="38">
        <v>26.6</v>
      </c>
      <c r="S639" s="39">
        <v>0.697</v>
      </c>
      <c r="V639" s="39">
        <v>0.56</v>
      </c>
      <c r="Y639" s="41">
        <v>12.616</v>
      </c>
      <c r="Z639" s="9">
        <v>609.9007677904401</v>
      </c>
    </row>
    <row r="640" spans="1:26" ht="12.75">
      <c r="A640" s="7">
        <v>36533</v>
      </c>
      <c r="B640" s="9">
        <v>8</v>
      </c>
      <c r="C640" s="56">
        <v>0.689236104</v>
      </c>
      <c r="D640" s="33">
        <v>0.689236104</v>
      </c>
      <c r="E640" s="1">
        <v>6305</v>
      </c>
      <c r="F640" s="34">
        <v>0</v>
      </c>
      <c r="I640" s="35">
        <v>1008.5</v>
      </c>
      <c r="J640" s="36">
        <f t="shared" si="47"/>
        <v>956.24</v>
      </c>
      <c r="K640" s="36">
        <f t="shared" si="48"/>
        <v>480.8763262276172</v>
      </c>
      <c r="L640" s="36">
        <f t="shared" si="49"/>
        <v>616.7033262276173</v>
      </c>
      <c r="M640" s="36">
        <f t="shared" si="45"/>
        <v>601.3613262276172</v>
      </c>
      <c r="N640" s="37">
        <f t="shared" si="46"/>
        <v>609.0323262276172</v>
      </c>
      <c r="O640" s="38">
        <v>1.3</v>
      </c>
      <c r="P640" s="38">
        <v>59.1</v>
      </c>
      <c r="Q640" s="38">
        <v>21.1</v>
      </c>
      <c r="R640" s="10">
        <v>1.54E-05</v>
      </c>
      <c r="S640" s="39">
        <v>0.723</v>
      </c>
      <c r="V640" s="39">
        <v>0.56</v>
      </c>
      <c r="Y640" s="41">
        <v>13.558</v>
      </c>
      <c r="Z640" s="9">
        <v>609.0323262276172</v>
      </c>
    </row>
    <row r="641" spans="1:26" ht="12.75">
      <c r="A641" s="7">
        <v>36533</v>
      </c>
      <c r="B641" s="9">
        <v>8</v>
      </c>
      <c r="C641" s="56">
        <v>0.689351857</v>
      </c>
      <c r="D641" s="33">
        <v>0.689351857</v>
      </c>
      <c r="E641" s="1">
        <v>6315</v>
      </c>
      <c r="F641" s="34">
        <v>0</v>
      </c>
      <c r="I641" s="35">
        <v>1008.9</v>
      </c>
      <c r="J641" s="36">
        <f t="shared" si="47"/>
        <v>956.64</v>
      </c>
      <c r="K641" s="36">
        <f t="shared" si="48"/>
        <v>477.4034679226387</v>
      </c>
      <c r="L641" s="36">
        <f t="shared" si="49"/>
        <v>613.2304679226387</v>
      </c>
      <c r="M641" s="36">
        <f t="shared" si="45"/>
        <v>597.8884679226387</v>
      </c>
      <c r="N641" s="37">
        <f t="shared" si="46"/>
        <v>605.5594679226388</v>
      </c>
      <c r="O641" s="38">
        <v>1</v>
      </c>
      <c r="P641" s="38">
        <v>60.3</v>
      </c>
      <c r="Q641" s="38">
        <v>31</v>
      </c>
      <c r="S641" s="39">
        <v>0.864</v>
      </c>
      <c r="V641" s="39">
        <v>0.511</v>
      </c>
      <c r="Y641" s="41">
        <v>13.161</v>
      </c>
      <c r="Z641" s="9">
        <v>605.5594679226388</v>
      </c>
    </row>
    <row r="642" spans="1:26" ht="12.75">
      <c r="A642" s="7">
        <v>36533</v>
      </c>
      <c r="B642" s="9">
        <v>8</v>
      </c>
      <c r="C642" s="56">
        <v>0.689467609</v>
      </c>
      <c r="D642" s="33">
        <v>0.689467609</v>
      </c>
      <c r="E642" s="1">
        <v>6325</v>
      </c>
      <c r="F642" s="34">
        <v>0</v>
      </c>
      <c r="I642" s="35">
        <v>1010</v>
      </c>
      <c r="J642" s="36">
        <f t="shared" si="47"/>
        <v>957.74</v>
      </c>
      <c r="K642" s="36">
        <f t="shared" si="48"/>
        <v>467.8605897955409</v>
      </c>
      <c r="L642" s="36">
        <f t="shared" si="49"/>
        <v>603.6875897955408</v>
      </c>
      <c r="M642" s="36">
        <f t="shared" si="45"/>
        <v>588.3455897955408</v>
      </c>
      <c r="N642" s="37">
        <f t="shared" si="46"/>
        <v>596.0165897955408</v>
      </c>
      <c r="O642" s="38">
        <v>1.2</v>
      </c>
      <c r="P642" s="38">
        <v>60.5</v>
      </c>
      <c r="Q642" s="38">
        <v>28.8</v>
      </c>
      <c r="S642" s="39">
        <v>1.363</v>
      </c>
      <c r="V642" s="39">
        <v>0.621</v>
      </c>
      <c r="Y642" s="41">
        <v>13.408</v>
      </c>
      <c r="Z642" s="9">
        <v>596.0165897955408</v>
      </c>
    </row>
    <row r="643" spans="1:26" ht="12.75">
      <c r="A643" s="7">
        <v>36533</v>
      </c>
      <c r="B643" s="9">
        <v>8</v>
      </c>
      <c r="C643" s="56">
        <v>0.689583361</v>
      </c>
      <c r="D643" s="33">
        <v>0.689583361</v>
      </c>
      <c r="E643" s="1">
        <v>6335</v>
      </c>
      <c r="F643" s="34">
        <v>0</v>
      </c>
      <c r="I643" s="35">
        <v>1012.3</v>
      </c>
      <c r="J643" s="36">
        <f t="shared" si="47"/>
        <v>960.04</v>
      </c>
      <c r="K643" s="36">
        <f t="shared" si="48"/>
        <v>447.94266666303434</v>
      </c>
      <c r="L643" s="36">
        <f t="shared" si="49"/>
        <v>583.7696666630343</v>
      </c>
      <c r="M643" s="36">
        <f t="shared" si="45"/>
        <v>568.4276666630343</v>
      </c>
      <c r="N643" s="37">
        <f t="shared" si="46"/>
        <v>576.0986666630342</v>
      </c>
      <c r="O643" s="38">
        <v>1.2</v>
      </c>
      <c r="P643" s="38">
        <v>60.9</v>
      </c>
      <c r="Q643" s="38">
        <v>34.4</v>
      </c>
      <c r="S643" s="39">
        <v>1.611</v>
      </c>
      <c r="V643" s="39">
        <v>0.669</v>
      </c>
      <c r="Y643" s="41">
        <v>12.948</v>
      </c>
      <c r="Z643" s="9">
        <v>576.0986666630342</v>
      </c>
    </row>
    <row r="644" spans="1:26" ht="12.75">
      <c r="A644" s="7">
        <v>36533</v>
      </c>
      <c r="B644" s="9">
        <v>8</v>
      </c>
      <c r="C644" s="56">
        <v>0.689699054</v>
      </c>
      <c r="D644" s="33">
        <v>0.689699054</v>
      </c>
      <c r="E644" s="1">
        <v>6345</v>
      </c>
      <c r="F644" s="34">
        <v>0</v>
      </c>
      <c r="I644" s="35">
        <v>1013.9</v>
      </c>
      <c r="J644" s="36">
        <f t="shared" si="47"/>
        <v>961.64</v>
      </c>
      <c r="K644" s="36">
        <f t="shared" si="48"/>
        <v>434.1148438565702</v>
      </c>
      <c r="L644" s="36">
        <f t="shared" si="49"/>
        <v>569.9418438565701</v>
      </c>
      <c r="M644" s="36">
        <f t="shared" si="45"/>
        <v>554.5998438565701</v>
      </c>
      <c r="N644" s="37">
        <f t="shared" si="46"/>
        <v>562.2708438565701</v>
      </c>
      <c r="O644" s="38">
        <v>1.6</v>
      </c>
      <c r="P644" s="38">
        <v>61</v>
      </c>
      <c r="Q644" s="38">
        <v>29</v>
      </c>
      <c r="S644" s="39">
        <v>2.005</v>
      </c>
      <c r="V644" s="39">
        <v>0.829</v>
      </c>
      <c r="Y644" s="41">
        <v>13.443</v>
      </c>
      <c r="Z644" s="9">
        <v>562.2708438565701</v>
      </c>
    </row>
    <row r="645" spans="1:26" ht="12.75">
      <c r="A645" s="7">
        <v>36533</v>
      </c>
      <c r="B645" s="9">
        <v>8</v>
      </c>
      <c r="C645" s="56">
        <v>0.689814806</v>
      </c>
      <c r="D645" s="33">
        <v>0.689814806</v>
      </c>
      <c r="E645" s="1">
        <v>6355</v>
      </c>
      <c r="F645" s="34">
        <v>0</v>
      </c>
      <c r="I645" s="35">
        <v>1015.6</v>
      </c>
      <c r="J645" s="36">
        <f t="shared" si="47"/>
        <v>963.34</v>
      </c>
      <c r="K645" s="36">
        <f t="shared" si="48"/>
        <v>419.44796835414</v>
      </c>
      <c r="L645" s="36">
        <f t="shared" si="49"/>
        <v>555.27496835414</v>
      </c>
      <c r="M645" s="36">
        <f t="shared" si="45"/>
        <v>539.93296835414</v>
      </c>
      <c r="N645" s="37">
        <f t="shared" si="46"/>
        <v>547.6039683541401</v>
      </c>
      <c r="O645" s="38">
        <v>1.4</v>
      </c>
      <c r="P645" s="38">
        <v>60.6</v>
      </c>
      <c r="Q645" s="38">
        <v>32.6</v>
      </c>
      <c r="S645" s="39">
        <v>2.49</v>
      </c>
      <c r="V645" s="39">
        <v>0.904</v>
      </c>
      <c r="Y645" s="41">
        <v>13.355</v>
      </c>
      <c r="Z645" s="9">
        <v>547.6039683541401</v>
      </c>
    </row>
    <row r="646" spans="1:26" ht="12.75">
      <c r="A646" s="7">
        <v>36533</v>
      </c>
      <c r="B646" s="9">
        <v>8</v>
      </c>
      <c r="C646" s="56">
        <v>0.689930558</v>
      </c>
      <c r="D646" s="33">
        <v>0.689930558</v>
      </c>
      <c r="E646" s="1">
        <v>6365</v>
      </c>
      <c r="F646" s="34">
        <v>0</v>
      </c>
      <c r="I646" s="35">
        <v>1018.8</v>
      </c>
      <c r="J646" s="36">
        <f t="shared" si="47"/>
        <v>966.54</v>
      </c>
      <c r="K646" s="36">
        <f t="shared" si="48"/>
        <v>391.9098118434123</v>
      </c>
      <c r="L646" s="36">
        <f t="shared" si="49"/>
        <v>527.7368118434123</v>
      </c>
      <c r="M646" s="36">
        <f t="shared" si="45"/>
        <v>512.3948118434123</v>
      </c>
      <c r="N646" s="37">
        <f t="shared" si="46"/>
        <v>520.0658118434123</v>
      </c>
      <c r="O646" s="38">
        <v>1.6</v>
      </c>
      <c r="P646" s="38">
        <v>61.3</v>
      </c>
      <c r="Q646" s="38">
        <v>28.2</v>
      </c>
      <c r="R646" s="10">
        <v>1.54E-05</v>
      </c>
      <c r="S646" s="39">
        <v>2.296</v>
      </c>
      <c r="V646" s="39">
        <v>1.001</v>
      </c>
      <c r="Y646" s="41">
        <v>12.956</v>
      </c>
      <c r="Z646" s="9">
        <v>520.0658118434123</v>
      </c>
    </row>
    <row r="647" spans="1:26" ht="12.75">
      <c r="A647" s="7">
        <v>36533</v>
      </c>
      <c r="B647" s="9">
        <v>8</v>
      </c>
      <c r="C647" s="56">
        <v>0.69004631</v>
      </c>
      <c r="D647" s="33">
        <v>0.69004631</v>
      </c>
      <c r="E647" s="1">
        <v>6375</v>
      </c>
      <c r="F647" s="34">
        <v>0</v>
      </c>
      <c r="I647" s="35">
        <v>1021.9</v>
      </c>
      <c r="J647" s="36">
        <f t="shared" si="47"/>
        <v>969.64</v>
      </c>
      <c r="K647" s="36">
        <f t="shared" si="48"/>
        <v>365.3190287035022</v>
      </c>
      <c r="L647" s="36">
        <f t="shared" si="49"/>
        <v>501.1460287035022</v>
      </c>
      <c r="M647" s="36">
        <f t="shared" si="45"/>
        <v>485.80402870350224</v>
      </c>
      <c r="N647" s="37">
        <f t="shared" si="46"/>
        <v>493.47502870350223</v>
      </c>
      <c r="O647" s="38">
        <v>2.2</v>
      </c>
      <c r="P647" s="38">
        <v>61.1</v>
      </c>
      <c r="Q647" s="38">
        <v>31.6</v>
      </c>
      <c r="S647" s="39">
        <v>2.305</v>
      </c>
      <c r="V647" s="39">
        <v>1.21</v>
      </c>
      <c r="Y647" s="41">
        <v>13.108</v>
      </c>
      <c r="Z647" s="9">
        <v>493.47502870350223</v>
      </c>
    </row>
    <row r="648" spans="1:26" ht="12.75">
      <c r="A648" s="7">
        <v>36533</v>
      </c>
      <c r="B648" s="9">
        <v>8</v>
      </c>
      <c r="C648" s="56">
        <v>0.690162063</v>
      </c>
      <c r="D648" s="33">
        <v>0.690162063</v>
      </c>
      <c r="E648" s="1">
        <v>6385</v>
      </c>
      <c r="F648" s="34">
        <v>0</v>
      </c>
      <c r="I648" s="35">
        <v>1025.4</v>
      </c>
      <c r="J648" s="36">
        <f t="shared" si="47"/>
        <v>973.1400000000001</v>
      </c>
      <c r="K648" s="36">
        <f t="shared" si="48"/>
        <v>335.39916001553536</v>
      </c>
      <c r="L648" s="36">
        <f t="shared" si="49"/>
        <v>471.22616001553536</v>
      </c>
      <c r="M648" s="36">
        <f t="shared" si="45"/>
        <v>455.8841600155354</v>
      </c>
      <c r="N648" s="37">
        <f t="shared" si="46"/>
        <v>463.55516001553536</v>
      </c>
      <c r="O648" s="38">
        <v>2.4</v>
      </c>
      <c r="P648" s="38">
        <v>61.1</v>
      </c>
      <c r="Q648" s="38">
        <v>26.6</v>
      </c>
      <c r="S648" s="39">
        <v>2.677</v>
      </c>
      <c r="V648" s="39">
        <v>1.239</v>
      </c>
      <c r="Y648" s="41">
        <v>13.408</v>
      </c>
      <c r="Z648" s="9">
        <v>463.55516001553536</v>
      </c>
    </row>
    <row r="649" spans="1:26" ht="12.75">
      <c r="A649" s="7">
        <v>36533</v>
      </c>
      <c r="B649" s="9">
        <v>8</v>
      </c>
      <c r="C649" s="56">
        <v>0.690277755</v>
      </c>
      <c r="D649" s="33">
        <v>0.690277755</v>
      </c>
      <c r="E649" s="1">
        <v>6395</v>
      </c>
      <c r="F649" s="34">
        <v>0</v>
      </c>
      <c r="I649" s="35">
        <v>1031.4</v>
      </c>
      <c r="J649" s="36">
        <f t="shared" si="47"/>
        <v>979.1400000000001</v>
      </c>
      <c r="K649" s="36">
        <f t="shared" si="48"/>
        <v>284.35743946271606</v>
      </c>
      <c r="L649" s="36">
        <f t="shared" si="49"/>
        <v>420.18443946271606</v>
      </c>
      <c r="M649" s="36">
        <f aca="true" t="shared" si="50" ref="M649:M712">(K649+120.485)</f>
        <v>404.8424394627161</v>
      </c>
      <c r="N649" s="37">
        <f aca="true" t="shared" si="51" ref="N649:N712">AVERAGE(L649:M649)</f>
        <v>412.51343946271606</v>
      </c>
      <c r="O649" s="38">
        <v>2.7</v>
      </c>
      <c r="P649" s="38">
        <v>60.8</v>
      </c>
      <c r="Q649" s="38">
        <v>29.5</v>
      </c>
      <c r="S649" s="39">
        <v>2.589</v>
      </c>
      <c r="V649" s="39">
        <v>1.379</v>
      </c>
      <c r="Y649" s="41">
        <v>13.556</v>
      </c>
      <c r="Z649" s="9">
        <v>412.51343946271606</v>
      </c>
    </row>
    <row r="650" spans="1:26" ht="12.75">
      <c r="A650" s="7">
        <v>36533</v>
      </c>
      <c r="B650" s="9">
        <v>8</v>
      </c>
      <c r="C650" s="56">
        <v>0.690393507</v>
      </c>
      <c r="D650" s="33">
        <v>0.690393507</v>
      </c>
      <c r="E650" s="1">
        <v>6405</v>
      </c>
      <c r="F650" s="34">
        <v>0</v>
      </c>
      <c r="I650" s="35">
        <v>1037.2</v>
      </c>
      <c r="J650" s="36">
        <f aca="true" t="shared" si="52" ref="J650:J713">(I650-52.26)</f>
        <v>984.94</v>
      </c>
      <c r="K650" s="36">
        <f aca="true" t="shared" si="53" ref="K650:K713">(((8303.951372*LN(1013.25/J650))))</f>
        <v>235.31355330869025</v>
      </c>
      <c r="L650" s="36">
        <f aca="true" t="shared" si="54" ref="L650:L713">(K650+135.827)</f>
        <v>371.14055330869024</v>
      </c>
      <c r="M650" s="36">
        <f t="shared" si="50"/>
        <v>355.79855330869026</v>
      </c>
      <c r="N650" s="37">
        <f t="shared" si="51"/>
        <v>363.46955330869025</v>
      </c>
      <c r="O650" s="38">
        <v>2.8</v>
      </c>
      <c r="P650" s="38">
        <v>60</v>
      </c>
      <c r="Q650" s="38">
        <v>24.6</v>
      </c>
      <c r="S650" s="39">
        <v>2.571</v>
      </c>
      <c r="V650" s="39">
        <v>1.729</v>
      </c>
      <c r="Y650" s="41">
        <v>13.251</v>
      </c>
      <c r="Z650" s="9">
        <v>363.46955330869025</v>
      </c>
    </row>
    <row r="651" spans="1:26" ht="12.75">
      <c r="A651" s="7">
        <v>36533</v>
      </c>
      <c r="B651" s="9">
        <v>8</v>
      </c>
      <c r="C651" s="56">
        <v>0.69050926</v>
      </c>
      <c r="D651" s="33">
        <v>0.69050926</v>
      </c>
      <c r="E651" s="1">
        <v>6415</v>
      </c>
      <c r="F651" s="34">
        <v>0</v>
      </c>
      <c r="I651" s="35">
        <v>1043.2</v>
      </c>
      <c r="J651" s="36">
        <f t="shared" si="52"/>
        <v>990.94</v>
      </c>
      <c r="K651" s="36">
        <f t="shared" si="53"/>
        <v>184.88148114287046</v>
      </c>
      <c r="L651" s="36">
        <f t="shared" si="54"/>
        <v>320.7084811428705</v>
      </c>
      <c r="M651" s="36">
        <f t="shared" si="50"/>
        <v>305.36648114287044</v>
      </c>
      <c r="N651" s="37">
        <f t="shared" si="51"/>
        <v>313.03748114287043</v>
      </c>
      <c r="O651" s="38">
        <v>3.4</v>
      </c>
      <c r="P651" s="38">
        <v>59.9</v>
      </c>
      <c r="Q651" s="38">
        <v>29.1</v>
      </c>
      <c r="S651" s="39">
        <v>2.946</v>
      </c>
      <c r="V651" s="39">
        <v>2.039</v>
      </c>
      <c r="Y651" s="41">
        <v>13.036</v>
      </c>
      <c r="Z651" s="9">
        <v>313.03748114287043</v>
      </c>
    </row>
    <row r="652" spans="1:26" ht="12.75">
      <c r="A652" s="7">
        <v>36533</v>
      </c>
      <c r="B652" s="9">
        <v>8</v>
      </c>
      <c r="C652" s="56">
        <v>0.690625012</v>
      </c>
      <c r="D652" s="33">
        <v>0.690625012</v>
      </c>
      <c r="E652" s="1">
        <v>6425</v>
      </c>
      <c r="F652" s="34">
        <v>0</v>
      </c>
      <c r="I652" s="35">
        <v>1049</v>
      </c>
      <c r="J652" s="36">
        <f t="shared" si="52"/>
        <v>996.74</v>
      </c>
      <c r="K652" s="36">
        <f t="shared" si="53"/>
        <v>136.41990316863567</v>
      </c>
      <c r="L652" s="36">
        <f t="shared" si="54"/>
        <v>272.24690316863564</v>
      </c>
      <c r="M652" s="36">
        <f t="shared" si="50"/>
        <v>256.90490316863566</v>
      </c>
      <c r="N652" s="37">
        <f t="shared" si="51"/>
        <v>264.57590316863565</v>
      </c>
      <c r="O652" s="38">
        <v>3.8</v>
      </c>
      <c r="P652" s="38">
        <v>59.6</v>
      </c>
      <c r="Q652" s="38">
        <v>24.8</v>
      </c>
      <c r="R652" s="10">
        <v>1.76E-05</v>
      </c>
      <c r="S652" s="39">
        <v>2.698</v>
      </c>
      <c r="V652" s="39">
        <v>2.039</v>
      </c>
      <c r="Y652" s="41">
        <v>12.57</v>
      </c>
      <c r="Z652" s="9">
        <v>264.57590316863565</v>
      </c>
    </row>
    <row r="653" spans="1:26" ht="12.75">
      <c r="A653" s="7">
        <v>36533</v>
      </c>
      <c r="B653" s="9">
        <v>8</v>
      </c>
      <c r="C653" s="56">
        <v>0.690740764</v>
      </c>
      <c r="D653" s="33">
        <v>0.690740764</v>
      </c>
      <c r="E653" s="1">
        <v>6435</v>
      </c>
      <c r="F653" s="34">
        <v>0</v>
      </c>
      <c r="I653" s="35">
        <v>1050.4</v>
      </c>
      <c r="J653" s="36">
        <f t="shared" si="52"/>
        <v>998.1400000000001</v>
      </c>
      <c r="K653" s="36">
        <f t="shared" si="53"/>
        <v>124.76453158799121</v>
      </c>
      <c r="L653" s="36">
        <f t="shared" si="54"/>
        <v>260.5915315879912</v>
      </c>
      <c r="M653" s="36">
        <f t="shared" si="50"/>
        <v>245.2495315879912</v>
      </c>
      <c r="N653" s="37">
        <f t="shared" si="51"/>
        <v>252.9205315879912</v>
      </c>
      <c r="O653" s="38">
        <v>4.3</v>
      </c>
      <c r="P653" s="38">
        <v>58.9</v>
      </c>
      <c r="Q653" s="38">
        <v>26.2</v>
      </c>
      <c r="S653" s="39">
        <v>2.767</v>
      </c>
      <c r="V653" s="39">
        <v>2.049</v>
      </c>
      <c r="Y653" s="41">
        <v>13.333</v>
      </c>
      <c r="Z653" s="9">
        <v>252.9205315879912</v>
      </c>
    </row>
    <row r="654" spans="1:26" ht="12.75">
      <c r="A654" s="7">
        <v>36533</v>
      </c>
      <c r="B654" s="9">
        <v>8</v>
      </c>
      <c r="C654" s="56">
        <v>0.690856457</v>
      </c>
      <c r="D654" s="33">
        <v>0.690856457</v>
      </c>
      <c r="E654" s="1">
        <v>6445</v>
      </c>
      <c r="F654" s="34">
        <v>1</v>
      </c>
      <c r="I654" s="35">
        <v>1050.9</v>
      </c>
      <c r="J654" s="36">
        <f t="shared" si="52"/>
        <v>998.6400000000001</v>
      </c>
      <c r="K654" s="36">
        <f t="shared" si="53"/>
        <v>120.60586035452617</v>
      </c>
      <c r="L654" s="36">
        <f t="shared" si="54"/>
        <v>256.43286035452616</v>
      </c>
      <c r="M654" s="36">
        <f t="shared" si="50"/>
        <v>241.09086035452617</v>
      </c>
      <c r="N654" s="37">
        <f t="shared" si="51"/>
        <v>248.76186035452616</v>
      </c>
      <c r="O654" s="38">
        <v>4.4</v>
      </c>
      <c r="P654" s="38">
        <v>57.8</v>
      </c>
      <c r="Q654" s="38">
        <v>21.6</v>
      </c>
      <c r="S654" s="39">
        <v>2.611</v>
      </c>
      <c r="V654" s="39">
        <v>1.879</v>
      </c>
      <c r="Y654" s="41">
        <v>12.415</v>
      </c>
      <c r="Z654" s="9">
        <v>248.76186035452616</v>
      </c>
    </row>
    <row r="655" spans="1:26" ht="12.75">
      <c r="A655" s="7">
        <v>36533</v>
      </c>
      <c r="B655" s="9">
        <v>8</v>
      </c>
      <c r="C655" s="56">
        <v>0.690972209</v>
      </c>
      <c r="D655" s="33">
        <v>0.690972209</v>
      </c>
      <c r="E655" s="1">
        <v>6455</v>
      </c>
      <c r="F655" s="34">
        <v>0</v>
      </c>
      <c r="I655" s="35">
        <v>1047.7</v>
      </c>
      <c r="J655" s="36">
        <f t="shared" si="52"/>
        <v>995.44</v>
      </c>
      <c r="K655" s="36">
        <f t="shared" si="53"/>
        <v>147.25741616030678</v>
      </c>
      <c r="L655" s="36">
        <f t="shared" si="54"/>
        <v>283.0844161603068</v>
      </c>
      <c r="M655" s="36">
        <f t="shared" si="50"/>
        <v>267.7424161603068</v>
      </c>
      <c r="N655" s="37">
        <f t="shared" si="51"/>
        <v>275.4134161603068</v>
      </c>
      <c r="O655" s="38">
        <v>4.2</v>
      </c>
      <c r="P655" s="38">
        <v>57.1</v>
      </c>
      <c r="Q655" s="38">
        <v>27.7</v>
      </c>
      <c r="S655" s="39">
        <v>2.531</v>
      </c>
      <c r="V655" s="39">
        <v>2.332</v>
      </c>
      <c r="Y655" s="41">
        <v>0.014</v>
      </c>
      <c r="Z655" s="9">
        <v>275.4134161603068</v>
      </c>
    </row>
    <row r="656" spans="1:26" ht="12.75">
      <c r="A656" s="7">
        <v>36533</v>
      </c>
      <c r="B656" s="9">
        <v>8</v>
      </c>
      <c r="C656" s="56">
        <v>0.691087961</v>
      </c>
      <c r="D656" s="33">
        <v>0.691087961</v>
      </c>
      <c r="E656" s="1">
        <v>6465</v>
      </c>
      <c r="F656" s="34">
        <v>0</v>
      </c>
      <c r="I656" s="35">
        <v>1040.5</v>
      </c>
      <c r="J656" s="36">
        <f t="shared" si="52"/>
        <v>988.24</v>
      </c>
      <c r="K656" s="36">
        <f t="shared" si="53"/>
        <v>207.53801830779992</v>
      </c>
      <c r="L656" s="36">
        <f t="shared" si="54"/>
        <v>343.3650183077999</v>
      </c>
      <c r="M656" s="36">
        <f t="shared" si="50"/>
        <v>328.02301830779993</v>
      </c>
      <c r="N656" s="37">
        <f t="shared" si="51"/>
        <v>335.6940183077999</v>
      </c>
      <c r="O656" s="38">
        <v>3.4</v>
      </c>
      <c r="P656" s="38">
        <v>57.5</v>
      </c>
      <c r="Q656" s="38">
        <v>25.1</v>
      </c>
      <c r="S656" s="39">
        <v>2.225</v>
      </c>
      <c r="V656" s="39">
        <v>2.338</v>
      </c>
      <c r="Y656" s="41">
        <v>0.011</v>
      </c>
      <c r="Z656" s="9">
        <v>335.6940183077999</v>
      </c>
    </row>
    <row r="657" spans="1:26" ht="12.75">
      <c r="A657" s="7">
        <v>36533</v>
      </c>
      <c r="B657" s="9">
        <v>8</v>
      </c>
      <c r="C657" s="56">
        <v>0.691203713</v>
      </c>
      <c r="D657" s="33">
        <v>0.691203713</v>
      </c>
      <c r="E657" s="1">
        <v>6475</v>
      </c>
      <c r="F657" s="34">
        <v>0</v>
      </c>
      <c r="I657" s="35">
        <v>1033.8</v>
      </c>
      <c r="J657" s="36">
        <f t="shared" si="52"/>
        <v>981.54</v>
      </c>
      <c r="K657" s="36">
        <f t="shared" si="53"/>
        <v>264.02827483973675</v>
      </c>
      <c r="L657" s="36">
        <f t="shared" si="54"/>
        <v>399.85527483973675</v>
      </c>
      <c r="M657" s="36">
        <f t="shared" si="50"/>
        <v>384.51327483973677</v>
      </c>
      <c r="N657" s="37">
        <f t="shared" si="51"/>
        <v>392.18427483973676</v>
      </c>
      <c r="O657" s="38">
        <v>2.9</v>
      </c>
      <c r="P657" s="38">
        <v>58</v>
      </c>
      <c r="Q657" s="38">
        <v>33.1</v>
      </c>
      <c r="S657" s="39">
        <v>1.612</v>
      </c>
      <c r="V657" s="39">
        <v>1.649</v>
      </c>
      <c r="Y657" s="41">
        <v>0.012</v>
      </c>
      <c r="Z657" s="9">
        <v>392.18427483973676</v>
      </c>
    </row>
    <row r="658" spans="1:26" ht="12.75">
      <c r="A658" s="7">
        <v>36533</v>
      </c>
      <c r="B658" s="9">
        <v>8</v>
      </c>
      <c r="C658" s="56">
        <v>0.691319466</v>
      </c>
      <c r="D658" s="33">
        <v>0.691319466</v>
      </c>
      <c r="E658" s="1">
        <v>6485</v>
      </c>
      <c r="F658" s="34">
        <v>0</v>
      </c>
      <c r="I658" s="35">
        <v>1025.8</v>
      </c>
      <c r="J658" s="36">
        <f t="shared" si="52"/>
        <v>973.54</v>
      </c>
      <c r="K658" s="36">
        <f t="shared" si="53"/>
        <v>331.9866005855865</v>
      </c>
      <c r="L658" s="36">
        <f t="shared" si="54"/>
        <v>467.81360058558647</v>
      </c>
      <c r="M658" s="36">
        <f t="shared" si="50"/>
        <v>452.4716005855865</v>
      </c>
      <c r="N658" s="37">
        <f t="shared" si="51"/>
        <v>460.1426005855865</v>
      </c>
      <c r="O658" s="38">
        <v>2.5</v>
      </c>
      <c r="P658" s="38">
        <v>57.9</v>
      </c>
      <c r="Q658" s="38">
        <v>25.8</v>
      </c>
      <c r="R658" s="10">
        <v>1.24E-05</v>
      </c>
      <c r="S658" s="39">
        <v>0.718</v>
      </c>
      <c r="V658" s="39">
        <v>1.4</v>
      </c>
      <c r="Y658" s="41">
        <v>0.012</v>
      </c>
      <c r="Z658" s="9">
        <v>460.1426005855865</v>
      </c>
    </row>
    <row r="659" spans="1:26" ht="12.75">
      <c r="A659" s="7">
        <v>36533</v>
      </c>
      <c r="B659" s="9">
        <v>8</v>
      </c>
      <c r="C659" s="56">
        <v>0.691435158</v>
      </c>
      <c r="D659" s="33">
        <v>0.691435158</v>
      </c>
      <c r="E659" s="1">
        <v>6495</v>
      </c>
      <c r="F659" s="34">
        <v>0</v>
      </c>
      <c r="I659" s="35">
        <v>1019.2</v>
      </c>
      <c r="J659" s="36">
        <f t="shared" si="52"/>
        <v>966.94</v>
      </c>
      <c r="K659" s="36">
        <f t="shared" si="53"/>
        <v>388.4739546365236</v>
      </c>
      <c r="L659" s="36">
        <f t="shared" si="54"/>
        <v>524.3009546365236</v>
      </c>
      <c r="M659" s="36">
        <f t="shared" si="50"/>
        <v>508.95895463652363</v>
      </c>
      <c r="N659" s="37">
        <f t="shared" si="51"/>
        <v>516.6299546365236</v>
      </c>
      <c r="O659" s="38">
        <v>2</v>
      </c>
      <c r="P659" s="38">
        <v>59</v>
      </c>
      <c r="Q659" s="38">
        <v>27.8</v>
      </c>
      <c r="S659" s="39">
        <v>0.399</v>
      </c>
      <c r="V659" s="39">
        <v>1.091</v>
      </c>
      <c r="Y659" s="41">
        <v>0.011</v>
      </c>
      <c r="Z659" s="9">
        <v>516.6299546365236</v>
      </c>
    </row>
    <row r="660" spans="1:26" ht="12.75">
      <c r="A660" s="7">
        <v>36533</v>
      </c>
      <c r="B660" s="9">
        <v>8</v>
      </c>
      <c r="C660" s="56">
        <v>0.69155091</v>
      </c>
      <c r="D660" s="33">
        <v>0.69155091</v>
      </c>
      <c r="E660" s="1">
        <v>6505</v>
      </c>
      <c r="F660" s="34">
        <v>0</v>
      </c>
      <c r="I660" s="35">
        <v>1012.7</v>
      </c>
      <c r="J660" s="36">
        <f t="shared" si="52"/>
        <v>960.44</v>
      </c>
      <c r="K660" s="36">
        <f t="shared" si="53"/>
        <v>444.48355165342105</v>
      </c>
      <c r="L660" s="36">
        <f t="shared" si="54"/>
        <v>580.310551653421</v>
      </c>
      <c r="M660" s="36">
        <f t="shared" si="50"/>
        <v>564.9685516534211</v>
      </c>
      <c r="N660" s="37">
        <f t="shared" si="51"/>
        <v>572.639551653421</v>
      </c>
      <c r="O660" s="38">
        <v>1.7</v>
      </c>
      <c r="P660" s="38">
        <v>59.8</v>
      </c>
      <c r="Q660" s="38">
        <v>25.2</v>
      </c>
      <c r="S660" s="39">
        <v>0.279</v>
      </c>
      <c r="V660" s="39">
        <v>0.831</v>
      </c>
      <c r="Y660" s="41">
        <v>0.011</v>
      </c>
      <c r="Z660" s="9">
        <v>572.639551653421</v>
      </c>
    </row>
    <row r="661" spans="1:26" ht="12.75">
      <c r="A661" s="7">
        <v>36533</v>
      </c>
      <c r="B661" s="9">
        <v>8</v>
      </c>
      <c r="C661" s="56">
        <v>0.691666663</v>
      </c>
      <c r="D661" s="33">
        <v>0.691666663</v>
      </c>
      <c r="E661" s="1">
        <v>6515</v>
      </c>
      <c r="F661" s="34">
        <v>0</v>
      </c>
      <c r="I661" s="35">
        <v>1006.5</v>
      </c>
      <c r="J661" s="36">
        <f t="shared" si="52"/>
        <v>954.24</v>
      </c>
      <c r="K661" s="36">
        <f t="shared" si="53"/>
        <v>498.2624373734301</v>
      </c>
      <c r="L661" s="36">
        <f t="shared" si="54"/>
        <v>634.0894373734301</v>
      </c>
      <c r="M661" s="36">
        <f t="shared" si="50"/>
        <v>618.7474373734301</v>
      </c>
      <c r="N661" s="37">
        <f t="shared" si="51"/>
        <v>626.4184373734302</v>
      </c>
      <c r="O661" s="38">
        <v>1.5</v>
      </c>
      <c r="P661" s="38">
        <v>59.7</v>
      </c>
      <c r="Q661" s="38">
        <v>31.2</v>
      </c>
      <c r="S661" s="39">
        <v>0.319</v>
      </c>
      <c r="V661" s="39">
        <v>0.69</v>
      </c>
      <c r="Y661" s="41">
        <v>0.009</v>
      </c>
      <c r="Z661" s="9">
        <v>626.4184373734302</v>
      </c>
    </row>
    <row r="662" spans="1:26" ht="12.75">
      <c r="A662" s="7">
        <v>36533</v>
      </c>
      <c r="B662" s="9">
        <v>8</v>
      </c>
      <c r="C662" s="56">
        <v>0.691782415</v>
      </c>
      <c r="D662" s="33">
        <v>0.691782415</v>
      </c>
      <c r="E662" s="1">
        <v>6525</v>
      </c>
      <c r="F662" s="34">
        <v>0</v>
      </c>
      <c r="I662" s="35">
        <v>1002.1</v>
      </c>
      <c r="J662" s="36">
        <f t="shared" si="52"/>
        <v>949.84</v>
      </c>
      <c r="K662" s="36">
        <f t="shared" si="53"/>
        <v>536.6405003462203</v>
      </c>
      <c r="L662" s="36">
        <f t="shared" si="54"/>
        <v>672.4675003462203</v>
      </c>
      <c r="M662" s="36">
        <f t="shared" si="50"/>
        <v>657.1255003462203</v>
      </c>
      <c r="N662" s="37">
        <f t="shared" si="51"/>
        <v>664.7965003462202</v>
      </c>
      <c r="O662" s="38">
        <v>2.1</v>
      </c>
      <c r="P662" s="38">
        <v>57.8</v>
      </c>
      <c r="Q662" s="38">
        <v>28.2</v>
      </c>
      <c r="S662" s="39">
        <v>0.329</v>
      </c>
      <c r="V662" s="39">
        <v>0.52</v>
      </c>
      <c r="Y662" s="41">
        <v>0.009</v>
      </c>
      <c r="Z662" s="9">
        <v>664.7965003462202</v>
      </c>
    </row>
    <row r="663" spans="1:26" ht="12.75">
      <c r="A663" s="7">
        <v>36533</v>
      </c>
      <c r="B663" s="9">
        <v>8</v>
      </c>
      <c r="C663" s="56">
        <v>0.691898167</v>
      </c>
      <c r="D663" s="33">
        <v>0.691898167</v>
      </c>
      <c r="E663" s="1">
        <v>6535</v>
      </c>
      <c r="F663" s="34">
        <v>0</v>
      </c>
      <c r="I663" s="35">
        <v>997.8</v>
      </c>
      <c r="J663" s="36">
        <f t="shared" si="52"/>
        <v>945.54</v>
      </c>
      <c r="K663" s="36">
        <f t="shared" si="53"/>
        <v>574.3184880422967</v>
      </c>
      <c r="L663" s="36">
        <f t="shared" si="54"/>
        <v>710.1454880422967</v>
      </c>
      <c r="M663" s="36">
        <f t="shared" si="50"/>
        <v>694.8034880422967</v>
      </c>
      <c r="N663" s="37">
        <f t="shared" si="51"/>
        <v>702.4744880422968</v>
      </c>
      <c r="O663" s="38">
        <v>1.9</v>
      </c>
      <c r="P663" s="38">
        <v>56.4</v>
      </c>
      <c r="Q663" s="38">
        <v>30.1</v>
      </c>
      <c r="S663" s="39">
        <v>0.358</v>
      </c>
      <c r="V663" s="39">
        <v>0.33</v>
      </c>
      <c r="Y663" s="41">
        <v>0.008</v>
      </c>
      <c r="Z663" s="9">
        <v>702.4744880422968</v>
      </c>
    </row>
    <row r="664" spans="1:26" ht="12.75">
      <c r="A664" s="7">
        <v>36533</v>
      </c>
      <c r="B664" s="9">
        <v>8</v>
      </c>
      <c r="C664" s="56">
        <v>0.69201386</v>
      </c>
      <c r="D664" s="33">
        <v>0.69201386</v>
      </c>
      <c r="E664" s="1">
        <v>6545</v>
      </c>
      <c r="F664" s="34">
        <v>0</v>
      </c>
      <c r="I664" s="35">
        <v>991.7</v>
      </c>
      <c r="J664" s="36">
        <f t="shared" si="52"/>
        <v>939.44</v>
      </c>
      <c r="K664" s="36">
        <f t="shared" si="53"/>
        <v>628.0636526526747</v>
      </c>
      <c r="L664" s="36">
        <f t="shared" si="54"/>
        <v>763.8906526526747</v>
      </c>
      <c r="M664" s="36">
        <f t="shared" si="50"/>
        <v>748.5486526526747</v>
      </c>
      <c r="N664" s="37">
        <f t="shared" si="51"/>
        <v>756.2196526526748</v>
      </c>
      <c r="O664" s="38">
        <v>1.6</v>
      </c>
      <c r="P664" s="38">
        <v>55.2</v>
      </c>
      <c r="Q664" s="38">
        <v>28.1</v>
      </c>
      <c r="R664" s="10">
        <v>-1.06E-06</v>
      </c>
      <c r="S664" s="39">
        <v>0.188</v>
      </c>
      <c r="V664" s="39">
        <v>0.27</v>
      </c>
      <c r="Y664" s="41">
        <v>0.01</v>
      </c>
      <c r="Z664" s="9">
        <v>756.2196526526748</v>
      </c>
    </row>
    <row r="665" spans="1:26" ht="12.75">
      <c r="A665" s="7">
        <v>36533</v>
      </c>
      <c r="B665" s="9">
        <v>8</v>
      </c>
      <c r="C665" s="56">
        <v>0.692129612</v>
      </c>
      <c r="D665" s="33">
        <v>0.692129612</v>
      </c>
      <c r="E665" s="1">
        <v>6555</v>
      </c>
      <c r="F665" s="34">
        <v>0</v>
      </c>
      <c r="I665" s="35">
        <v>986.4</v>
      </c>
      <c r="J665" s="36">
        <f t="shared" si="52"/>
        <v>934.14</v>
      </c>
      <c r="K665" s="36">
        <f t="shared" si="53"/>
        <v>675.0443630214584</v>
      </c>
      <c r="L665" s="36">
        <f t="shared" si="54"/>
        <v>810.8713630214584</v>
      </c>
      <c r="M665" s="36">
        <f t="shared" si="50"/>
        <v>795.5293630214584</v>
      </c>
      <c r="N665" s="37">
        <f t="shared" si="51"/>
        <v>803.2003630214583</v>
      </c>
      <c r="O665" s="38">
        <v>1.2</v>
      </c>
      <c r="P665" s="38">
        <v>54.8</v>
      </c>
      <c r="Q665" s="38">
        <v>36</v>
      </c>
      <c r="S665" s="39">
        <v>0.277</v>
      </c>
      <c r="V665" s="39">
        <v>0.25</v>
      </c>
      <c r="Y665" s="41">
        <v>0.009</v>
      </c>
      <c r="Z665" s="9">
        <v>803.2003630214583</v>
      </c>
    </row>
    <row r="666" spans="1:26" ht="12.75">
      <c r="A666" s="7">
        <v>36533</v>
      </c>
      <c r="B666" s="9">
        <v>8</v>
      </c>
      <c r="C666" s="56">
        <v>0.692245364</v>
      </c>
      <c r="D666" s="33">
        <v>0.692245364</v>
      </c>
      <c r="E666" s="1">
        <v>6565</v>
      </c>
      <c r="F666" s="34">
        <v>0</v>
      </c>
      <c r="I666" s="35">
        <v>981.8</v>
      </c>
      <c r="J666" s="36">
        <f t="shared" si="52"/>
        <v>929.54</v>
      </c>
      <c r="K666" s="36">
        <f t="shared" si="53"/>
        <v>716.0366512700654</v>
      </c>
      <c r="L666" s="36">
        <f t="shared" si="54"/>
        <v>851.8636512700654</v>
      </c>
      <c r="M666" s="36">
        <f t="shared" si="50"/>
        <v>836.5216512700654</v>
      </c>
      <c r="N666" s="37">
        <f t="shared" si="51"/>
        <v>844.1926512700654</v>
      </c>
      <c r="O666" s="38">
        <v>1.1</v>
      </c>
      <c r="P666" s="38">
        <v>54.7</v>
      </c>
      <c r="Q666" s="38">
        <v>33.6</v>
      </c>
      <c r="S666" s="39">
        <v>0.349</v>
      </c>
      <c r="V666" s="39">
        <v>0.211</v>
      </c>
      <c r="Y666" s="41">
        <v>0.009</v>
      </c>
      <c r="Z666" s="9">
        <v>844.1926512700654</v>
      </c>
    </row>
    <row r="667" spans="1:26" ht="12.75">
      <c r="A667" s="7">
        <v>36533</v>
      </c>
      <c r="B667" s="9">
        <v>8</v>
      </c>
      <c r="C667" s="56">
        <v>0.692361116</v>
      </c>
      <c r="D667" s="33">
        <v>0.692361116</v>
      </c>
      <c r="E667" s="1">
        <v>6575</v>
      </c>
      <c r="F667" s="34">
        <v>0</v>
      </c>
      <c r="I667" s="35">
        <v>977</v>
      </c>
      <c r="J667" s="36">
        <f t="shared" si="52"/>
        <v>924.74</v>
      </c>
      <c r="K667" s="36">
        <f t="shared" si="53"/>
        <v>759.0280609989194</v>
      </c>
      <c r="L667" s="36">
        <f t="shared" si="54"/>
        <v>894.8550609989194</v>
      </c>
      <c r="M667" s="36">
        <f t="shared" si="50"/>
        <v>879.5130609989194</v>
      </c>
      <c r="N667" s="37">
        <f t="shared" si="51"/>
        <v>887.1840609989194</v>
      </c>
      <c r="O667" s="38">
        <v>0.7</v>
      </c>
      <c r="P667" s="38">
        <v>54.7</v>
      </c>
      <c r="Q667" s="38">
        <v>37.2</v>
      </c>
      <c r="S667" s="39">
        <v>0.409</v>
      </c>
      <c r="V667" s="39">
        <v>0.173</v>
      </c>
      <c r="Y667" s="41">
        <v>0.011</v>
      </c>
      <c r="Z667" s="9">
        <v>887.1840609989194</v>
      </c>
    </row>
    <row r="668" spans="1:26" ht="12.75">
      <c r="A668" s="7">
        <v>36533</v>
      </c>
      <c r="B668" s="9">
        <v>8</v>
      </c>
      <c r="C668" s="56">
        <v>0.692476869</v>
      </c>
      <c r="D668" s="33">
        <v>0.692476869</v>
      </c>
      <c r="E668" s="1">
        <v>6585</v>
      </c>
      <c r="F668" s="34">
        <v>0</v>
      </c>
      <c r="I668" s="35">
        <v>972.8</v>
      </c>
      <c r="J668" s="36">
        <f t="shared" si="52"/>
        <v>920.54</v>
      </c>
      <c r="K668" s="36">
        <f t="shared" si="53"/>
        <v>796.8289974302284</v>
      </c>
      <c r="L668" s="36">
        <f t="shared" si="54"/>
        <v>932.6559974302284</v>
      </c>
      <c r="M668" s="36">
        <f t="shared" si="50"/>
        <v>917.3139974302284</v>
      </c>
      <c r="N668" s="37">
        <f t="shared" si="51"/>
        <v>924.9849974302283</v>
      </c>
      <c r="O668" s="38">
        <v>0.9</v>
      </c>
      <c r="P668" s="38">
        <v>52.5</v>
      </c>
      <c r="Q668" s="38">
        <v>31.7</v>
      </c>
      <c r="S668" s="39">
        <v>0.269</v>
      </c>
      <c r="V668" s="39">
        <v>0.191</v>
      </c>
      <c r="Y668" s="41">
        <v>0.007</v>
      </c>
      <c r="Z668" s="9">
        <v>924.9849974302283</v>
      </c>
    </row>
    <row r="669" spans="1:26" ht="12.75">
      <c r="A669" s="7">
        <v>36533</v>
      </c>
      <c r="B669" s="9">
        <v>8</v>
      </c>
      <c r="C669" s="56">
        <v>0.692592621</v>
      </c>
      <c r="D669" s="33">
        <v>0.692592621</v>
      </c>
      <c r="E669" s="1">
        <v>6595</v>
      </c>
      <c r="F669" s="34">
        <v>0</v>
      </c>
      <c r="I669" s="35">
        <v>969.1</v>
      </c>
      <c r="J669" s="36">
        <f t="shared" si="52"/>
        <v>916.84</v>
      </c>
      <c r="K669" s="36">
        <f t="shared" si="53"/>
        <v>830.2729900799176</v>
      </c>
      <c r="L669" s="36">
        <f t="shared" si="54"/>
        <v>966.0999900799176</v>
      </c>
      <c r="M669" s="36">
        <f t="shared" si="50"/>
        <v>950.7579900799176</v>
      </c>
      <c r="N669" s="37">
        <f t="shared" si="51"/>
        <v>958.4289900799176</v>
      </c>
      <c r="O669" s="38">
        <v>0.8</v>
      </c>
      <c r="P669" s="38">
        <v>47.4</v>
      </c>
      <c r="Q669" s="38">
        <v>38.6</v>
      </c>
      <c r="S669" s="39">
        <v>0.389</v>
      </c>
      <c r="V669" s="39">
        <v>0.171</v>
      </c>
      <c r="Y669" s="41">
        <v>0.009</v>
      </c>
      <c r="Z669" s="9">
        <v>958.4289900799176</v>
      </c>
    </row>
    <row r="670" spans="1:26" ht="12.75">
      <c r="A670" s="7">
        <v>36533</v>
      </c>
      <c r="B670" s="9">
        <v>8</v>
      </c>
      <c r="C670" s="56">
        <v>0.692708313</v>
      </c>
      <c r="D670" s="33">
        <v>0.692708313</v>
      </c>
      <c r="E670" s="1">
        <v>6605</v>
      </c>
      <c r="F670" s="34">
        <v>0</v>
      </c>
      <c r="I670" s="35">
        <v>962.4</v>
      </c>
      <c r="J670" s="36">
        <f t="shared" si="52"/>
        <v>910.14</v>
      </c>
      <c r="K670" s="36">
        <f t="shared" si="53"/>
        <v>891.1786634952217</v>
      </c>
      <c r="L670" s="36">
        <f t="shared" si="54"/>
        <v>1027.0056634952216</v>
      </c>
      <c r="M670" s="36">
        <f t="shared" si="50"/>
        <v>1011.6636634952217</v>
      </c>
      <c r="N670" s="37">
        <f t="shared" si="51"/>
        <v>1019.3346634952217</v>
      </c>
      <c r="O670" s="38">
        <v>0.2</v>
      </c>
      <c r="P670" s="38">
        <v>44.2</v>
      </c>
      <c r="Q670" s="38">
        <v>38.4</v>
      </c>
      <c r="R670" s="10">
        <v>-2.12E-05</v>
      </c>
      <c r="S670" s="39">
        <v>0.416</v>
      </c>
      <c r="V670" s="39">
        <v>0.164</v>
      </c>
      <c r="Y670" s="41">
        <v>0.008</v>
      </c>
      <c r="Z670" s="9">
        <v>1019.3346634952217</v>
      </c>
    </row>
    <row r="671" spans="1:26" ht="12.75">
      <c r="A671" s="7">
        <v>36533</v>
      </c>
      <c r="B671" s="9">
        <v>8</v>
      </c>
      <c r="C671" s="56">
        <v>0.692824066</v>
      </c>
      <c r="D671" s="33">
        <v>0.692824066</v>
      </c>
      <c r="E671" s="1">
        <v>6615</v>
      </c>
      <c r="F671" s="34">
        <v>0</v>
      </c>
      <c r="I671" s="35">
        <v>958</v>
      </c>
      <c r="J671" s="36">
        <f t="shared" si="52"/>
        <v>905.74</v>
      </c>
      <c r="K671" s="36">
        <f t="shared" si="53"/>
        <v>931.4208133551709</v>
      </c>
      <c r="L671" s="36">
        <f t="shared" si="54"/>
        <v>1067.2478133551708</v>
      </c>
      <c r="M671" s="36">
        <f t="shared" si="50"/>
        <v>1051.905813355171</v>
      </c>
      <c r="N671" s="37">
        <f t="shared" si="51"/>
        <v>1059.576813355171</v>
      </c>
      <c r="O671" s="38">
        <v>0</v>
      </c>
      <c r="P671" s="38">
        <v>41.3</v>
      </c>
      <c r="Q671" s="38">
        <v>45.1</v>
      </c>
      <c r="S671" s="39">
        <v>0.37</v>
      </c>
      <c r="V671" s="39">
        <v>0.151</v>
      </c>
      <c r="Y671" s="41">
        <v>0.008</v>
      </c>
      <c r="Z671" s="9">
        <v>1059.576813355171</v>
      </c>
    </row>
    <row r="672" spans="1:26" ht="12.75">
      <c r="A672" s="7">
        <v>36533</v>
      </c>
      <c r="B672" s="9">
        <v>8</v>
      </c>
      <c r="C672" s="56">
        <v>0.692939818</v>
      </c>
      <c r="D672" s="33">
        <v>0.692939818</v>
      </c>
      <c r="E672" s="1">
        <v>6625</v>
      </c>
      <c r="F672" s="34">
        <v>0</v>
      </c>
      <c r="I672" s="35">
        <v>953.5</v>
      </c>
      <c r="J672" s="36">
        <f t="shared" si="52"/>
        <v>901.24</v>
      </c>
      <c r="K672" s="36">
        <f t="shared" si="53"/>
        <v>972.7802732535195</v>
      </c>
      <c r="L672" s="36">
        <f t="shared" si="54"/>
        <v>1108.6072732535195</v>
      </c>
      <c r="M672" s="36">
        <f t="shared" si="50"/>
        <v>1093.2652732535194</v>
      </c>
      <c r="N672" s="37">
        <f t="shared" si="51"/>
        <v>1100.9362732535194</v>
      </c>
      <c r="O672" s="38">
        <v>-0.2</v>
      </c>
      <c r="P672" s="38">
        <v>36.8</v>
      </c>
      <c r="Q672" s="38">
        <v>43.6</v>
      </c>
      <c r="S672" s="39">
        <v>0.328</v>
      </c>
      <c r="V672" s="39">
        <v>0.16</v>
      </c>
      <c r="Y672" s="41">
        <v>0.009</v>
      </c>
      <c r="Z672" s="9">
        <v>1100.9362732535194</v>
      </c>
    </row>
    <row r="673" spans="1:26" ht="12.75">
      <c r="A673" s="7">
        <v>36533</v>
      </c>
      <c r="B673" s="9">
        <v>8</v>
      </c>
      <c r="C673" s="56">
        <v>0.69305557</v>
      </c>
      <c r="D673" s="33">
        <v>0.69305557</v>
      </c>
      <c r="E673" s="1">
        <v>6635</v>
      </c>
      <c r="F673" s="34">
        <v>0</v>
      </c>
      <c r="I673" s="35">
        <v>949.4</v>
      </c>
      <c r="J673" s="36">
        <f t="shared" si="52"/>
        <v>897.14</v>
      </c>
      <c r="K673" s="36">
        <f t="shared" si="53"/>
        <v>1010.6435275288387</v>
      </c>
      <c r="L673" s="36">
        <f t="shared" si="54"/>
        <v>1146.4705275288388</v>
      </c>
      <c r="M673" s="36">
        <f t="shared" si="50"/>
        <v>1131.1285275288387</v>
      </c>
      <c r="N673" s="37">
        <f t="shared" si="51"/>
        <v>1138.7995275288388</v>
      </c>
      <c r="O673" s="38">
        <v>-0.3</v>
      </c>
      <c r="P673" s="38">
        <v>33.8</v>
      </c>
      <c r="Q673" s="38">
        <v>47.9</v>
      </c>
      <c r="S673" s="39">
        <v>0.397</v>
      </c>
      <c r="V673" s="39">
        <v>0.161</v>
      </c>
      <c r="Y673" s="41">
        <v>0.008</v>
      </c>
      <c r="Z673" s="9">
        <v>1138.7995275288388</v>
      </c>
    </row>
    <row r="674" spans="1:26" ht="12.75">
      <c r="A674" s="7">
        <v>36533</v>
      </c>
      <c r="B674" s="9">
        <v>8</v>
      </c>
      <c r="C674" s="56">
        <v>0.693171322</v>
      </c>
      <c r="D674" s="33">
        <v>0.693171322</v>
      </c>
      <c r="E674" s="1">
        <v>6645</v>
      </c>
      <c r="F674" s="34">
        <v>0</v>
      </c>
      <c r="I674" s="35">
        <v>944.9</v>
      </c>
      <c r="J674" s="36">
        <f t="shared" si="52"/>
        <v>892.64</v>
      </c>
      <c r="K674" s="36">
        <f t="shared" si="53"/>
        <v>1052.400458453817</v>
      </c>
      <c r="L674" s="36">
        <f t="shared" si="54"/>
        <v>1188.227458453817</v>
      </c>
      <c r="M674" s="36">
        <f t="shared" si="50"/>
        <v>1172.885458453817</v>
      </c>
      <c r="N674" s="37">
        <f t="shared" si="51"/>
        <v>1180.556458453817</v>
      </c>
      <c r="O674" s="38">
        <v>-0.3</v>
      </c>
      <c r="P674" s="38">
        <v>32.3</v>
      </c>
      <c r="Q674" s="38">
        <v>50.4</v>
      </c>
      <c r="S674" s="39">
        <v>0.447</v>
      </c>
      <c r="V674" s="39">
        <v>0.149</v>
      </c>
      <c r="Y674" s="41">
        <v>0.009</v>
      </c>
      <c r="Z674" s="9">
        <v>1180.556458453817</v>
      </c>
    </row>
    <row r="675" spans="1:26" ht="12.75">
      <c r="A675" s="7">
        <v>36533</v>
      </c>
      <c r="B675" s="9">
        <v>8</v>
      </c>
      <c r="C675" s="56">
        <v>0.693287015</v>
      </c>
      <c r="D675" s="33">
        <v>0.693287015</v>
      </c>
      <c r="E675" s="1">
        <v>6655</v>
      </c>
      <c r="F675" s="34">
        <v>0</v>
      </c>
      <c r="I675" s="35">
        <v>939.7</v>
      </c>
      <c r="J675" s="36">
        <f t="shared" si="52"/>
        <v>887.44</v>
      </c>
      <c r="K675" s="36">
        <f t="shared" si="53"/>
        <v>1100.9158846843486</v>
      </c>
      <c r="L675" s="36">
        <f t="shared" si="54"/>
        <v>1236.7428846843486</v>
      </c>
      <c r="M675" s="36">
        <f t="shared" si="50"/>
        <v>1221.4008846843485</v>
      </c>
      <c r="N675" s="37">
        <f t="shared" si="51"/>
        <v>1229.0718846843486</v>
      </c>
      <c r="O675" s="38">
        <v>-0.6</v>
      </c>
      <c r="P675" s="38">
        <v>31.9</v>
      </c>
      <c r="Q675" s="38">
        <v>54.1</v>
      </c>
      <c r="S675" s="39">
        <v>0.379</v>
      </c>
      <c r="V675" s="39">
        <v>0.151</v>
      </c>
      <c r="Y675" s="41">
        <v>0.009</v>
      </c>
      <c r="Z675" s="9">
        <v>1229.0718846843486</v>
      </c>
    </row>
    <row r="676" spans="1:26" ht="12.75">
      <c r="A676" s="7">
        <v>36533</v>
      </c>
      <c r="B676" s="9">
        <v>8</v>
      </c>
      <c r="C676" s="56">
        <v>0.693402767</v>
      </c>
      <c r="D676" s="33">
        <v>0.693402767</v>
      </c>
      <c r="E676" s="1">
        <v>6665</v>
      </c>
      <c r="F676" s="34">
        <v>0</v>
      </c>
      <c r="I676" s="35">
        <v>935.9</v>
      </c>
      <c r="J676" s="36">
        <f t="shared" si="52"/>
        <v>883.64</v>
      </c>
      <c r="K676" s="36">
        <f t="shared" si="53"/>
        <v>1136.549581225674</v>
      </c>
      <c r="L676" s="36">
        <f t="shared" si="54"/>
        <v>1272.376581225674</v>
      </c>
      <c r="M676" s="36">
        <f t="shared" si="50"/>
        <v>1257.034581225674</v>
      </c>
      <c r="N676" s="37">
        <f t="shared" si="51"/>
        <v>1264.705581225674</v>
      </c>
      <c r="O676" s="38">
        <v>-0.7</v>
      </c>
      <c r="P676" s="38">
        <v>31.4</v>
      </c>
      <c r="Q676" s="38">
        <v>51.9</v>
      </c>
      <c r="R676" s="10">
        <v>-3.39E-05</v>
      </c>
      <c r="S676" s="39">
        <v>0.477</v>
      </c>
      <c r="V676" s="39">
        <v>0.14</v>
      </c>
      <c r="Y676" s="41">
        <v>0.003</v>
      </c>
      <c r="Z676" s="9">
        <v>1264.705581225674</v>
      </c>
    </row>
    <row r="677" spans="1:26" ht="12.75">
      <c r="A677" s="7">
        <v>36533</v>
      </c>
      <c r="B677" s="9">
        <v>8</v>
      </c>
      <c r="C677" s="56">
        <v>0.693518519</v>
      </c>
      <c r="D677" s="33">
        <v>0.693518519</v>
      </c>
      <c r="E677" s="1">
        <v>6675</v>
      </c>
      <c r="F677" s="34">
        <v>0</v>
      </c>
      <c r="I677" s="35">
        <v>931.7</v>
      </c>
      <c r="J677" s="36">
        <f t="shared" si="52"/>
        <v>879.44</v>
      </c>
      <c r="K677" s="36">
        <f t="shared" si="53"/>
        <v>1176.1129155449305</v>
      </c>
      <c r="L677" s="36">
        <f t="shared" si="54"/>
        <v>1311.9399155449305</v>
      </c>
      <c r="M677" s="36">
        <f t="shared" si="50"/>
        <v>1296.5979155449304</v>
      </c>
      <c r="N677" s="37">
        <f t="shared" si="51"/>
        <v>1304.2689155449305</v>
      </c>
      <c r="O677" s="38">
        <v>-0.8</v>
      </c>
      <c r="P677" s="38">
        <v>30.5</v>
      </c>
      <c r="Q677" s="38">
        <v>54.9</v>
      </c>
      <c r="S677" s="39">
        <v>0.448</v>
      </c>
      <c r="V677" s="39">
        <v>0.151</v>
      </c>
      <c r="Y677" s="41">
        <v>0.006</v>
      </c>
      <c r="Z677" s="9">
        <v>1304.2689155449305</v>
      </c>
    </row>
    <row r="678" spans="1:26" ht="12.75">
      <c r="A678" s="7">
        <v>36533</v>
      </c>
      <c r="B678" s="9">
        <v>8</v>
      </c>
      <c r="C678" s="56">
        <v>0.693634272</v>
      </c>
      <c r="D678" s="33">
        <v>0.693634272</v>
      </c>
      <c r="E678" s="1">
        <v>6685</v>
      </c>
      <c r="F678" s="34">
        <v>0</v>
      </c>
      <c r="I678" s="35">
        <v>927.8</v>
      </c>
      <c r="J678" s="36">
        <f t="shared" si="52"/>
        <v>875.54</v>
      </c>
      <c r="K678" s="36">
        <f t="shared" si="53"/>
        <v>1213.0198474318931</v>
      </c>
      <c r="L678" s="36">
        <f t="shared" si="54"/>
        <v>1348.8468474318931</v>
      </c>
      <c r="M678" s="36">
        <f t="shared" si="50"/>
        <v>1333.504847431893</v>
      </c>
      <c r="N678" s="37">
        <f t="shared" si="51"/>
        <v>1341.175847431893</v>
      </c>
      <c r="O678" s="38">
        <v>-0.9</v>
      </c>
      <c r="P678" s="38">
        <v>29.7</v>
      </c>
      <c r="Q678" s="38">
        <v>52.4</v>
      </c>
      <c r="S678" s="39">
        <v>0.576</v>
      </c>
      <c r="V678" s="39">
        <v>0.14</v>
      </c>
      <c r="Y678" s="41">
        <v>0.005</v>
      </c>
      <c r="Z678" s="9">
        <v>1341.175847431893</v>
      </c>
    </row>
    <row r="679" spans="1:26" ht="12.75">
      <c r="A679" s="7">
        <v>36533</v>
      </c>
      <c r="B679" s="9">
        <v>8</v>
      </c>
      <c r="C679" s="56">
        <v>0.693750024</v>
      </c>
      <c r="D679" s="33">
        <v>0.693750024</v>
      </c>
      <c r="E679" s="1">
        <v>6695</v>
      </c>
      <c r="F679" s="34">
        <v>0</v>
      </c>
      <c r="I679" s="35">
        <v>923.3</v>
      </c>
      <c r="J679" s="36">
        <f t="shared" si="52"/>
        <v>871.04</v>
      </c>
      <c r="K679" s="36">
        <f t="shared" si="53"/>
        <v>1255.8096009603114</v>
      </c>
      <c r="L679" s="36">
        <f t="shared" si="54"/>
        <v>1391.6366009603114</v>
      </c>
      <c r="M679" s="36">
        <f t="shared" si="50"/>
        <v>1376.2946009603113</v>
      </c>
      <c r="N679" s="37">
        <f t="shared" si="51"/>
        <v>1383.9656009603113</v>
      </c>
      <c r="O679" s="38">
        <v>-0.6</v>
      </c>
      <c r="P679" s="38">
        <v>28.6</v>
      </c>
      <c r="Q679" s="38">
        <v>55</v>
      </c>
      <c r="S679" s="39">
        <v>0.379</v>
      </c>
      <c r="V679" s="39">
        <v>0.131</v>
      </c>
      <c r="Y679" s="41">
        <v>0.004</v>
      </c>
      <c r="Z679" s="9">
        <v>1383.9656009603113</v>
      </c>
    </row>
    <row r="680" spans="1:26" ht="12.75">
      <c r="A680" s="7">
        <v>36533</v>
      </c>
      <c r="B680" s="9">
        <v>8</v>
      </c>
      <c r="C680" s="56">
        <v>0.693865716</v>
      </c>
      <c r="D680" s="33">
        <v>0.693865716</v>
      </c>
      <c r="E680" s="1">
        <v>6705</v>
      </c>
      <c r="F680" s="34">
        <v>0</v>
      </c>
      <c r="I680" s="35">
        <v>918.6</v>
      </c>
      <c r="J680" s="36">
        <f t="shared" si="52"/>
        <v>866.34</v>
      </c>
      <c r="K680" s="36">
        <f t="shared" si="53"/>
        <v>1300.737787834237</v>
      </c>
      <c r="L680" s="36">
        <f t="shared" si="54"/>
        <v>1436.564787834237</v>
      </c>
      <c r="M680" s="36">
        <f t="shared" si="50"/>
        <v>1421.222787834237</v>
      </c>
      <c r="N680" s="37">
        <f t="shared" si="51"/>
        <v>1428.893787834237</v>
      </c>
      <c r="O680" s="38">
        <v>-0.7</v>
      </c>
      <c r="P680" s="38">
        <v>27.7</v>
      </c>
      <c r="Q680" s="38">
        <v>50.1</v>
      </c>
      <c r="S680" s="39">
        <v>0.579</v>
      </c>
      <c r="V680" s="39">
        <v>0.151</v>
      </c>
      <c r="Y680" s="41">
        <v>0.008</v>
      </c>
      <c r="Z680" s="9">
        <v>1428.893787834237</v>
      </c>
    </row>
    <row r="681" spans="1:26" ht="12.75">
      <c r="A681" s="7">
        <v>36533</v>
      </c>
      <c r="B681" s="9">
        <v>8</v>
      </c>
      <c r="C681" s="56">
        <v>0.693981469</v>
      </c>
      <c r="D681" s="33">
        <v>0.693981469</v>
      </c>
      <c r="E681" s="1">
        <v>6715</v>
      </c>
      <c r="F681" s="34">
        <v>0</v>
      </c>
      <c r="I681" s="35">
        <v>913.9</v>
      </c>
      <c r="J681" s="36">
        <f t="shared" si="52"/>
        <v>861.64</v>
      </c>
      <c r="K681" s="36">
        <f t="shared" si="53"/>
        <v>1345.91037975563</v>
      </c>
      <c r="L681" s="36">
        <f t="shared" si="54"/>
        <v>1481.73737975563</v>
      </c>
      <c r="M681" s="36">
        <f t="shared" si="50"/>
        <v>1466.3953797556298</v>
      </c>
      <c r="N681" s="37">
        <f t="shared" si="51"/>
        <v>1474.06637975563</v>
      </c>
      <c r="O681" s="38">
        <v>-0.3</v>
      </c>
      <c r="P681" s="38">
        <v>25.9</v>
      </c>
      <c r="Q681" s="38">
        <v>54.5</v>
      </c>
      <c r="S681" s="39">
        <v>0.568</v>
      </c>
      <c r="V681" s="39">
        <v>0.131</v>
      </c>
      <c r="Y681" s="41">
        <v>0.009</v>
      </c>
      <c r="Z681" s="9">
        <v>1474.06637975563</v>
      </c>
    </row>
    <row r="682" spans="1:26" ht="12.75">
      <c r="A682" s="7">
        <v>36533</v>
      </c>
      <c r="B682" s="9">
        <v>8</v>
      </c>
      <c r="C682" s="56">
        <v>0.694097221</v>
      </c>
      <c r="D682" s="33">
        <v>0.694097221</v>
      </c>
      <c r="E682" s="1">
        <v>6725</v>
      </c>
      <c r="F682" s="34">
        <v>0</v>
      </c>
      <c r="I682" s="35">
        <v>909.4</v>
      </c>
      <c r="J682" s="36">
        <f t="shared" si="52"/>
        <v>857.14</v>
      </c>
      <c r="K682" s="36">
        <f t="shared" si="53"/>
        <v>1389.3922291548618</v>
      </c>
      <c r="L682" s="36">
        <f t="shared" si="54"/>
        <v>1525.2192291548618</v>
      </c>
      <c r="M682" s="36">
        <f t="shared" si="50"/>
        <v>1509.8772291548617</v>
      </c>
      <c r="N682" s="37">
        <f t="shared" si="51"/>
        <v>1517.5482291548617</v>
      </c>
      <c r="O682" s="38">
        <v>0.2</v>
      </c>
      <c r="P682" s="38">
        <v>26</v>
      </c>
      <c r="Q682" s="38">
        <v>54.9</v>
      </c>
      <c r="R682" s="10">
        <v>-8.41E-06</v>
      </c>
      <c r="S682" s="39">
        <v>0.556</v>
      </c>
      <c r="V682" s="39">
        <v>0.141</v>
      </c>
      <c r="Y682" s="41">
        <v>0.009</v>
      </c>
      <c r="Z682" s="9">
        <v>1517.5482291548617</v>
      </c>
    </row>
    <row r="683" spans="1:26" ht="12.75">
      <c r="A683" s="7">
        <v>36533</v>
      </c>
      <c r="B683" s="9">
        <v>8</v>
      </c>
      <c r="C683" s="56">
        <v>0.694212973</v>
      </c>
      <c r="D683" s="33">
        <v>0.694212973</v>
      </c>
      <c r="E683" s="1">
        <v>6735</v>
      </c>
      <c r="F683" s="34">
        <v>0</v>
      </c>
      <c r="I683" s="35">
        <v>905.4</v>
      </c>
      <c r="J683" s="36">
        <f t="shared" si="52"/>
        <v>853.14</v>
      </c>
      <c r="K683" s="36">
        <f t="shared" si="53"/>
        <v>1428.2348351041053</v>
      </c>
      <c r="L683" s="36">
        <f t="shared" si="54"/>
        <v>1564.0618351041053</v>
      </c>
      <c r="M683" s="36">
        <f t="shared" si="50"/>
        <v>1548.7198351041052</v>
      </c>
      <c r="N683" s="37">
        <f t="shared" si="51"/>
        <v>1556.3908351041052</v>
      </c>
      <c r="O683" s="38">
        <v>0.1</v>
      </c>
      <c r="P683" s="38">
        <v>29.8</v>
      </c>
      <c r="Q683" s="38">
        <v>56.4</v>
      </c>
      <c r="S683" s="39">
        <v>0.616</v>
      </c>
      <c r="V683" s="39">
        <v>0.13</v>
      </c>
      <c r="Y683" s="41">
        <v>0.006</v>
      </c>
      <c r="Z683" s="9">
        <v>1556.3908351041052</v>
      </c>
    </row>
    <row r="684" spans="1:26" ht="12.75">
      <c r="A684" s="7">
        <v>36533</v>
      </c>
      <c r="B684" s="9">
        <v>8</v>
      </c>
      <c r="C684" s="56">
        <v>0.694328725</v>
      </c>
      <c r="D684" s="33">
        <v>0.694328725</v>
      </c>
      <c r="E684" s="1">
        <v>6745</v>
      </c>
      <c r="F684" s="34">
        <v>0</v>
      </c>
      <c r="I684" s="35">
        <v>901.5</v>
      </c>
      <c r="J684" s="36">
        <f t="shared" si="52"/>
        <v>849.24</v>
      </c>
      <c r="K684" s="36">
        <f t="shared" si="53"/>
        <v>1466.282118327328</v>
      </c>
      <c r="L684" s="36">
        <f t="shared" si="54"/>
        <v>1602.109118327328</v>
      </c>
      <c r="M684" s="36">
        <f t="shared" si="50"/>
        <v>1586.7671183273278</v>
      </c>
      <c r="N684" s="37">
        <f t="shared" si="51"/>
        <v>1594.4381183273279</v>
      </c>
      <c r="O684" s="38">
        <v>-0.1</v>
      </c>
      <c r="P684" s="38">
        <v>38.5</v>
      </c>
      <c r="Q684" s="38">
        <v>55.4</v>
      </c>
      <c r="S684" s="39">
        <v>0.448</v>
      </c>
      <c r="V684" s="39">
        <v>0.13</v>
      </c>
      <c r="Y684" s="41">
        <v>0.009</v>
      </c>
      <c r="Z684" s="9">
        <v>1594.4381183273279</v>
      </c>
    </row>
    <row r="685" spans="1:26" ht="12.75">
      <c r="A685" s="7">
        <v>36533</v>
      </c>
      <c r="B685" s="9">
        <v>8</v>
      </c>
      <c r="C685" s="56">
        <v>0.694444418</v>
      </c>
      <c r="D685" s="33">
        <v>0.694444418</v>
      </c>
      <c r="E685" s="1">
        <v>6755</v>
      </c>
      <c r="F685" s="34">
        <v>0</v>
      </c>
      <c r="I685" s="35">
        <v>897.7</v>
      </c>
      <c r="J685" s="36">
        <f t="shared" si="52"/>
        <v>845.44</v>
      </c>
      <c r="K685" s="36">
        <f t="shared" si="53"/>
        <v>1503.5222676175065</v>
      </c>
      <c r="L685" s="36">
        <f t="shared" si="54"/>
        <v>1639.3492676175065</v>
      </c>
      <c r="M685" s="36">
        <f t="shared" si="50"/>
        <v>1624.0072676175064</v>
      </c>
      <c r="N685" s="37">
        <f t="shared" si="51"/>
        <v>1631.6782676175064</v>
      </c>
      <c r="O685" s="38">
        <v>-0.4</v>
      </c>
      <c r="P685" s="38">
        <v>42.8</v>
      </c>
      <c r="Q685" s="38">
        <v>58.9</v>
      </c>
      <c r="S685" s="39">
        <v>0.529</v>
      </c>
      <c r="V685" s="39">
        <v>0.122</v>
      </c>
      <c r="Y685" s="41">
        <v>0</v>
      </c>
      <c r="Z685" s="9">
        <v>1631.6782676175064</v>
      </c>
    </row>
    <row r="686" spans="1:26" ht="12.75">
      <c r="A686" s="7">
        <v>36533</v>
      </c>
      <c r="B686" s="9">
        <v>8</v>
      </c>
      <c r="C686" s="56">
        <v>0.69456017</v>
      </c>
      <c r="D686" s="33">
        <v>0.69456017</v>
      </c>
      <c r="E686" s="1">
        <v>6765</v>
      </c>
      <c r="F686" s="34">
        <v>0</v>
      </c>
      <c r="I686" s="35">
        <v>893.9</v>
      </c>
      <c r="J686" s="36">
        <f t="shared" si="52"/>
        <v>841.64</v>
      </c>
      <c r="K686" s="36">
        <f t="shared" si="53"/>
        <v>1540.9301778257948</v>
      </c>
      <c r="L686" s="36">
        <f t="shared" si="54"/>
        <v>1676.7571778257948</v>
      </c>
      <c r="M686" s="36">
        <f t="shared" si="50"/>
        <v>1661.4151778257947</v>
      </c>
      <c r="N686" s="37">
        <f t="shared" si="51"/>
        <v>1669.0861778257947</v>
      </c>
      <c r="O686" s="38">
        <v>-0.4</v>
      </c>
      <c r="P686" s="38">
        <v>45.7</v>
      </c>
      <c r="Q686" s="38">
        <v>52</v>
      </c>
      <c r="S686" s="39">
        <v>0.599</v>
      </c>
      <c r="V686" s="39">
        <v>0.121</v>
      </c>
      <c r="Y686" s="41">
        <v>0.004</v>
      </c>
      <c r="Z686" s="9">
        <v>1669.0861778257947</v>
      </c>
    </row>
    <row r="687" spans="1:26" ht="12.75">
      <c r="A687" s="7">
        <v>36533</v>
      </c>
      <c r="B687" s="9">
        <v>8</v>
      </c>
      <c r="C687" s="56">
        <v>0.694675922</v>
      </c>
      <c r="D687" s="33">
        <v>0.694675922</v>
      </c>
      <c r="E687" s="1">
        <v>6775</v>
      </c>
      <c r="F687" s="34">
        <v>0</v>
      </c>
      <c r="I687" s="35">
        <v>890.9</v>
      </c>
      <c r="J687" s="36">
        <f t="shared" si="52"/>
        <v>838.64</v>
      </c>
      <c r="K687" s="36">
        <f t="shared" si="53"/>
        <v>1570.582236514423</v>
      </c>
      <c r="L687" s="36">
        <f t="shared" si="54"/>
        <v>1706.409236514423</v>
      </c>
      <c r="M687" s="36">
        <f t="shared" si="50"/>
        <v>1691.0672365144228</v>
      </c>
      <c r="N687" s="37">
        <f t="shared" si="51"/>
        <v>1698.7382365144229</v>
      </c>
      <c r="O687" s="38">
        <v>-0.5</v>
      </c>
      <c r="P687" s="38">
        <v>46.8</v>
      </c>
      <c r="Q687" s="38">
        <v>52.9</v>
      </c>
      <c r="S687" s="39">
        <v>0.576</v>
      </c>
      <c r="V687" s="39">
        <v>0.129</v>
      </c>
      <c r="Y687" s="41">
        <v>-0.001</v>
      </c>
      <c r="Z687" s="9">
        <v>1698.7382365144229</v>
      </c>
    </row>
    <row r="688" spans="1:26" ht="12.75">
      <c r="A688" s="7">
        <v>36533</v>
      </c>
      <c r="B688" s="9">
        <v>8</v>
      </c>
      <c r="C688" s="56">
        <v>0.694791675</v>
      </c>
      <c r="D688" s="33">
        <v>0.694791675</v>
      </c>
      <c r="E688" s="1">
        <v>6785</v>
      </c>
      <c r="F688" s="34">
        <v>0</v>
      </c>
      <c r="I688" s="35">
        <v>887.8</v>
      </c>
      <c r="J688" s="36">
        <f t="shared" si="52"/>
        <v>835.54</v>
      </c>
      <c r="K688" s="36">
        <f t="shared" si="53"/>
        <v>1601.3343404379818</v>
      </c>
      <c r="L688" s="36">
        <f t="shared" si="54"/>
        <v>1737.1613404379818</v>
      </c>
      <c r="M688" s="36">
        <f t="shared" si="50"/>
        <v>1721.8193404379817</v>
      </c>
      <c r="N688" s="37">
        <f t="shared" si="51"/>
        <v>1729.4903404379818</v>
      </c>
      <c r="O688" s="38">
        <v>-0.3</v>
      </c>
      <c r="P688" s="38">
        <v>48.7</v>
      </c>
      <c r="Q688" s="38">
        <v>50.8</v>
      </c>
      <c r="R688" s="10">
        <v>3.86E-05</v>
      </c>
      <c r="S688" s="39">
        <v>0.476</v>
      </c>
      <c r="V688" s="39">
        <v>0.121</v>
      </c>
      <c r="Y688" s="41">
        <v>0.007</v>
      </c>
      <c r="Z688" s="9">
        <v>1729.4903404379818</v>
      </c>
    </row>
    <row r="689" spans="1:26" ht="12.75">
      <c r="A689" s="7">
        <v>36533</v>
      </c>
      <c r="B689" s="9">
        <v>8</v>
      </c>
      <c r="C689" s="56">
        <v>0.694907427</v>
      </c>
      <c r="D689" s="33">
        <v>0.694907427</v>
      </c>
      <c r="E689" s="1">
        <v>6795</v>
      </c>
      <c r="F689" s="34">
        <v>0</v>
      </c>
      <c r="I689" s="35">
        <v>885.6</v>
      </c>
      <c r="J689" s="36">
        <f t="shared" si="52"/>
        <v>833.34</v>
      </c>
      <c r="K689" s="36">
        <f t="shared" si="53"/>
        <v>1623.2277103636118</v>
      </c>
      <c r="L689" s="36">
        <f t="shared" si="54"/>
        <v>1759.0547103636118</v>
      </c>
      <c r="M689" s="36">
        <f t="shared" si="50"/>
        <v>1743.7127103636117</v>
      </c>
      <c r="N689" s="37">
        <f t="shared" si="51"/>
        <v>1751.3837103636117</v>
      </c>
      <c r="O689" s="38">
        <v>-0.4</v>
      </c>
      <c r="P689" s="38">
        <v>49.7</v>
      </c>
      <c r="Q689" s="38">
        <v>53</v>
      </c>
      <c r="S689" s="39">
        <v>0.628</v>
      </c>
      <c r="V689" s="39">
        <v>0.14</v>
      </c>
      <c r="Y689" s="41">
        <v>0.006</v>
      </c>
      <c r="Z689" s="9">
        <v>1751.3837103636117</v>
      </c>
    </row>
    <row r="690" spans="1:26" ht="12.75">
      <c r="A690" s="7">
        <v>36533</v>
      </c>
      <c r="B690" s="9">
        <v>8</v>
      </c>
      <c r="C690" s="56">
        <v>0.695023119</v>
      </c>
      <c r="D690" s="33">
        <v>0.695023119</v>
      </c>
      <c r="E690" s="1">
        <v>6805</v>
      </c>
      <c r="F690" s="34">
        <v>0</v>
      </c>
      <c r="I690" s="35">
        <v>885.2</v>
      </c>
      <c r="J690" s="36">
        <f t="shared" si="52"/>
        <v>832.94</v>
      </c>
      <c r="K690" s="36">
        <f t="shared" si="53"/>
        <v>1627.2145320413654</v>
      </c>
      <c r="L690" s="36">
        <f t="shared" si="54"/>
        <v>1763.0415320413654</v>
      </c>
      <c r="M690" s="36">
        <f t="shared" si="50"/>
        <v>1747.6995320413653</v>
      </c>
      <c r="N690" s="37">
        <f t="shared" si="51"/>
        <v>1755.3705320413653</v>
      </c>
      <c r="O690" s="38">
        <v>-0.2</v>
      </c>
      <c r="P690" s="38">
        <v>50.1</v>
      </c>
      <c r="Q690" s="38">
        <v>46.7</v>
      </c>
      <c r="S690" s="39">
        <v>0.659</v>
      </c>
      <c r="V690" s="39">
        <v>0.142</v>
      </c>
      <c r="Y690" s="41">
        <v>0.006</v>
      </c>
      <c r="Z690" s="9">
        <v>1755.3705320413653</v>
      </c>
    </row>
    <row r="691" spans="1:26" ht="12.75">
      <c r="A691" s="7">
        <v>36533</v>
      </c>
      <c r="B691" s="9">
        <v>8</v>
      </c>
      <c r="C691" s="56">
        <v>0.695138872</v>
      </c>
      <c r="D691" s="33">
        <v>0.695138872</v>
      </c>
      <c r="E691" s="1">
        <v>6815</v>
      </c>
      <c r="F691" s="34">
        <v>0</v>
      </c>
      <c r="I691" s="35">
        <v>885.8</v>
      </c>
      <c r="J691" s="36">
        <f t="shared" si="52"/>
        <v>833.54</v>
      </c>
      <c r="K691" s="36">
        <f t="shared" si="53"/>
        <v>1621.2350170895081</v>
      </c>
      <c r="L691" s="36">
        <f t="shared" si="54"/>
        <v>1757.0620170895081</v>
      </c>
      <c r="M691" s="36">
        <f t="shared" si="50"/>
        <v>1741.720017089508</v>
      </c>
      <c r="N691" s="37">
        <f t="shared" si="51"/>
        <v>1749.391017089508</v>
      </c>
      <c r="O691" s="38">
        <v>0</v>
      </c>
      <c r="P691" s="38">
        <v>50</v>
      </c>
      <c r="Q691" s="38">
        <v>48.9</v>
      </c>
      <c r="S691" s="39">
        <v>0.734</v>
      </c>
      <c r="V691" s="39">
        <v>0.131</v>
      </c>
      <c r="Y691" s="41">
        <v>0.001</v>
      </c>
      <c r="Z691" s="9">
        <v>1749.391017089508</v>
      </c>
    </row>
    <row r="692" spans="1:26" ht="12.75">
      <c r="A692" s="7">
        <v>36533</v>
      </c>
      <c r="B692" s="9">
        <v>8</v>
      </c>
      <c r="C692" s="56">
        <v>0.695254624</v>
      </c>
      <c r="D692" s="33">
        <v>0.695254624</v>
      </c>
      <c r="E692" s="1">
        <v>6825</v>
      </c>
      <c r="F692" s="34">
        <v>0</v>
      </c>
      <c r="I692" s="35">
        <v>885.9</v>
      </c>
      <c r="J692" s="36">
        <f t="shared" si="52"/>
        <v>833.64</v>
      </c>
      <c r="K692" s="36">
        <f t="shared" si="53"/>
        <v>1620.2388497432155</v>
      </c>
      <c r="L692" s="36">
        <f t="shared" si="54"/>
        <v>1756.0658497432155</v>
      </c>
      <c r="M692" s="36">
        <f t="shared" si="50"/>
        <v>1740.7238497432154</v>
      </c>
      <c r="N692" s="37">
        <f t="shared" si="51"/>
        <v>1748.3948497432154</v>
      </c>
      <c r="O692" s="38">
        <v>0.1</v>
      </c>
      <c r="P692" s="38">
        <v>49.8</v>
      </c>
      <c r="Q692" s="38">
        <v>47.6</v>
      </c>
      <c r="S692" s="39">
        <v>0.637</v>
      </c>
      <c r="V692" s="39">
        <v>0.121</v>
      </c>
      <c r="Y692" s="41">
        <v>0.008</v>
      </c>
      <c r="Z692" s="9">
        <v>1748.3948497432154</v>
      </c>
    </row>
    <row r="693" spans="1:26" ht="12.75">
      <c r="A693" s="7">
        <v>36533</v>
      </c>
      <c r="B693" s="9">
        <v>8</v>
      </c>
      <c r="C693" s="56">
        <v>0.695370376</v>
      </c>
      <c r="D693" s="33">
        <v>0.695370376</v>
      </c>
      <c r="E693" s="1">
        <v>6835</v>
      </c>
      <c r="F693" s="34">
        <v>0</v>
      </c>
      <c r="I693" s="35">
        <v>887</v>
      </c>
      <c r="J693" s="36">
        <f t="shared" si="52"/>
        <v>834.74</v>
      </c>
      <c r="K693" s="36">
        <f t="shared" si="53"/>
        <v>1609.2888889036162</v>
      </c>
      <c r="L693" s="36">
        <f t="shared" si="54"/>
        <v>1745.1158889036162</v>
      </c>
      <c r="M693" s="36">
        <f t="shared" si="50"/>
        <v>1729.7738889036161</v>
      </c>
      <c r="N693" s="37">
        <f t="shared" si="51"/>
        <v>1737.4448889036162</v>
      </c>
      <c r="O693" s="38">
        <v>0.3</v>
      </c>
      <c r="P693" s="38">
        <v>49.7</v>
      </c>
      <c r="Q693" s="38">
        <v>48.4</v>
      </c>
      <c r="S693" s="39">
        <v>0.656</v>
      </c>
      <c r="V693" s="39">
        <v>0.13</v>
      </c>
      <c r="Y693" s="41">
        <v>0.007</v>
      </c>
      <c r="Z693" s="9">
        <v>1737.4448889036162</v>
      </c>
    </row>
    <row r="694" spans="1:26" ht="12.75">
      <c r="A694" s="7">
        <v>36533</v>
      </c>
      <c r="B694" s="9">
        <v>8</v>
      </c>
      <c r="C694" s="56">
        <v>0.695486128</v>
      </c>
      <c r="D694" s="33">
        <v>0.695486128</v>
      </c>
      <c r="E694" s="1">
        <v>6845</v>
      </c>
      <c r="F694" s="34">
        <v>0</v>
      </c>
      <c r="I694" s="35">
        <v>887.4</v>
      </c>
      <c r="J694" s="36">
        <f t="shared" si="52"/>
        <v>835.14</v>
      </c>
      <c r="K694" s="36">
        <f t="shared" si="53"/>
        <v>1605.310662189925</v>
      </c>
      <c r="L694" s="36">
        <f t="shared" si="54"/>
        <v>1741.137662189925</v>
      </c>
      <c r="M694" s="36">
        <f t="shared" si="50"/>
        <v>1725.795662189925</v>
      </c>
      <c r="N694" s="37">
        <f t="shared" si="51"/>
        <v>1733.466662189925</v>
      </c>
      <c r="O694" s="38">
        <v>0.3</v>
      </c>
      <c r="P694" s="38">
        <v>49.4</v>
      </c>
      <c r="Q694" s="38">
        <v>46.6</v>
      </c>
      <c r="R694" s="10">
        <v>5.26E-06</v>
      </c>
      <c r="S694" s="39">
        <v>0.516</v>
      </c>
      <c r="V694" s="39">
        <v>0.11</v>
      </c>
      <c r="Y694" s="41">
        <v>0.005</v>
      </c>
      <c r="Z694" s="9">
        <v>1733.466662189925</v>
      </c>
    </row>
    <row r="695" spans="1:26" ht="12.75">
      <c r="A695" s="7">
        <v>36533</v>
      </c>
      <c r="B695" s="9">
        <v>8</v>
      </c>
      <c r="C695" s="56">
        <v>0.695601881</v>
      </c>
      <c r="D695" s="33">
        <v>0.695601881</v>
      </c>
      <c r="E695" s="1">
        <v>6855</v>
      </c>
      <c r="F695" s="34">
        <v>0</v>
      </c>
      <c r="I695" s="35">
        <v>888.1</v>
      </c>
      <c r="J695" s="36">
        <f t="shared" si="52"/>
        <v>835.84</v>
      </c>
      <c r="K695" s="36">
        <f t="shared" si="53"/>
        <v>1598.3533481581255</v>
      </c>
      <c r="L695" s="36">
        <f t="shared" si="54"/>
        <v>1734.1803481581255</v>
      </c>
      <c r="M695" s="36">
        <f t="shared" si="50"/>
        <v>1718.8383481581254</v>
      </c>
      <c r="N695" s="37">
        <f t="shared" si="51"/>
        <v>1726.5093481581255</v>
      </c>
      <c r="O695" s="38">
        <v>0.5</v>
      </c>
      <c r="P695" s="38">
        <v>49.2</v>
      </c>
      <c r="Q695" s="38">
        <v>49.5</v>
      </c>
      <c r="S695" s="39">
        <v>0.707</v>
      </c>
      <c r="V695" s="39">
        <v>0.109</v>
      </c>
      <c r="Y695" s="41">
        <v>0</v>
      </c>
      <c r="Z695" s="9">
        <v>1726.5093481581255</v>
      </c>
    </row>
    <row r="696" spans="1:26" ht="12.75">
      <c r="A696" s="7">
        <v>36533</v>
      </c>
      <c r="B696" s="9">
        <v>8</v>
      </c>
      <c r="C696" s="56">
        <v>0.695717573</v>
      </c>
      <c r="D696" s="33">
        <v>0.695717573</v>
      </c>
      <c r="E696" s="1">
        <v>6865</v>
      </c>
      <c r="F696" s="34">
        <v>0</v>
      </c>
      <c r="I696" s="35">
        <v>887.7</v>
      </c>
      <c r="J696" s="36">
        <f t="shared" si="52"/>
        <v>835.44</v>
      </c>
      <c r="K696" s="36">
        <f t="shared" si="53"/>
        <v>1602.3282423855712</v>
      </c>
      <c r="L696" s="36">
        <f t="shared" si="54"/>
        <v>1738.1552423855712</v>
      </c>
      <c r="M696" s="36">
        <f t="shared" si="50"/>
        <v>1722.8132423855711</v>
      </c>
      <c r="N696" s="37">
        <f t="shared" si="51"/>
        <v>1730.4842423855712</v>
      </c>
      <c r="O696" s="38">
        <v>0.2</v>
      </c>
      <c r="P696" s="38">
        <v>48.9</v>
      </c>
      <c r="Q696" s="38">
        <v>45.8</v>
      </c>
      <c r="S696" s="39">
        <v>0.546</v>
      </c>
      <c r="V696" s="39">
        <v>0.119</v>
      </c>
      <c r="Y696" s="41">
        <v>0.006</v>
      </c>
      <c r="Z696" s="9">
        <v>1730.4842423855712</v>
      </c>
    </row>
    <row r="697" spans="1:26" ht="12.75">
      <c r="A697" s="7">
        <v>36533</v>
      </c>
      <c r="B697" s="9">
        <v>8</v>
      </c>
      <c r="C697" s="56">
        <v>0.695833325</v>
      </c>
      <c r="D697" s="33">
        <v>0.695833325</v>
      </c>
      <c r="E697" s="1">
        <v>6875</v>
      </c>
      <c r="F697" s="34">
        <v>0</v>
      </c>
      <c r="I697" s="35">
        <v>887.1</v>
      </c>
      <c r="J697" s="36">
        <f t="shared" si="52"/>
        <v>834.84</v>
      </c>
      <c r="K697" s="36">
        <f t="shared" si="53"/>
        <v>1608.2941535352081</v>
      </c>
      <c r="L697" s="36">
        <f t="shared" si="54"/>
        <v>1744.1211535352081</v>
      </c>
      <c r="M697" s="36">
        <f t="shared" si="50"/>
        <v>1728.779153535208</v>
      </c>
      <c r="N697" s="37">
        <f t="shared" si="51"/>
        <v>1736.450153535208</v>
      </c>
      <c r="O697" s="38">
        <v>-0.1</v>
      </c>
      <c r="P697" s="38">
        <v>47.5</v>
      </c>
      <c r="Q697" s="38">
        <v>47.1</v>
      </c>
      <c r="S697" s="39">
        <v>0.556</v>
      </c>
      <c r="V697" s="39">
        <v>0.119</v>
      </c>
      <c r="Y697" s="41">
        <v>0.007</v>
      </c>
      <c r="Z697" s="9">
        <v>1736.450153535208</v>
      </c>
    </row>
    <row r="698" spans="1:26" ht="12.75">
      <c r="A698" s="7">
        <v>36533</v>
      </c>
      <c r="B698" s="9">
        <v>8</v>
      </c>
      <c r="C698" s="56">
        <v>0.695949078</v>
      </c>
      <c r="D698" s="33">
        <v>0.695949078</v>
      </c>
      <c r="E698" s="1">
        <v>6885</v>
      </c>
      <c r="F698" s="34">
        <v>0</v>
      </c>
      <c r="I698" s="35">
        <v>887.3</v>
      </c>
      <c r="J698" s="36">
        <f t="shared" si="52"/>
        <v>835.04</v>
      </c>
      <c r="K698" s="36">
        <f t="shared" si="53"/>
        <v>1606.305040206896</v>
      </c>
      <c r="L698" s="36">
        <f t="shared" si="54"/>
        <v>1742.132040206896</v>
      </c>
      <c r="M698" s="36">
        <f t="shared" si="50"/>
        <v>1726.7900402068958</v>
      </c>
      <c r="N698" s="37">
        <f t="shared" si="51"/>
        <v>1734.4610402068959</v>
      </c>
      <c r="O698" s="38">
        <v>-0.2</v>
      </c>
      <c r="P698" s="38">
        <v>47.1</v>
      </c>
      <c r="Q698" s="38">
        <v>46.1</v>
      </c>
      <c r="S698" s="39">
        <v>0.718</v>
      </c>
      <c r="V698" s="39">
        <v>0.111</v>
      </c>
      <c r="Y698" s="41">
        <v>0.009</v>
      </c>
      <c r="Z698" s="9">
        <v>1734.4610402068959</v>
      </c>
    </row>
    <row r="699" spans="1:26" ht="12.75">
      <c r="A699" s="7">
        <v>36533</v>
      </c>
      <c r="B699" s="9">
        <v>8</v>
      </c>
      <c r="C699" s="56">
        <v>0.69606483</v>
      </c>
      <c r="D699" s="33">
        <v>0.69606483</v>
      </c>
      <c r="E699" s="1">
        <v>6895</v>
      </c>
      <c r="F699" s="34">
        <v>0</v>
      </c>
      <c r="I699" s="35">
        <v>887.4</v>
      </c>
      <c r="J699" s="36">
        <f t="shared" si="52"/>
        <v>835.14</v>
      </c>
      <c r="K699" s="36">
        <f t="shared" si="53"/>
        <v>1605.310662189925</v>
      </c>
      <c r="L699" s="36">
        <f t="shared" si="54"/>
        <v>1741.137662189925</v>
      </c>
      <c r="M699" s="36">
        <f t="shared" si="50"/>
        <v>1725.795662189925</v>
      </c>
      <c r="N699" s="37">
        <f t="shared" si="51"/>
        <v>1733.466662189925</v>
      </c>
      <c r="O699" s="38">
        <v>-0.1</v>
      </c>
      <c r="P699" s="38">
        <v>47.4</v>
      </c>
      <c r="Q699" s="38">
        <v>48.1</v>
      </c>
      <c r="S699" s="39">
        <v>0.689</v>
      </c>
      <c r="V699" s="39">
        <v>0.122</v>
      </c>
      <c r="Y699" s="41">
        <v>0.009</v>
      </c>
      <c r="Z699" s="9">
        <v>1733.466662189925</v>
      </c>
    </row>
    <row r="700" spans="1:26" ht="12.75">
      <c r="A700" s="7">
        <v>36533</v>
      </c>
      <c r="B700" s="9">
        <v>8</v>
      </c>
      <c r="C700" s="56">
        <v>0.696180582</v>
      </c>
      <c r="D700" s="33">
        <v>0.696180582</v>
      </c>
      <c r="E700" s="1">
        <v>6905</v>
      </c>
      <c r="F700" s="34">
        <v>0</v>
      </c>
      <c r="I700" s="35">
        <v>887.5</v>
      </c>
      <c r="J700" s="36">
        <f t="shared" si="52"/>
        <v>835.24</v>
      </c>
      <c r="K700" s="36">
        <f t="shared" si="53"/>
        <v>1604.3164032330503</v>
      </c>
      <c r="L700" s="36">
        <f t="shared" si="54"/>
        <v>1740.1434032330503</v>
      </c>
      <c r="M700" s="36">
        <f t="shared" si="50"/>
        <v>1724.8014032330502</v>
      </c>
      <c r="N700" s="37">
        <f t="shared" si="51"/>
        <v>1732.4724032330503</v>
      </c>
      <c r="O700" s="38">
        <v>-0.2</v>
      </c>
      <c r="P700" s="38">
        <v>47.5</v>
      </c>
      <c r="Q700" s="38">
        <v>46.4</v>
      </c>
      <c r="R700" s="10">
        <v>-2.96E-06</v>
      </c>
      <c r="S700" s="39">
        <v>0.507</v>
      </c>
      <c r="V700" s="39">
        <v>0.111</v>
      </c>
      <c r="Y700" s="41">
        <v>0.008</v>
      </c>
      <c r="Z700" s="9">
        <v>1732.4724032330503</v>
      </c>
    </row>
    <row r="701" spans="1:26" ht="12.75">
      <c r="A701" s="7">
        <v>36533</v>
      </c>
      <c r="B701" s="9">
        <v>8</v>
      </c>
      <c r="C701" s="56">
        <v>0.696296275</v>
      </c>
      <c r="D701" s="33">
        <v>0.696296275</v>
      </c>
      <c r="E701" s="1">
        <v>6915</v>
      </c>
      <c r="F701" s="34">
        <v>0</v>
      </c>
      <c r="I701" s="35">
        <v>887.7</v>
      </c>
      <c r="J701" s="36">
        <f t="shared" si="52"/>
        <v>835.44</v>
      </c>
      <c r="K701" s="36">
        <f t="shared" si="53"/>
        <v>1602.3282423855712</v>
      </c>
      <c r="L701" s="36">
        <f t="shared" si="54"/>
        <v>1738.1552423855712</v>
      </c>
      <c r="M701" s="36">
        <f t="shared" si="50"/>
        <v>1722.8132423855711</v>
      </c>
      <c r="N701" s="37">
        <f t="shared" si="51"/>
        <v>1730.4842423855712</v>
      </c>
      <c r="O701" s="38">
        <v>-0.2</v>
      </c>
      <c r="P701" s="38">
        <v>47.3</v>
      </c>
      <c r="Q701" s="38">
        <v>51</v>
      </c>
      <c r="S701" s="39">
        <v>0.708</v>
      </c>
      <c r="V701" s="39">
        <v>0.111</v>
      </c>
      <c r="Y701" s="41">
        <v>0.008</v>
      </c>
      <c r="Z701" s="9">
        <v>1730.4842423855712</v>
      </c>
    </row>
    <row r="702" spans="1:26" ht="12.75">
      <c r="A702" s="7">
        <v>36533</v>
      </c>
      <c r="B702" s="9">
        <v>8</v>
      </c>
      <c r="C702" s="56">
        <v>0.696412027</v>
      </c>
      <c r="D702" s="33">
        <v>0.696412027</v>
      </c>
      <c r="E702" s="1">
        <v>6925</v>
      </c>
      <c r="F702" s="34">
        <v>0</v>
      </c>
      <c r="I702" s="35">
        <v>887.5</v>
      </c>
      <c r="J702" s="36">
        <f t="shared" si="52"/>
        <v>835.24</v>
      </c>
      <c r="K702" s="36">
        <f t="shared" si="53"/>
        <v>1604.3164032330503</v>
      </c>
      <c r="L702" s="36">
        <f t="shared" si="54"/>
        <v>1740.1434032330503</v>
      </c>
      <c r="M702" s="36">
        <f t="shared" si="50"/>
        <v>1724.8014032330502</v>
      </c>
      <c r="N702" s="37">
        <f t="shared" si="51"/>
        <v>1732.4724032330503</v>
      </c>
      <c r="O702" s="38">
        <v>-0.4</v>
      </c>
      <c r="P702" s="38">
        <v>47.7</v>
      </c>
      <c r="Q702" s="38">
        <v>48</v>
      </c>
      <c r="S702" s="39">
        <v>0.587</v>
      </c>
      <c r="V702" s="39">
        <v>0.121</v>
      </c>
      <c r="Y702" s="41">
        <v>0.001</v>
      </c>
      <c r="Z702" s="9">
        <v>1732.4724032330503</v>
      </c>
    </row>
    <row r="703" spans="1:26" ht="12.75">
      <c r="A703" s="7">
        <v>36533</v>
      </c>
      <c r="B703" s="9">
        <v>8</v>
      </c>
      <c r="C703" s="56">
        <v>0.696527779</v>
      </c>
      <c r="D703" s="33">
        <v>0.696527779</v>
      </c>
      <c r="E703" s="1">
        <v>6935</v>
      </c>
      <c r="F703" s="34">
        <v>0</v>
      </c>
      <c r="I703" s="35">
        <v>888.1</v>
      </c>
      <c r="J703" s="36">
        <f t="shared" si="52"/>
        <v>835.84</v>
      </c>
      <c r="K703" s="36">
        <f t="shared" si="53"/>
        <v>1598.3533481581255</v>
      </c>
      <c r="L703" s="36">
        <f t="shared" si="54"/>
        <v>1734.1803481581255</v>
      </c>
      <c r="M703" s="36">
        <f t="shared" si="50"/>
        <v>1718.8383481581254</v>
      </c>
      <c r="N703" s="37">
        <f t="shared" si="51"/>
        <v>1726.5093481581255</v>
      </c>
      <c r="O703" s="38">
        <v>-0.1</v>
      </c>
      <c r="P703" s="38">
        <v>47.5</v>
      </c>
      <c r="Q703" s="38">
        <v>50.6</v>
      </c>
      <c r="S703" s="39">
        <v>0.609</v>
      </c>
      <c r="V703" s="39">
        <v>0.103</v>
      </c>
      <c r="Y703" s="41">
        <v>0.007</v>
      </c>
      <c r="Z703" s="9">
        <v>1726.5093481581255</v>
      </c>
    </row>
    <row r="704" spans="1:26" ht="12.75">
      <c r="A704" s="7">
        <v>36533</v>
      </c>
      <c r="B704" s="9">
        <v>8</v>
      </c>
      <c r="C704" s="56">
        <v>0.696643531</v>
      </c>
      <c r="D704" s="33">
        <v>0.696643531</v>
      </c>
      <c r="E704" s="1">
        <v>6945</v>
      </c>
      <c r="F704" s="34">
        <v>0</v>
      </c>
      <c r="I704" s="35">
        <v>887.3</v>
      </c>
      <c r="J704" s="36">
        <f t="shared" si="52"/>
        <v>835.04</v>
      </c>
      <c r="K704" s="36">
        <f t="shared" si="53"/>
        <v>1606.305040206896</v>
      </c>
      <c r="L704" s="36">
        <f t="shared" si="54"/>
        <v>1742.132040206896</v>
      </c>
      <c r="M704" s="36">
        <f t="shared" si="50"/>
        <v>1726.7900402068958</v>
      </c>
      <c r="N704" s="37">
        <f t="shared" si="51"/>
        <v>1734.4610402068959</v>
      </c>
      <c r="O704" s="38">
        <v>-0.2</v>
      </c>
      <c r="P704" s="38">
        <v>47.8</v>
      </c>
      <c r="Q704" s="38">
        <v>48.5</v>
      </c>
      <c r="S704" s="39">
        <v>0.538</v>
      </c>
      <c r="V704" s="39">
        <v>0.111</v>
      </c>
      <c r="Y704" s="41">
        <v>0.008</v>
      </c>
      <c r="Z704" s="9">
        <v>1734.4610402068959</v>
      </c>
    </row>
    <row r="705" spans="1:26" ht="12.75">
      <c r="A705" s="7">
        <v>36533</v>
      </c>
      <c r="B705" s="9">
        <v>8</v>
      </c>
      <c r="C705" s="56">
        <v>0.696759284</v>
      </c>
      <c r="D705" s="33">
        <v>0.696759284</v>
      </c>
      <c r="E705" s="1">
        <v>6955</v>
      </c>
      <c r="F705" s="34">
        <v>0</v>
      </c>
      <c r="I705" s="35">
        <v>886.3</v>
      </c>
      <c r="J705" s="36">
        <f t="shared" si="52"/>
        <v>834.04</v>
      </c>
      <c r="K705" s="36">
        <f t="shared" si="53"/>
        <v>1616.2553749608874</v>
      </c>
      <c r="L705" s="36">
        <f t="shared" si="54"/>
        <v>1752.0823749608874</v>
      </c>
      <c r="M705" s="36">
        <f t="shared" si="50"/>
        <v>1736.7403749608873</v>
      </c>
      <c r="N705" s="37">
        <f t="shared" si="51"/>
        <v>1744.4113749608873</v>
      </c>
      <c r="O705" s="38">
        <v>-0.4</v>
      </c>
      <c r="P705" s="38">
        <v>47.3</v>
      </c>
      <c r="Q705" s="38">
        <v>51.6</v>
      </c>
      <c r="S705" s="39">
        <v>0.569</v>
      </c>
      <c r="V705" s="39">
        <v>0.121</v>
      </c>
      <c r="Y705" s="41">
        <v>0.008</v>
      </c>
      <c r="Z705" s="9">
        <v>1744.4113749608873</v>
      </c>
    </row>
    <row r="706" spans="1:26" ht="12.75">
      <c r="A706" s="7">
        <v>36533</v>
      </c>
      <c r="B706" s="9">
        <v>8</v>
      </c>
      <c r="C706" s="56">
        <v>0.696874976</v>
      </c>
      <c r="D706" s="33">
        <v>0.696874976</v>
      </c>
      <c r="E706" s="1">
        <v>6965</v>
      </c>
      <c r="F706" s="34">
        <v>0</v>
      </c>
      <c r="I706" s="35">
        <v>886.3</v>
      </c>
      <c r="J706" s="36">
        <f t="shared" si="52"/>
        <v>834.04</v>
      </c>
      <c r="K706" s="36">
        <f t="shared" si="53"/>
        <v>1616.2553749608874</v>
      </c>
      <c r="L706" s="36">
        <f t="shared" si="54"/>
        <v>1752.0823749608874</v>
      </c>
      <c r="M706" s="36">
        <f t="shared" si="50"/>
        <v>1736.7403749608873</v>
      </c>
      <c r="N706" s="37">
        <f t="shared" si="51"/>
        <v>1744.4113749608873</v>
      </c>
      <c r="O706" s="38">
        <v>-0.2</v>
      </c>
      <c r="P706" s="38">
        <v>48.3</v>
      </c>
      <c r="Q706" s="38">
        <v>49.1</v>
      </c>
      <c r="R706" s="10">
        <v>-7.3E-07</v>
      </c>
      <c r="S706" s="39">
        <v>0.609</v>
      </c>
      <c r="V706" s="39">
        <v>0.11</v>
      </c>
      <c r="Y706" s="41">
        <v>0.002</v>
      </c>
      <c r="Z706" s="9">
        <v>1744.4113749608873</v>
      </c>
    </row>
    <row r="707" spans="1:26" ht="12.75">
      <c r="A707" s="7">
        <v>36533</v>
      </c>
      <c r="B707" s="9">
        <v>8</v>
      </c>
      <c r="C707" s="56">
        <v>0.696990728</v>
      </c>
      <c r="D707" s="33">
        <v>0.696990728</v>
      </c>
      <c r="E707" s="1">
        <v>6975</v>
      </c>
      <c r="F707" s="34">
        <v>0</v>
      </c>
      <c r="I707" s="35">
        <v>885.2</v>
      </c>
      <c r="J707" s="36">
        <f t="shared" si="52"/>
        <v>832.94</v>
      </c>
      <c r="K707" s="36">
        <f t="shared" si="53"/>
        <v>1627.2145320413654</v>
      </c>
      <c r="L707" s="36">
        <f t="shared" si="54"/>
        <v>1763.0415320413654</v>
      </c>
      <c r="M707" s="36">
        <f t="shared" si="50"/>
        <v>1747.6995320413653</v>
      </c>
      <c r="N707" s="37">
        <f t="shared" si="51"/>
        <v>1755.3705320413653</v>
      </c>
      <c r="O707" s="38">
        <v>-0.3</v>
      </c>
      <c r="P707" s="38">
        <v>48</v>
      </c>
      <c r="Q707" s="38">
        <v>51.6</v>
      </c>
      <c r="S707" s="39">
        <v>0.667</v>
      </c>
      <c r="V707" s="39">
        <v>0.121</v>
      </c>
      <c r="Y707" s="41">
        <v>0.008</v>
      </c>
      <c r="Z707" s="9">
        <v>1755.3705320413653</v>
      </c>
    </row>
    <row r="708" spans="1:26" ht="12.75">
      <c r="A708" s="7">
        <v>36533</v>
      </c>
      <c r="B708" s="9">
        <v>8</v>
      </c>
      <c r="C708" s="56">
        <v>0.697106481</v>
      </c>
      <c r="D708" s="33">
        <v>0.697106481</v>
      </c>
      <c r="E708" s="1">
        <v>6985</v>
      </c>
      <c r="F708" s="34">
        <v>0</v>
      </c>
      <c r="I708" s="35">
        <v>882.8</v>
      </c>
      <c r="J708" s="36">
        <f t="shared" si="52"/>
        <v>830.54</v>
      </c>
      <c r="K708" s="36">
        <f t="shared" si="53"/>
        <v>1651.175742420696</v>
      </c>
      <c r="L708" s="36">
        <f t="shared" si="54"/>
        <v>1787.002742420696</v>
      </c>
      <c r="M708" s="36">
        <f t="shared" si="50"/>
        <v>1771.660742420696</v>
      </c>
      <c r="N708" s="37">
        <f t="shared" si="51"/>
        <v>1779.331742420696</v>
      </c>
      <c r="O708" s="38">
        <v>-0.7</v>
      </c>
      <c r="P708" s="38">
        <v>47.7</v>
      </c>
      <c r="Q708" s="38">
        <v>50.4</v>
      </c>
      <c r="S708" s="39">
        <v>0.518</v>
      </c>
      <c r="V708" s="39">
        <v>0.111</v>
      </c>
      <c r="Y708" s="41">
        <v>0.009</v>
      </c>
      <c r="Z708" s="9">
        <v>1779.331742420696</v>
      </c>
    </row>
    <row r="709" spans="1:26" ht="12.75">
      <c r="A709" s="7">
        <v>36533</v>
      </c>
      <c r="B709" s="9">
        <v>8</v>
      </c>
      <c r="C709" s="56">
        <v>0.697222233</v>
      </c>
      <c r="D709" s="33">
        <v>0.697222233</v>
      </c>
      <c r="E709" s="1">
        <v>6995</v>
      </c>
      <c r="F709" s="34">
        <v>0</v>
      </c>
      <c r="I709" s="35">
        <v>881.4</v>
      </c>
      <c r="J709" s="36">
        <f t="shared" si="52"/>
        <v>829.14</v>
      </c>
      <c r="K709" s="36">
        <f t="shared" si="53"/>
        <v>1665.1851113089112</v>
      </c>
      <c r="L709" s="36">
        <f t="shared" si="54"/>
        <v>1801.0121113089112</v>
      </c>
      <c r="M709" s="36">
        <f t="shared" si="50"/>
        <v>1785.6701113089111</v>
      </c>
      <c r="N709" s="37">
        <f t="shared" si="51"/>
        <v>1793.3411113089112</v>
      </c>
      <c r="O709" s="38">
        <v>-0.8</v>
      </c>
      <c r="P709" s="38">
        <v>47.5</v>
      </c>
      <c r="Q709" s="38">
        <v>53.1</v>
      </c>
      <c r="S709" s="39">
        <v>0.735</v>
      </c>
      <c r="V709" s="39">
        <v>0.111</v>
      </c>
      <c r="Y709" s="41">
        <v>0.008</v>
      </c>
      <c r="Z709" s="9">
        <v>1793.3411113089112</v>
      </c>
    </row>
    <row r="710" spans="1:26" ht="12.75">
      <c r="A710" s="7">
        <v>36533</v>
      </c>
      <c r="B710" s="9">
        <v>8</v>
      </c>
      <c r="C710" s="56">
        <v>0.697337985</v>
      </c>
      <c r="D710" s="33">
        <v>0.697337985</v>
      </c>
      <c r="E710" s="1">
        <v>7005</v>
      </c>
      <c r="F710" s="34">
        <v>0</v>
      </c>
      <c r="I710" s="35">
        <v>882.5</v>
      </c>
      <c r="J710" s="36">
        <f t="shared" si="52"/>
        <v>830.24</v>
      </c>
      <c r="K710" s="36">
        <f t="shared" si="53"/>
        <v>1654.1757610127986</v>
      </c>
      <c r="L710" s="36">
        <f t="shared" si="54"/>
        <v>1790.0027610127986</v>
      </c>
      <c r="M710" s="36">
        <f t="shared" si="50"/>
        <v>1774.6607610127985</v>
      </c>
      <c r="N710" s="37">
        <f t="shared" si="51"/>
        <v>1782.3317610127986</v>
      </c>
      <c r="O710" s="38">
        <v>-0.7</v>
      </c>
      <c r="P710" s="38">
        <v>47.6</v>
      </c>
      <c r="Q710" s="38">
        <v>50.6</v>
      </c>
      <c r="S710" s="39">
        <v>0.619</v>
      </c>
      <c r="V710" s="39">
        <v>0.121</v>
      </c>
      <c r="Y710" s="41">
        <v>0.009</v>
      </c>
      <c r="Z710" s="9">
        <v>1782.3317610127986</v>
      </c>
    </row>
    <row r="711" spans="1:26" ht="12.75">
      <c r="A711" s="7">
        <v>36533</v>
      </c>
      <c r="B711" s="9">
        <v>8</v>
      </c>
      <c r="C711" s="56">
        <v>0.697453678</v>
      </c>
      <c r="D711" s="33">
        <v>0.697453678</v>
      </c>
      <c r="E711" s="1">
        <v>7015</v>
      </c>
      <c r="F711" s="34">
        <v>0</v>
      </c>
      <c r="I711" s="35">
        <v>883.7</v>
      </c>
      <c r="J711" s="36">
        <f t="shared" si="52"/>
        <v>831.44</v>
      </c>
      <c r="K711" s="36">
        <f t="shared" si="53"/>
        <v>1642.1821841765143</v>
      </c>
      <c r="L711" s="36">
        <f t="shared" si="54"/>
        <v>1778.0091841765143</v>
      </c>
      <c r="M711" s="36">
        <f t="shared" si="50"/>
        <v>1762.6671841765142</v>
      </c>
      <c r="N711" s="37">
        <f t="shared" si="51"/>
        <v>1770.3381841765142</v>
      </c>
      <c r="O711" s="38">
        <v>-0.4</v>
      </c>
      <c r="P711" s="38">
        <v>47.5</v>
      </c>
      <c r="Q711" s="38">
        <v>50.6</v>
      </c>
      <c r="S711" s="39">
        <v>0.569</v>
      </c>
      <c r="V711" s="39">
        <v>0.111</v>
      </c>
      <c r="Y711" s="41">
        <v>0.008</v>
      </c>
      <c r="Z711" s="9">
        <v>1770.3381841765142</v>
      </c>
    </row>
    <row r="712" spans="1:26" ht="12.75">
      <c r="A712" s="7">
        <v>36533</v>
      </c>
      <c r="B712" s="9">
        <v>8</v>
      </c>
      <c r="C712" s="56">
        <v>0.69756943</v>
      </c>
      <c r="D712" s="33">
        <v>0.69756943</v>
      </c>
      <c r="E712" s="1">
        <v>7025</v>
      </c>
      <c r="F712" s="34">
        <v>0</v>
      </c>
      <c r="I712" s="35">
        <v>884.4</v>
      </c>
      <c r="J712" s="36">
        <f t="shared" si="52"/>
        <v>832.14</v>
      </c>
      <c r="K712" s="36">
        <f t="shared" si="53"/>
        <v>1635.193922351462</v>
      </c>
      <c r="L712" s="36">
        <f t="shared" si="54"/>
        <v>1771.020922351462</v>
      </c>
      <c r="M712" s="36">
        <f t="shared" si="50"/>
        <v>1755.678922351462</v>
      </c>
      <c r="N712" s="37">
        <f t="shared" si="51"/>
        <v>1763.349922351462</v>
      </c>
      <c r="O712" s="38">
        <v>-0.4</v>
      </c>
      <c r="P712" s="38">
        <v>47.3</v>
      </c>
      <c r="Q712" s="38">
        <v>50</v>
      </c>
      <c r="R712" s="10">
        <v>-2.23E-06</v>
      </c>
      <c r="S712" s="39">
        <v>0.557</v>
      </c>
      <c r="V712" s="39">
        <v>0.111</v>
      </c>
      <c r="Y712" s="41">
        <v>0.009</v>
      </c>
      <c r="Z712" s="9">
        <v>1763.349922351462</v>
      </c>
    </row>
    <row r="713" spans="1:26" ht="12.75">
      <c r="A713" s="7">
        <v>36533</v>
      </c>
      <c r="B713" s="9">
        <v>8</v>
      </c>
      <c r="C713" s="56">
        <v>0.697685182</v>
      </c>
      <c r="D713" s="33">
        <v>0.697685182</v>
      </c>
      <c r="E713" s="1">
        <v>7035</v>
      </c>
      <c r="F713" s="34">
        <v>0</v>
      </c>
      <c r="I713" s="35">
        <v>885.6</v>
      </c>
      <c r="J713" s="36">
        <f t="shared" si="52"/>
        <v>833.34</v>
      </c>
      <c r="K713" s="36">
        <f t="shared" si="53"/>
        <v>1623.2277103636118</v>
      </c>
      <c r="L713" s="36">
        <f t="shared" si="54"/>
        <v>1759.0547103636118</v>
      </c>
      <c r="M713" s="36">
        <f aca="true" t="shared" si="55" ref="M713:M776">(K713+120.485)</f>
        <v>1743.7127103636117</v>
      </c>
      <c r="N713" s="37">
        <f aca="true" t="shared" si="56" ref="N713:N776">AVERAGE(L713:M713)</f>
        <v>1751.3837103636117</v>
      </c>
      <c r="O713" s="38">
        <v>-0.1</v>
      </c>
      <c r="P713" s="38">
        <v>47.1</v>
      </c>
      <c r="Q713" s="38">
        <v>52.9</v>
      </c>
      <c r="S713" s="39">
        <v>0.667</v>
      </c>
      <c r="V713" s="39">
        <v>0.111</v>
      </c>
      <c r="Y713" s="41">
        <v>0.009</v>
      </c>
      <c r="Z713" s="9">
        <v>1751.3837103636117</v>
      </c>
    </row>
    <row r="714" spans="1:26" ht="12.75">
      <c r="A714" s="7">
        <v>36533</v>
      </c>
      <c r="B714" s="9">
        <v>8</v>
      </c>
      <c r="C714" s="56">
        <v>0.697800934</v>
      </c>
      <c r="D714" s="33">
        <v>0.697800934</v>
      </c>
      <c r="E714" s="1">
        <v>7045</v>
      </c>
      <c r="F714" s="34">
        <v>0</v>
      </c>
      <c r="I714" s="35">
        <v>886.5</v>
      </c>
      <c r="J714" s="36">
        <f aca="true" t="shared" si="57" ref="J714:J777">(I714-52.26)</f>
        <v>834.24</v>
      </c>
      <c r="K714" s="36">
        <f aca="true" t="shared" si="58" ref="K714:K777">(((8303.951372*LN(1013.25/J714))))</f>
        <v>1614.2643539304167</v>
      </c>
      <c r="L714" s="36">
        <f aca="true" t="shared" si="59" ref="L714:L777">(K714+135.827)</f>
        <v>1750.0913539304167</v>
      </c>
      <c r="M714" s="36">
        <f t="shared" si="55"/>
        <v>1734.7493539304166</v>
      </c>
      <c r="N714" s="37">
        <f t="shared" si="56"/>
        <v>1742.4203539304167</v>
      </c>
      <c r="O714" s="38">
        <v>-0.1</v>
      </c>
      <c r="P714" s="38">
        <v>47</v>
      </c>
      <c r="Q714" s="38">
        <v>51.4</v>
      </c>
      <c r="S714" s="39">
        <v>0.636</v>
      </c>
      <c r="V714" s="39">
        <v>0.111</v>
      </c>
      <c r="Y714" s="41">
        <v>0.009</v>
      </c>
      <c r="Z714" s="9">
        <v>1742.4203539304167</v>
      </c>
    </row>
    <row r="715" spans="1:26" ht="12.75">
      <c r="A715" s="7">
        <v>36533</v>
      </c>
      <c r="B715" s="9">
        <v>8</v>
      </c>
      <c r="C715" s="56">
        <v>0.697916687</v>
      </c>
      <c r="D715" s="33">
        <v>0.697916687</v>
      </c>
      <c r="E715" s="1">
        <v>7055</v>
      </c>
      <c r="F715" s="34">
        <v>0</v>
      </c>
      <c r="I715" s="35">
        <v>887.8</v>
      </c>
      <c r="J715" s="36">
        <f t="shared" si="57"/>
        <v>835.54</v>
      </c>
      <c r="K715" s="36">
        <f t="shared" si="58"/>
        <v>1601.3343404379818</v>
      </c>
      <c r="L715" s="36">
        <f t="shared" si="59"/>
        <v>1737.1613404379818</v>
      </c>
      <c r="M715" s="36">
        <f t="shared" si="55"/>
        <v>1721.8193404379817</v>
      </c>
      <c r="N715" s="37">
        <f t="shared" si="56"/>
        <v>1729.4903404379818</v>
      </c>
      <c r="O715" s="38">
        <v>-0.2</v>
      </c>
      <c r="P715" s="38">
        <v>47.6</v>
      </c>
      <c r="Q715" s="38">
        <v>51.5</v>
      </c>
      <c r="S715" s="39">
        <v>0.764</v>
      </c>
      <c r="V715" s="39">
        <v>0.1</v>
      </c>
      <c r="Y715" s="41">
        <v>13.571</v>
      </c>
      <c r="Z715" s="9">
        <v>1729.4903404379818</v>
      </c>
    </row>
    <row r="716" spans="1:26" ht="12.75">
      <c r="A716" s="7">
        <v>36533</v>
      </c>
      <c r="B716" s="9">
        <v>8</v>
      </c>
      <c r="C716" s="56">
        <v>0.698032379</v>
      </c>
      <c r="D716" s="33">
        <v>0.698032379</v>
      </c>
      <c r="E716" s="1">
        <v>7065</v>
      </c>
      <c r="F716" s="34">
        <v>0</v>
      </c>
      <c r="I716" s="35">
        <v>886.9</v>
      </c>
      <c r="J716" s="36">
        <f t="shared" si="57"/>
        <v>834.64</v>
      </c>
      <c r="K716" s="36">
        <f t="shared" si="58"/>
        <v>1610.2837434462538</v>
      </c>
      <c r="L716" s="36">
        <f t="shared" si="59"/>
        <v>1746.1107434462538</v>
      </c>
      <c r="M716" s="36">
        <f t="shared" si="55"/>
        <v>1730.7687434462537</v>
      </c>
      <c r="N716" s="37">
        <f t="shared" si="56"/>
        <v>1738.4397434462537</v>
      </c>
      <c r="O716" s="38">
        <v>-0.5</v>
      </c>
      <c r="P716" s="38">
        <v>47.3</v>
      </c>
      <c r="Q716" s="38">
        <v>48.6</v>
      </c>
      <c r="S716" s="39">
        <v>0.639</v>
      </c>
      <c r="V716" s="39">
        <v>0.111</v>
      </c>
      <c r="Y716" s="41">
        <v>13.563</v>
      </c>
      <c r="Z716" s="9">
        <v>1738.4397434462537</v>
      </c>
    </row>
    <row r="717" spans="1:26" ht="12.75">
      <c r="A717" s="7">
        <v>36533</v>
      </c>
      <c r="B717" s="9">
        <v>8</v>
      </c>
      <c r="C717" s="56">
        <v>0.698148131</v>
      </c>
      <c r="D717" s="33">
        <v>0.698148131</v>
      </c>
      <c r="E717" s="1">
        <v>7075</v>
      </c>
      <c r="F717" s="34">
        <v>0</v>
      </c>
      <c r="I717" s="35">
        <v>886.1</v>
      </c>
      <c r="J717" s="36">
        <f t="shared" si="57"/>
        <v>833.84</v>
      </c>
      <c r="K717" s="36">
        <f t="shared" si="58"/>
        <v>1618.2468734887893</v>
      </c>
      <c r="L717" s="36">
        <f t="shared" si="59"/>
        <v>1754.0738734887893</v>
      </c>
      <c r="M717" s="36">
        <f t="shared" si="55"/>
        <v>1738.7318734887892</v>
      </c>
      <c r="N717" s="37">
        <f t="shared" si="56"/>
        <v>1746.4028734887893</v>
      </c>
      <c r="O717" s="38">
        <v>-0.7</v>
      </c>
      <c r="P717" s="38">
        <v>47.3</v>
      </c>
      <c r="Q717" s="38">
        <v>51.9</v>
      </c>
      <c r="S717" s="39">
        <v>0.864</v>
      </c>
      <c r="V717" s="39">
        <v>0.1</v>
      </c>
      <c r="Y717" s="41">
        <v>13.68</v>
      </c>
      <c r="Z717" s="9">
        <v>1746.4028734887893</v>
      </c>
    </row>
    <row r="718" spans="1:26" ht="12.75">
      <c r="A718" s="7">
        <v>36533</v>
      </c>
      <c r="B718" s="9">
        <v>8</v>
      </c>
      <c r="C718" s="56">
        <v>0.698263884</v>
      </c>
      <c r="D718" s="33">
        <v>0.698263884</v>
      </c>
      <c r="E718" s="1">
        <v>7085</v>
      </c>
      <c r="F718" s="34">
        <v>0</v>
      </c>
      <c r="I718" s="35">
        <v>886</v>
      </c>
      <c r="J718" s="36">
        <f t="shared" si="57"/>
        <v>833.74</v>
      </c>
      <c r="K718" s="36">
        <f t="shared" si="58"/>
        <v>1619.2428018858623</v>
      </c>
      <c r="L718" s="36">
        <f t="shared" si="59"/>
        <v>1755.0698018858623</v>
      </c>
      <c r="M718" s="36">
        <f t="shared" si="55"/>
        <v>1739.7278018858622</v>
      </c>
      <c r="N718" s="37">
        <f t="shared" si="56"/>
        <v>1747.3988018858622</v>
      </c>
      <c r="O718" s="38">
        <v>-0.5</v>
      </c>
      <c r="P718" s="38">
        <v>47.9</v>
      </c>
      <c r="Q718" s="38">
        <v>49.6</v>
      </c>
      <c r="R718" s="10">
        <v>1.59E-07</v>
      </c>
      <c r="S718" s="39">
        <v>0.924</v>
      </c>
      <c r="V718" s="39">
        <v>0.091</v>
      </c>
      <c r="Y718" s="41">
        <v>12.887</v>
      </c>
      <c r="Z718" s="9">
        <v>1747.3988018858622</v>
      </c>
    </row>
    <row r="719" spans="1:26" ht="12.75">
      <c r="A719" s="7">
        <v>36533</v>
      </c>
      <c r="B719" s="9">
        <v>8</v>
      </c>
      <c r="C719" s="56">
        <v>0.698379636</v>
      </c>
      <c r="D719" s="33">
        <v>0.698379636</v>
      </c>
      <c r="E719" s="1">
        <v>7095</v>
      </c>
      <c r="F719" s="34">
        <v>0</v>
      </c>
      <c r="I719" s="35">
        <v>887.5</v>
      </c>
      <c r="J719" s="36">
        <f t="shared" si="57"/>
        <v>835.24</v>
      </c>
      <c r="K719" s="36">
        <f t="shared" si="58"/>
        <v>1604.3164032330503</v>
      </c>
      <c r="L719" s="36">
        <f t="shared" si="59"/>
        <v>1740.1434032330503</v>
      </c>
      <c r="M719" s="36">
        <f t="shared" si="55"/>
        <v>1724.8014032330502</v>
      </c>
      <c r="N719" s="37">
        <f t="shared" si="56"/>
        <v>1732.4724032330503</v>
      </c>
      <c r="O719" s="38">
        <v>-0.1</v>
      </c>
      <c r="P719" s="38">
        <v>47.4</v>
      </c>
      <c r="Q719" s="38">
        <v>51.5</v>
      </c>
      <c r="S719" s="39">
        <v>0.993</v>
      </c>
      <c r="V719" s="39">
        <v>0.111</v>
      </c>
      <c r="Y719" s="41">
        <v>13.412</v>
      </c>
      <c r="Z719" s="9">
        <v>1732.4724032330503</v>
      </c>
    </row>
    <row r="720" spans="1:26" ht="12.75">
      <c r="A720" s="7">
        <v>36533</v>
      </c>
      <c r="B720" s="9">
        <v>8</v>
      </c>
      <c r="C720" s="56">
        <v>0.698495388</v>
      </c>
      <c r="D720" s="33">
        <v>0.698495388</v>
      </c>
      <c r="E720" s="1">
        <v>7105</v>
      </c>
      <c r="F720" s="34">
        <v>0</v>
      </c>
      <c r="I720" s="35">
        <v>887.9</v>
      </c>
      <c r="J720" s="36">
        <f t="shared" si="57"/>
        <v>835.64</v>
      </c>
      <c r="K720" s="36">
        <f t="shared" si="58"/>
        <v>1600.340557436521</v>
      </c>
      <c r="L720" s="36">
        <f t="shared" si="59"/>
        <v>1736.167557436521</v>
      </c>
      <c r="M720" s="36">
        <f t="shared" si="55"/>
        <v>1720.825557436521</v>
      </c>
      <c r="N720" s="37">
        <f t="shared" si="56"/>
        <v>1728.496557436521</v>
      </c>
      <c r="O720" s="38">
        <v>-0.2</v>
      </c>
      <c r="P720" s="38">
        <v>47.1</v>
      </c>
      <c r="Q720" s="38">
        <v>52.1</v>
      </c>
      <c r="S720" s="39">
        <v>1.014</v>
      </c>
      <c r="V720" s="39">
        <v>0.131</v>
      </c>
      <c r="Y720" s="41">
        <v>13.119</v>
      </c>
      <c r="Z720" s="9">
        <v>1728.496557436521</v>
      </c>
    </row>
    <row r="721" spans="1:26" ht="12.75">
      <c r="A721" s="7">
        <v>36533</v>
      </c>
      <c r="B721" s="9">
        <v>8</v>
      </c>
      <c r="C721" s="56">
        <v>0.69861114</v>
      </c>
      <c r="D721" s="33">
        <v>0.69861114</v>
      </c>
      <c r="E721" s="1">
        <v>7115</v>
      </c>
      <c r="F721" s="34">
        <v>0</v>
      </c>
      <c r="I721" s="35">
        <v>887.5</v>
      </c>
      <c r="J721" s="36">
        <f t="shared" si="57"/>
        <v>835.24</v>
      </c>
      <c r="K721" s="36">
        <f t="shared" si="58"/>
        <v>1604.3164032330503</v>
      </c>
      <c r="L721" s="36">
        <f t="shared" si="59"/>
        <v>1740.1434032330503</v>
      </c>
      <c r="M721" s="36">
        <f t="shared" si="55"/>
        <v>1724.8014032330502</v>
      </c>
      <c r="N721" s="37">
        <f t="shared" si="56"/>
        <v>1732.4724032330503</v>
      </c>
      <c r="O721" s="38">
        <v>-0.3</v>
      </c>
      <c r="P721" s="38">
        <v>47.6</v>
      </c>
      <c r="Q721" s="38">
        <v>52.1</v>
      </c>
      <c r="S721" s="39">
        <v>1.057</v>
      </c>
      <c r="V721" s="39">
        <v>0.111</v>
      </c>
      <c r="Y721" s="41">
        <v>13.322</v>
      </c>
      <c r="Z721" s="9">
        <v>1732.4724032330503</v>
      </c>
    </row>
    <row r="722" spans="1:26" ht="12.75">
      <c r="A722" s="7">
        <v>36533</v>
      </c>
      <c r="B722" s="9">
        <v>8</v>
      </c>
      <c r="C722" s="56">
        <v>0.698726833</v>
      </c>
      <c r="D722" s="33">
        <v>0.698726833</v>
      </c>
      <c r="E722" s="1">
        <v>7125</v>
      </c>
      <c r="F722" s="34">
        <v>0</v>
      </c>
      <c r="I722" s="35">
        <v>887.9</v>
      </c>
      <c r="J722" s="36">
        <f t="shared" si="57"/>
        <v>835.64</v>
      </c>
      <c r="K722" s="36">
        <f t="shared" si="58"/>
        <v>1600.340557436521</v>
      </c>
      <c r="L722" s="36">
        <f t="shared" si="59"/>
        <v>1736.167557436521</v>
      </c>
      <c r="M722" s="36">
        <f t="shared" si="55"/>
        <v>1720.825557436521</v>
      </c>
      <c r="N722" s="37">
        <f t="shared" si="56"/>
        <v>1728.496557436521</v>
      </c>
      <c r="O722" s="38">
        <v>-0.2</v>
      </c>
      <c r="P722" s="38">
        <v>47.8</v>
      </c>
      <c r="Q722" s="38">
        <v>46.9</v>
      </c>
      <c r="S722" s="39">
        <v>0.884</v>
      </c>
      <c r="V722" s="39">
        <v>0.109</v>
      </c>
      <c r="Y722" s="41">
        <v>13.468</v>
      </c>
      <c r="Z722" s="9">
        <v>1728.496557436521</v>
      </c>
    </row>
    <row r="723" spans="1:26" ht="12.75">
      <c r="A723" s="7">
        <v>36533</v>
      </c>
      <c r="B723" s="9">
        <v>8</v>
      </c>
      <c r="C723" s="56">
        <v>0.698842585</v>
      </c>
      <c r="D723" s="33">
        <v>0.698842585</v>
      </c>
      <c r="E723" s="1">
        <v>7135</v>
      </c>
      <c r="F723" s="34">
        <v>0</v>
      </c>
      <c r="I723" s="35">
        <v>888.1</v>
      </c>
      <c r="J723" s="36">
        <f t="shared" si="57"/>
        <v>835.84</v>
      </c>
      <c r="K723" s="36">
        <f t="shared" si="58"/>
        <v>1598.3533481581255</v>
      </c>
      <c r="L723" s="36">
        <f t="shared" si="59"/>
        <v>1734.1803481581255</v>
      </c>
      <c r="M723" s="36">
        <f t="shared" si="55"/>
        <v>1718.8383481581254</v>
      </c>
      <c r="N723" s="37">
        <f t="shared" si="56"/>
        <v>1726.5093481581255</v>
      </c>
      <c r="O723" s="38">
        <v>-0.1</v>
      </c>
      <c r="P723" s="38">
        <v>47.3</v>
      </c>
      <c r="Q723" s="38">
        <v>48.5</v>
      </c>
      <c r="S723" s="39">
        <v>1.024</v>
      </c>
      <c r="V723" s="39">
        <v>0.111</v>
      </c>
      <c r="Y723" s="41">
        <v>12.672</v>
      </c>
      <c r="Z723" s="9">
        <v>1726.5093481581255</v>
      </c>
    </row>
    <row r="724" spans="1:26" ht="12.75">
      <c r="A724" s="7">
        <v>36533</v>
      </c>
      <c r="B724" s="9">
        <v>8</v>
      </c>
      <c r="C724" s="56">
        <v>0.698958337</v>
      </c>
      <c r="D724" s="33">
        <v>0.698958337</v>
      </c>
      <c r="E724" s="1">
        <v>7145</v>
      </c>
      <c r="F724" s="34">
        <v>0</v>
      </c>
      <c r="I724" s="35">
        <v>887.7</v>
      </c>
      <c r="J724" s="36">
        <f t="shared" si="57"/>
        <v>835.44</v>
      </c>
      <c r="K724" s="36">
        <f t="shared" si="58"/>
        <v>1602.3282423855712</v>
      </c>
      <c r="L724" s="36">
        <f t="shared" si="59"/>
        <v>1738.1552423855712</v>
      </c>
      <c r="M724" s="36">
        <f t="shared" si="55"/>
        <v>1722.8132423855711</v>
      </c>
      <c r="N724" s="37">
        <f t="shared" si="56"/>
        <v>1730.4842423855712</v>
      </c>
      <c r="O724" s="38">
        <v>-0.1</v>
      </c>
      <c r="P724" s="38">
        <v>46.9</v>
      </c>
      <c r="Q724" s="38">
        <v>48</v>
      </c>
      <c r="R724" s="10">
        <v>-5.6E-07</v>
      </c>
      <c r="S724" s="39">
        <v>0.964</v>
      </c>
      <c r="V724" s="39">
        <v>0.121</v>
      </c>
      <c r="Y724" s="41">
        <v>13.392</v>
      </c>
      <c r="Z724" s="9">
        <v>1730.4842423855712</v>
      </c>
    </row>
    <row r="725" spans="1:26" ht="12.75">
      <c r="A725" s="7">
        <v>36533</v>
      </c>
      <c r="B725" s="9">
        <v>8</v>
      </c>
      <c r="C725" s="56">
        <v>0.69907409</v>
      </c>
      <c r="D725" s="33">
        <v>0.69907409</v>
      </c>
      <c r="E725" s="1">
        <v>7155</v>
      </c>
      <c r="F725" s="34">
        <v>0</v>
      </c>
      <c r="I725" s="35">
        <v>887.2</v>
      </c>
      <c r="J725" s="36">
        <f t="shared" si="57"/>
        <v>834.94</v>
      </c>
      <c r="K725" s="36">
        <f t="shared" si="58"/>
        <v>1607.2995373124813</v>
      </c>
      <c r="L725" s="36">
        <f t="shared" si="59"/>
        <v>1743.1265373124813</v>
      </c>
      <c r="M725" s="36">
        <f t="shared" si="55"/>
        <v>1727.7845373124812</v>
      </c>
      <c r="N725" s="37">
        <f t="shared" si="56"/>
        <v>1735.4555373124813</v>
      </c>
      <c r="O725" s="38">
        <v>-0.3</v>
      </c>
      <c r="P725" s="38">
        <v>46.9</v>
      </c>
      <c r="Q725" s="38">
        <v>51.6</v>
      </c>
      <c r="S725" s="39">
        <v>1.034</v>
      </c>
      <c r="V725" s="39">
        <v>0.122</v>
      </c>
      <c r="Y725" s="41">
        <v>13.522</v>
      </c>
      <c r="Z725" s="9">
        <v>1735.4555373124813</v>
      </c>
    </row>
    <row r="726" spans="1:26" ht="12.75">
      <c r="A726" s="7">
        <v>36533</v>
      </c>
      <c r="B726" s="9">
        <v>8</v>
      </c>
      <c r="C726" s="56">
        <v>0.699189842</v>
      </c>
      <c r="D726" s="33">
        <v>0.699189842</v>
      </c>
      <c r="E726" s="1">
        <v>7165</v>
      </c>
      <c r="F726" s="34">
        <v>0</v>
      </c>
      <c r="I726" s="35">
        <v>886.3</v>
      </c>
      <c r="J726" s="36">
        <f t="shared" si="57"/>
        <v>834.04</v>
      </c>
      <c r="K726" s="36">
        <f t="shared" si="58"/>
        <v>1616.2553749608874</v>
      </c>
      <c r="L726" s="36">
        <f t="shared" si="59"/>
        <v>1752.0823749608874</v>
      </c>
      <c r="M726" s="36">
        <f t="shared" si="55"/>
        <v>1736.7403749608873</v>
      </c>
      <c r="N726" s="37">
        <f t="shared" si="56"/>
        <v>1744.4113749608873</v>
      </c>
      <c r="O726" s="38">
        <v>-0.4</v>
      </c>
      <c r="P726" s="38">
        <v>46.7</v>
      </c>
      <c r="Q726" s="38">
        <v>49.8</v>
      </c>
      <c r="S726" s="39">
        <v>0.952</v>
      </c>
      <c r="V726" s="39">
        <v>0.119</v>
      </c>
      <c r="Y726" s="41">
        <v>13.436</v>
      </c>
      <c r="Z726" s="9">
        <v>1744.4113749608873</v>
      </c>
    </row>
    <row r="727" spans="1:26" ht="12.75">
      <c r="A727" s="7">
        <v>36533</v>
      </c>
      <c r="B727" s="9">
        <v>8</v>
      </c>
      <c r="C727" s="56">
        <v>0.699305534</v>
      </c>
      <c r="D727" s="33">
        <v>0.699305534</v>
      </c>
      <c r="E727" s="1">
        <v>7175</v>
      </c>
      <c r="F727" s="34">
        <v>0</v>
      </c>
      <c r="I727" s="35">
        <v>885.3</v>
      </c>
      <c r="J727" s="36">
        <f t="shared" si="57"/>
        <v>833.04</v>
      </c>
      <c r="K727" s="36">
        <f t="shared" si="58"/>
        <v>1626.217647158958</v>
      </c>
      <c r="L727" s="36">
        <f t="shared" si="59"/>
        <v>1762.044647158958</v>
      </c>
      <c r="M727" s="36">
        <f t="shared" si="55"/>
        <v>1746.702647158958</v>
      </c>
      <c r="N727" s="37">
        <f t="shared" si="56"/>
        <v>1754.373647158958</v>
      </c>
      <c r="O727" s="38">
        <v>-0.5</v>
      </c>
      <c r="P727" s="38">
        <v>47.1</v>
      </c>
      <c r="Q727" s="38">
        <v>51.6</v>
      </c>
      <c r="S727" s="39">
        <v>0.964</v>
      </c>
      <c r="V727" s="39">
        <v>0.131</v>
      </c>
      <c r="Y727" s="41">
        <v>12.282</v>
      </c>
      <c r="Z727" s="9">
        <v>1754.373647158958</v>
      </c>
    </row>
    <row r="728" spans="1:26" ht="12.75">
      <c r="A728" s="7">
        <v>36533</v>
      </c>
      <c r="B728" s="9">
        <v>8</v>
      </c>
      <c r="C728" s="56">
        <v>0.699421287</v>
      </c>
      <c r="D728" s="33">
        <v>0.699421287</v>
      </c>
      <c r="E728" s="1">
        <v>7185</v>
      </c>
      <c r="F728" s="34">
        <v>0</v>
      </c>
      <c r="I728" s="35">
        <v>886.3</v>
      </c>
      <c r="J728" s="36">
        <f t="shared" si="57"/>
        <v>834.04</v>
      </c>
      <c r="K728" s="36">
        <f t="shared" si="58"/>
        <v>1616.2553749608874</v>
      </c>
      <c r="L728" s="36">
        <f t="shared" si="59"/>
        <v>1752.0823749608874</v>
      </c>
      <c r="M728" s="36">
        <f t="shared" si="55"/>
        <v>1736.7403749608873</v>
      </c>
      <c r="N728" s="37">
        <f t="shared" si="56"/>
        <v>1744.4113749608873</v>
      </c>
      <c r="O728" s="38">
        <v>-0.3</v>
      </c>
      <c r="P728" s="38">
        <v>47.2</v>
      </c>
      <c r="Q728" s="38">
        <v>50.9</v>
      </c>
      <c r="S728" s="39">
        <v>0.924</v>
      </c>
      <c r="V728" s="39">
        <v>0.1</v>
      </c>
      <c r="Y728" s="41">
        <v>13.421</v>
      </c>
      <c r="Z728" s="9">
        <v>1744.4113749608873</v>
      </c>
    </row>
    <row r="729" spans="1:26" ht="12.75">
      <c r="A729" s="7">
        <v>36533</v>
      </c>
      <c r="B729" s="9">
        <v>8</v>
      </c>
      <c r="C729" s="56">
        <v>0.699537039</v>
      </c>
      <c r="D729" s="33">
        <v>0.699537039</v>
      </c>
      <c r="E729" s="1">
        <v>7195</v>
      </c>
      <c r="F729" s="34">
        <v>0</v>
      </c>
      <c r="I729" s="35">
        <v>886.4</v>
      </c>
      <c r="J729" s="36">
        <f t="shared" si="57"/>
        <v>834.14</v>
      </c>
      <c r="K729" s="36">
        <f t="shared" si="58"/>
        <v>1615.2598047727834</v>
      </c>
      <c r="L729" s="36">
        <f t="shared" si="59"/>
        <v>1751.0868047727834</v>
      </c>
      <c r="M729" s="36">
        <f t="shared" si="55"/>
        <v>1735.7448047727833</v>
      </c>
      <c r="N729" s="37">
        <f t="shared" si="56"/>
        <v>1743.4158047727833</v>
      </c>
      <c r="O729" s="38">
        <v>-0.4</v>
      </c>
      <c r="P729" s="38">
        <v>47.9</v>
      </c>
      <c r="Q729" s="38">
        <v>52</v>
      </c>
      <c r="S729" s="39">
        <v>1.076</v>
      </c>
      <c r="V729" s="39">
        <v>0.111</v>
      </c>
      <c r="Y729" s="41">
        <v>13.541</v>
      </c>
      <c r="Z729" s="9">
        <v>1743.4158047727833</v>
      </c>
    </row>
    <row r="730" spans="1:26" ht="12.75">
      <c r="A730" s="7">
        <v>36533</v>
      </c>
      <c r="B730" s="9">
        <v>8</v>
      </c>
      <c r="C730" s="56">
        <v>0.699652791</v>
      </c>
      <c r="D730" s="33">
        <v>0.699652791</v>
      </c>
      <c r="E730" s="1">
        <v>7205</v>
      </c>
      <c r="F730" s="34">
        <v>0</v>
      </c>
      <c r="I730" s="35">
        <v>886.7</v>
      </c>
      <c r="J730" s="36">
        <f t="shared" si="57"/>
        <v>834.44</v>
      </c>
      <c r="K730" s="36">
        <f t="shared" si="58"/>
        <v>1612.2738101684579</v>
      </c>
      <c r="L730" s="36">
        <f t="shared" si="59"/>
        <v>1748.1008101684579</v>
      </c>
      <c r="M730" s="36">
        <f t="shared" si="55"/>
        <v>1732.7588101684578</v>
      </c>
      <c r="N730" s="37">
        <f t="shared" si="56"/>
        <v>1740.4298101684578</v>
      </c>
      <c r="O730" s="38">
        <v>-0.6</v>
      </c>
      <c r="P730" s="38">
        <v>45.9</v>
      </c>
      <c r="Q730" s="38">
        <v>50.1</v>
      </c>
      <c r="R730" s="10">
        <v>-2.85E-06</v>
      </c>
      <c r="S730" s="39">
        <v>0.965</v>
      </c>
      <c r="V730" s="39">
        <v>0.102</v>
      </c>
      <c r="Y730" s="41">
        <v>12.414</v>
      </c>
      <c r="Z730" s="9">
        <v>1740.4298101684578</v>
      </c>
    </row>
    <row r="731" spans="1:26" ht="12.75">
      <c r="A731" s="7">
        <v>36533</v>
      </c>
      <c r="B731" s="9">
        <v>8</v>
      </c>
      <c r="C731" s="56">
        <v>0.699768543</v>
      </c>
      <c r="D731" s="33">
        <v>0.699768543</v>
      </c>
      <c r="E731" s="1">
        <v>7215</v>
      </c>
      <c r="F731" s="34">
        <v>0</v>
      </c>
      <c r="I731" s="35">
        <v>886.7</v>
      </c>
      <c r="J731" s="36">
        <f t="shared" si="57"/>
        <v>834.44</v>
      </c>
      <c r="K731" s="36">
        <f t="shared" si="58"/>
        <v>1612.2738101684579</v>
      </c>
      <c r="L731" s="36">
        <f t="shared" si="59"/>
        <v>1748.1008101684579</v>
      </c>
      <c r="M731" s="36">
        <f t="shared" si="55"/>
        <v>1732.7588101684578</v>
      </c>
      <c r="N731" s="37">
        <f t="shared" si="56"/>
        <v>1740.4298101684578</v>
      </c>
      <c r="O731" s="38">
        <v>-0.4</v>
      </c>
      <c r="P731" s="38">
        <v>45.8</v>
      </c>
      <c r="Q731" s="38">
        <v>52.4</v>
      </c>
      <c r="S731" s="39">
        <v>1.146</v>
      </c>
      <c r="V731" s="39">
        <v>0.121</v>
      </c>
      <c r="Y731" s="41">
        <v>12.69</v>
      </c>
      <c r="Z731" s="9">
        <v>1740.4298101684578</v>
      </c>
    </row>
    <row r="732" spans="1:26" ht="12.75">
      <c r="A732" s="7">
        <v>36533</v>
      </c>
      <c r="B732" s="9">
        <v>8</v>
      </c>
      <c r="C732" s="56">
        <v>0.699884236</v>
      </c>
      <c r="D732" s="33">
        <v>0.699884236</v>
      </c>
      <c r="E732" s="1">
        <v>7225</v>
      </c>
      <c r="F732" s="34">
        <v>0</v>
      </c>
      <c r="I732" s="35">
        <v>886.8</v>
      </c>
      <c r="J732" s="36">
        <f t="shared" si="57"/>
        <v>834.54</v>
      </c>
      <c r="K732" s="36">
        <f t="shared" si="58"/>
        <v>1611.2787171916773</v>
      </c>
      <c r="L732" s="36">
        <f t="shared" si="59"/>
        <v>1747.1057171916773</v>
      </c>
      <c r="M732" s="36">
        <f t="shared" si="55"/>
        <v>1731.7637171916772</v>
      </c>
      <c r="N732" s="37">
        <f t="shared" si="56"/>
        <v>1739.4347171916772</v>
      </c>
      <c r="O732" s="38">
        <v>-0.6</v>
      </c>
      <c r="P732" s="38">
        <v>45.7</v>
      </c>
      <c r="Q732" s="38">
        <v>51.6</v>
      </c>
      <c r="S732" s="39">
        <v>1.075</v>
      </c>
      <c r="V732" s="39">
        <v>0.101</v>
      </c>
      <c r="Y732" s="41">
        <v>12.633</v>
      </c>
      <c r="Z732" s="9">
        <v>1739.4347171916772</v>
      </c>
    </row>
    <row r="733" spans="1:26" ht="12.75">
      <c r="A733" s="7">
        <v>36533</v>
      </c>
      <c r="B733" s="9">
        <v>8</v>
      </c>
      <c r="C733" s="56">
        <v>0.699999988</v>
      </c>
      <c r="D733" s="33">
        <v>0.699999988</v>
      </c>
      <c r="E733" s="1">
        <v>7235</v>
      </c>
      <c r="F733" s="34">
        <v>0</v>
      </c>
      <c r="I733" s="35">
        <v>887</v>
      </c>
      <c r="J733" s="36">
        <f t="shared" si="57"/>
        <v>834.74</v>
      </c>
      <c r="K733" s="36">
        <f t="shared" si="58"/>
        <v>1609.2888889036162</v>
      </c>
      <c r="L733" s="36">
        <f t="shared" si="59"/>
        <v>1745.1158889036162</v>
      </c>
      <c r="M733" s="36">
        <f t="shared" si="55"/>
        <v>1729.7738889036161</v>
      </c>
      <c r="N733" s="37">
        <f t="shared" si="56"/>
        <v>1737.4448889036162</v>
      </c>
      <c r="O733" s="38">
        <v>-0.6</v>
      </c>
      <c r="P733" s="38">
        <v>43.3</v>
      </c>
      <c r="Q733" s="38">
        <v>48.9</v>
      </c>
      <c r="S733" s="39">
        <v>1.076</v>
      </c>
      <c r="V733" s="39">
        <v>0.121</v>
      </c>
      <c r="Y733" s="41">
        <v>13.377</v>
      </c>
      <c r="Z733" s="9">
        <v>1737.4448889036162</v>
      </c>
    </row>
    <row r="734" spans="1:26" ht="12.75">
      <c r="A734" s="7">
        <v>36533</v>
      </c>
      <c r="B734" s="9">
        <v>8</v>
      </c>
      <c r="C734" s="56">
        <v>0.70011574</v>
      </c>
      <c r="D734" s="33">
        <v>0.70011574</v>
      </c>
      <c r="E734" s="1">
        <v>7245</v>
      </c>
      <c r="F734" s="34">
        <v>0</v>
      </c>
      <c r="I734" s="35">
        <v>887</v>
      </c>
      <c r="J734" s="36">
        <f t="shared" si="57"/>
        <v>834.74</v>
      </c>
      <c r="K734" s="36">
        <f t="shared" si="58"/>
        <v>1609.2888889036162</v>
      </c>
      <c r="L734" s="36">
        <f t="shared" si="59"/>
        <v>1745.1158889036162</v>
      </c>
      <c r="M734" s="36">
        <f t="shared" si="55"/>
        <v>1729.7738889036161</v>
      </c>
      <c r="N734" s="37">
        <f t="shared" si="56"/>
        <v>1737.4448889036162</v>
      </c>
      <c r="O734" s="38">
        <v>-0.6</v>
      </c>
      <c r="P734" s="38">
        <v>43.1</v>
      </c>
      <c r="Q734" s="38">
        <v>48.9</v>
      </c>
      <c r="S734" s="39">
        <v>0.983</v>
      </c>
      <c r="V734" s="39">
        <v>0.111</v>
      </c>
      <c r="Y734" s="41">
        <v>13.518</v>
      </c>
      <c r="Z734" s="9">
        <v>1737.4448889036162</v>
      </c>
    </row>
    <row r="735" spans="1:26" ht="12.75">
      <c r="A735" s="7">
        <v>36533</v>
      </c>
      <c r="B735" s="9">
        <v>8</v>
      </c>
      <c r="C735" s="56">
        <v>0.700231493</v>
      </c>
      <c r="D735" s="33">
        <v>0.700231493</v>
      </c>
      <c r="E735" s="1">
        <v>7255</v>
      </c>
      <c r="F735" s="34">
        <v>0</v>
      </c>
      <c r="I735" s="35">
        <v>886.9</v>
      </c>
      <c r="J735" s="36">
        <f t="shared" si="57"/>
        <v>834.64</v>
      </c>
      <c r="K735" s="36">
        <f t="shared" si="58"/>
        <v>1610.2837434462538</v>
      </c>
      <c r="L735" s="36">
        <f t="shared" si="59"/>
        <v>1746.1107434462538</v>
      </c>
      <c r="M735" s="36">
        <f t="shared" si="55"/>
        <v>1730.7687434462537</v>
      </c>
      <c r="N735" s="37">
        <f t="shared" si="56"/>
        <v>1738.4397434462537</v>
      </c>
      <c r="O735" s="38">
        <v>-0.6</v>
      </c>
      <c r="P735" s="38">
        <v>44.7</v>
      </c>
      <c r="Q735" s="38">
        <v>54.5</v>
      </c>
      <c r="S735" s="39">
        <v>0.992</v>
      </c>
      <c r="V735" s="39">
        <v>0.122</v>
      </c>
      <c r="Y735" s="41">
        <v>13.078</v>
      </c>
      <c r="Z735" s="9">
        <v>1738.4397434462537</v>
      </c>
    </row>
    <row r="736" spans="1:26" ht="12.75">
      <c r="A736" s="7">
        <v>36533</v>
      </c>
      <c r="B736" s="9">
        <v>8</v>
      </c>
      <c r="C736" s="56">
        <v>0.700347245</v>
      </c>
      <c r="D736" s="33">
        <v>0.700347245</v>
      </c>
      <c r="E736" s="1">
        <v>7265</v>
      </c>
      <c r="F736" s="34">
        <v>0</v>
      </c>
      <c r="I736" s="35">
        <v>887.5</v>
      </c>
      <c r="J736" s="36">
        <f t="shared" si="57"/>
        <v>835.24</v>
      </c>
      <c r="K736" s="36">
        <f t="shared" si="58"/>
        <v>1604.3164032330503</v>
      </c>
      <c r="L736" s="36">
        <f t="shared" si="59"/>
        <v>1740.1434032330503</v>
      </c>
      <c r="M736" s="36">
        <f t="shared" si="55"/>
        <v>1724.8014032330502</v>
      </c>
      <c r="N736" s="37">
        <f t="shared" si="56"/>
        <v>1732.4724032330503</v>
      </c>
      <c r="O736" s="38">
        <v>-0.2</v>
      </c>
      <c r="P736" s="38">
        <v>45.8</v>
      </c>
      <c r="Q736" s="38">
        <v>52.4</v>
      </c>
      <c r="R736" s="10">
        <v>-3.54E-06</v>
      </c>
      <c r="S736" s="39">
        <v>1.048</v>
      </c>
      <c r="V736" s="39">
        <v>0.101</v>
      </c>
      <c r="Y736" s="41">
        <v>13.455</v>
      </c>
      <c r="Z736" s="9">
        <v>1732.4724032330503</v>
      </c>
    </row>
    <row r="737" spans="1:26" ht="12.75">
      <c r="A737" s="7">
        <v>36533</v>
      </c>
      <c r="B737" s="9">
        <v>8</v>
      </c>
      <c r="C737" s="56">
        <v>0.700462937</v>
      </c>
      <c r="D737" s="33">
        <v>0.700462937</v>
      </c>
      <c r="E737" s="1">
        <v>7275</v>
      </c>
      <c r="F737" s="34">
        <v>0</v>
      </c>
      <c r="I737" s="35">
        <v>887.5</v>
      </c>
      <c r="J737" s="36">
        <f t="shared" si="57"/>
        <v>835.24</v>
      </c>
      <c r="K737" s="36">
        <f t="shared" si="58"/>
        <v>1604.3164032330503</v>
      </c>
      <c r="L737" s="36">
        <f t="shared" si="59"/>
        <v>1740.1434032330503</v>
      </c>
      <c r="M737" s="36">
        <f t="shared" si="55"/>
        <v>1724.8014032330502</v>
      </c>
      <c r="N737" s="37">
        <f t="shared" si="56"/>
        <v>1732.4724032330503</v>
      </c>
      <c r="O737" s="38">
        <v>-0.2</v>
      </c>
      <c r="P737" s="38">
        <v>46.3</v>
      </c>
      <c r="Q737" s="38">
        <v>53.4</v>
      </c>
      <c r="S737" s="39">
        <v>1.056</v>
      </c>
      <c r="V737" s="39">
        <v>0.101</v>
      </c>
      <c r="Y737" s="41">
        <v>12.52</v>
      </c>
      <c r="Z737" s="9">
        <v>1732.4724032330503</v>
      </c>
    </row>
    <row r="738" spans="1:26" ht="12.75">
      <c r="A738" s="7">
        <v>36533</v>
      </c>
      <c r="B738" s="9">
        <v>8</v>
      </c>
      <c r="C738" s="56">
        <v>0.70057869</v>
      </c>
      <c r="D738" s="33">
        <v>0.70057869</v>
      </c>
      <c r="E738" s="1">
        <v>7285</v>
      </c>
      <c r="F738" s="34">
        <v>0</v>
      </c>
      <c r="I738" s="35">
        <v>887</v>
      </c>
      <c r="J738" s="36">
        <f t="shared" si="57"/>
        <v>834.74</v>
      </c>
      <c r="K738" s="36">
        <f t="shared" si="58"/>
        <v>1609.2888889036162</v>
      </c>
      <c r="L738" s="36">
        <f t="shared" si="59"/>
        <v>1745.1158889036162</v>
      </c>
      <c r="M738" s="36">
        <f t="shared" si="55"/>
        <v>1729.7738889036161</v>
      </c>
      <c r="N738" s="37">
        <f t="shared" si="56"/>
        <v>1737.4448889036162</v>
      </c>
      <c r="O738" s="38">
        <v>-0.6</v>
      </c>
      <c r="P738" s="38">
        <v>44.7</v>
      </c>
      <c r="Q738" s="38">
        <v>50.4</v>
      </c>
      <c r="S738" s="39">
        <v>0.905</v>
      </c>
      <c r="V738" s="39">
        <v>0.121</v>
      </c>
      <c r="Y738" s="41">
        <v>13.471</v>
      </c>
      <c r="Z738" s="9">
        <v>1737.4448889036162</v>
      </c>
    </row>
    <row r="739" spans="1:26" ht="12.75">
      <c r="A739" s="7">
        <v>36533</v>
      </c>
      <c r="B739" s="9">
        <v>8</v>
      </c>
      <c r="C739" s="56">
        <v>0.700694442</v>
      </c>
      <c r="D739" s="33">
        <v>0.700694442</v>
      </c>
      <c r="E739" s="1">
        <v>7295</v>
      </c>
      <c r="F739" s="34">
        <v>0</v>
      </c>
      <c r="I739" s="35">
        <v>887</v>
      </c>
      <c r="J739" s="36">
        <f t="shared" si="57"/>
        <v>834.74</v>
      </c>
      <c r="K739" s="36">
        <f t="shared" si="58"/>
        <v>1609.2888889036162</v>
      </c>
      <c r="L739" s="36">
        <f t="shared" si="59"/>
        <v>1745.1158889036162</v>
      </c>
      <c r="M739" s="36">
        <f t="shared" si="55"/>
        <v>1729.7738889036161</v>
      </c>
      <c r="N739" s="37">
        <f t="shared" si="56"/>
        <v>1737.4448889036162</v>
      </c>
      <c r="O739" s="38">
        <v>-0.2</v>
      </c>
      <c r="P739" s="38">
        <v>45.9</v>
      </c>
      <c r="Q739" s="38">
        <v>52.6</v>
      </c>
      <c r="S739" s="39">
        <v>1.146</v>
      </c>
      <c r="V739" s="39">
        <v>0.112</v>
      </c>
      <c r="Y739" s="41">
        <v>13.283</v>
      </c>
      <c r="Z739" s="9">
        <v>1737.4448889036162</v>
      </c>
    </row>
    <row r="740" spans="1:26" ht="12.75">
      <c r="A740" s="7">
        <v>36533</v>
      </c>
      <c r="B740" s="9">
        <v>8</v>
      </c>
      <c r="C740" s="56">
        <v>0.700810194</v>
      </c>
      <c r="D740" s="33">
        <v>0.700810194</v>
      </c>
      <c r="E740" s="1">
        <v>7305</v>
      </c>
      <c r="F740" s="34">
        <v>0</v>
      </c>
      <c r="I740" s="35">
        <v>886.4</v>
      </c>
      <c r="J740" s="36">
        <f t="shared" si="57"/>
        <v>834.14</v>
      </c>
      <c r="K740" s="36">
        <f t="shared" si="58"/>
        <v>1615.2598047727834</v>
      </c>
      <c r="L740" s="36">
        <f t="shared" si="59"/>
        <v>1751.0868047727834</v>
      </c>
      <c r="M740" s="36">
        <f t="shared" si="55"/>
        <v>1735.7448047727833</v>
      </c>
      <c r="N740" s="37">
        <f t="shared" si="56"/>
        <v>1743.4158047727833</v>
      </c>
      <c r="O740" s="38">
        <v>-0.2</v>
      </c>
      <c r="P740" s="38">
        <v>46</v>
      </c>
      <c r="Q740" s="38">
        <v>53.6</v>
      </c>
      <c r="S740" s="39">
        <v>0.914</v>
      </c>
      <c r="V740" s="39">
        <v>0.112</v>
      </c>
      <c r="Y740" s="41">
        <v>12.526</v>
      </c>
      <c r="Z740" s="9">
        <v>1743.4158047727833</v>
      </c>
    </row>
    <row r="741" spans="1:26" ht="12.75">
      <c r="A741" s="7">
        <v>36533</v>
      </c>
      <c r="B741" s="9">
        <v>8</v>
      </c>
      <c r="C741" s="56">
        <v>0.700925946</v>
      </c>
      <c r="D741" s="33">
        <v>0.700925946</v>
      </c>
      <c r="E741" s="1">
        <v>7315</v>
      </c>
      <c r="F741" s="34">
        <v>0</v>
      </c>
      <c r="I741" s="35">
        <v>885.9</v>
      </c>
      <c r="J741" s="36">
        <f t="shared" si="57"/>
        <v>833.64</v>
      </c>
      <c r="K741" s="36">
        <f t="shared" si="58"/>
        <v>1620.2388497432155</v>
      </c>
      <c r="L741" s="36">
        <f t="shared" si="59"/>
        <v>1756.0658497432155</v>
      </c>
      <c r="M741" s="36">
        <f t="shared" si="55"/>
        <v>1740.7238497432154</v>
      </c>
      <c r="N741" s="37">
        <f t="shared" si="56"/>
        <v>1748.3948497432154</v>
      </c>
      <c r="O741" s="38">
        <v>-0.4</v>
      </c>
      <c r="P741" s="38">
        <v>46.3</v>
      </c>
      <c r="Q741" s="38">
        <v>55.4</v>
      </c>
      <c r="S741" s="39">
        <v>1.096</v>
      </c>
      <c r="V741" s="39">
        <v>0.13</v>
      </c>
      <c r="Y741" s="41">
        <v>12.974</v>
      </c>
      <c r="Z741" s="9">
        <v>1748.3948497432154</v>
      </c>
    </row>
    <row r="742" spans="1:26" ht="12.75">
      <c r="A742" s="7">
        <v>36533</v>
      </c>
      <c r="B742" s="9">
        <v>8</v>
      </c>
      <c r="C742" s="56">
        <v>0.701041639</v>
      </c>
      <c r="D742" s="33">
        <v>0.701041639</v>
      </c>
      <c r="E742" s="1">
        <v>7325</v>
      </c>
      <c r="F742" s="34">
        <v>0</v>
      </c>
      <c r="I742" s="35">
        <v>885.4</v>
      </c>
      <c r="J742" s="36">
        <f t="shared" si="57"/>
        <v>833.14</v>
      </c>
      <c r="K742" s="36">
        <f t="shared" si="58"/>
        <v>1625.2208819376774</v>
      </c>
      <c r="L742" s="36">
        <f t="shared" si="59"/>
        <v>1761.0478819376774</v>
      </c>
      <c r="M742" s="36">
        <f t="shared" si="55"/>
        <v>1745.7058819376773</v>
      </c>
      <c r="N742" s="37">
        <f t="shared" si="56"/>
        <v>1753.3768819376774</v>
      </c>
      <c r="O742" s="38">
        <v>-0.7</v>
      </c>
      <c r="P742" s="38">
        <v>45.2</v>
      </c>
      <c r="Q742" s="38">
        <v>53.4</v>
      </c>
      <c r="R742" s="10">
        <v>1.42E-06</v>
      </c>
      <c r="S742" s="39">
        <v>1.066</v>
      </c>
      <c r="V742" s="39">
        <v>0.11</v>
      </c>
      <c r="Y742" s="41">
        <v>12.757</v>
      </c>
      <c r="Z742" s="9">
        <v>1753.3768819376774</v>
      </c>
    </row>
    <row r="743" spans="1:26" ht="12.75">
      <c r="A743" s="7">
        <v>36533</v>
      </c>
      <c r="B743" s="9">
        <v>8</v>
      </c>
      <c r="C743" s="56">
        <v>0.701157391</v>
      </c>
      <c r="D743" s="33">
        <v>0.701157391</v>
      </c>
      <c r="E743" s="1">
        <v>7335</v>
      </c>
      <c r="F743" s="34">
        <v>0</v>
      </c>
      <c r="I743" s="35">
        <v>885.8</v>
      </c>
      <c r="J743" s="36">
        <f t="shared" si="57"/>
        <v>833.54</v>
      </c>
      <c r="K743" s="36">
        <f t="shared" si="58"/>
        <v>1621.2350170895081</v>
      </c>
      <c r="L743" s="36">
        <f t="shared" si="59"/>
        <v>1757.0620170895081</v>
      </c>
      <c r="M743" s="36">
        <f t="shared" si="55"/>
        <v>1741.720017089508</v>
      </c>
      <c r="N743" s="37">
        <f t="shared" si="56"/>
        <v>1749.391017089508</v>
      </c>
      <c r="O743" s="38">
        <v>-0.5</v>
      </c>
      <c r="P743" s="38">
        <v>45.3</v>
      </c>
      <c r="Q743" s="38">
        <v>53</v>
      </c>
      <c r="S743" s="39">
        <v>1.116</v>
      </c>
      <c r="V743" s="39">
        <v>0.121</v>
      </c>
      <c r="Y743" s="41">
        <v>11.648</v>
      </c>
      <c r="Z743" s="9">
        <v>1749.391017089508</v>
      </c>
    </row>
    <row r="744" spans="1:26" ht="12.75">
      <c r="A744" s="7">
        <v>36533</v>
      </c>
      <c r="B744" s="9">
        <v>8</v>
      </c>
      <c r="C744" s="56">
        <v>0.701273143</v>
      </c>
      <c r="D744" s="33">
        <v>0.701273143</v>
      </c>
      <c r="E744" s="1">
        <v>7345</v>
      </c>
      <c r="F744" s="34">
        <v>0</v>
      </c>
      <c r="I744" s="35">
        <v>885.5</v>
      </c>
      <c r="J744" s="36">
        <f t="shared" si="57"/>
        <v>833.24</v>
      </c>
      <c r="K744" s="36">
        <f t="shared" si="58"/>
        <v>1624.2242363487992</v>
      </c>
      <c r="L744" s="36">
        <f t="shared" si="59"/>
        <v>1760.0512363487992</v>
      </c>
      <c r="M744" s="36">
        <f t="shared" si="55"/>
        <v>1744.709236348799</v>
      </c>
      <c r="N744" s="37">
        <f t="shared" si="56"/>
        <v>1752.3802363487991</v>
      </c>
      <c r="O744" s="38">
        <v>-0.6</v>
      </c>
      <c r="P744" s="38">
        <v>46.3</v>
      </c>
      <c r="Q744" s="38">
        <v>51.1</v>
      </c>
      <c r="S744" s="39">
        <v>0.994</v>
      </c>
      <c r="V744" s="39">
        <v>0.102</v>
      </c>
      <c r="Y744" s="41">
        <v>12.344</v>
      </c>
      <c r="Z744" s="9">
        <v>1752.3802363487991</v>
      </c>
    </row>
    <row r="745" spans="1:26" ht="12.75">
      <c r="A745" s="7">
        <v>36533</v>
      </c>
      <c r="B745" s="9">
        <v>8</v>
      </c>
      <c r="C745" s="56">
        <v>0.701388896</v>
      </c>
      <c r="D745" s="33">
        <v>0.701388896</v>
      </c>
      <c r="E745" s="1">
        <v>7355</v>
      </c>
      <c r="F745" s="34">
        <v>0</v>
      </c>
      <c r="I745" s="35">
        <v>885.8</v>
      </c>
      <c r="J745" s="36">
        <f t="shared" si="57"/>
        <v>833.54</v>
      </c>
      <c r="K745" s="36">
        <f t="shared" si="58"/>
        <v>1621.2350170895081</v>
      </c>
      <c r="L745" s="36">
        <f t="shared" si="59"/>
        <v>1757.0620170895081</v>
      </c>
      <c r="M745" s="36">
        <f t="shared" si="55"/>
        <v>1741.720017089508</v>
      </c>
      <c r="N745" s="37">
        <f t="shared" si="56"/>
        <v>1749.391017089508</v>
      </c>
      <c r="O745" s="38">
        <v>-0.7</v>
      </c>
      <c r="P745" s="38">
        <v>46</v>
      </c>
      <c r="Q745" s="38">
        <v>53.1</v>
      </c>
      <c r="S745" s="39">
        <v>1.187</v>
      </c>
      <c r="V745" s="39">
        <v>0.132</v>
      </c>
      <c r="Y745" s="41">
        <v>13.553</v>
      </c>
      <c r="Z745" s="9">
        <v>1749.391017089508</v>
      </c>
    </row>
    <row r="746" spans="1:26" ht="12.75">
      <c r="A746" s="7">
        <v>36533</v>
      </c>
      <c r="B746" s="9">
        <v>8</v>
      </c>
      <c r="C746" s="56">
        <v>0.701504648</v>
      </c>
      <c r="D746" s="33">
        <v>0.701504648</v>
      </c>
      <c r="E746" s="1">
        <v>7365</v>
      </c>
      <c r="F746" s="34">
        <v>0</v>
      </c>
      <c r="I746" s="35">
        <v>886</v>
      </c>
      <c r="J746" s="36">
        <f t="shared" si="57"/>
        <v>833.74</v>
      </c>
      <c r="K746" s="36">
        <f t="shared" si="58"/>
        <v>1619.2428018858623</v>
      </c>
      <c r="L746" s="36">
        <f t="shared" si="59"/>
        <v>1755.0698018858623</v>
      </c>
      <c r="M746" s="36">
        <f t="shared" si="55"/>
        <v>1739.7278018858622</v>
      </c>
      <c r="N746" s="37">
        <f t="shared" si="56"/>
        <v>1747.3988018858622</v>
      </c>
      <c r="O746" s="38">
        <v>-0.7</v>
      </c>
      <c r="P746" s="38">
        <v>44.5</v>
      </c>
      <c r="Q746" s="38">
        <v>51</v>
      </c>
      <c r="S746" s="39">
        <v>0.925</v>
      </c>
      <c r="V746" s="39">
        <v>0.111</v>
      </c>
      <c r="Y746" s="41">
        <v>12.72</v>
      </c>
      <c r="Z746" s="9">
        <v>1747.3988018858622</v>
      </c>
    </row>
    <row r="747" spans="1:26" ht="12.75">
      <c r="A747" s="7">
        <v>36533</v>
      </c>
      <c r="B747" s="9">
        <v>8</v>
      </c>
      <c r="C747" s="56">
        <v>0.7016204</v>
      </c>
      <c r="D747" s="33">
        <v>0.7016204</v>
      </c>
      <c r="E747" s="1">
        <v>7375</v>
      </c>
      <c r="F747" s="34">
        <v>0</v>
      </c>
      <c r="I747" s="35">
        <v>885.3</v>
      </c>
      <c r="J747" s="36">
        <f t="shared" si="57"/>
        <v>833.04</v>
      </c>
      <c r="K747" s="36">
        <f t="shared" si="58"/>
        <v>1626.217647158958</v>
      </c>
      <c r="L747" s="36">
        <f t="shared" si="59"/>
        <v>1762.044647158958</v>
      </c>
      <c r="M747" s="36">
        <f t="shared" si="55"/>
        <v>1746.702647158958</v>
      </c>
      <c r="N747" s="37">
        <f t="shared" si="56"/>
        <v>1754.373647158958</v>
      </c>
      <c r="O747" s="38">
        <v>-0.4</v>
      </c>
      <c r="P747" s="38">
        <v>45.4</v>
      </c>
      <c r="Q747" s="38">
        <v>53.4</v>
      </c>
      <c r="S747" s="39">
        <v>1.175</v>
      </c>
      <c r="V747" s="39">
        <v>0.121</v>
      </c>
      <c r="Y747" s="41">
        <v>12.771</v>
      </c>
      <c r="Z747" s="9">
        <v>1754.373647158958</v>
      </c>
    </row>
    <row r="748" spans="1:26" ht="12.75">
      <c r="A748" s="7">
        <v>36533</v>
      </c>
      <c r="B748" s="9">
        <v>8</v>
      </c>
      <c r="C748" s="56">
        <v>0.701736093</v>
      </c>
      <c r="D748" s="33">
        <v>0.701736093</v>
      </c>
      <c r="E748" s="1">
        <v>7385</v>
      </c>
      <c r="F748" s="34">
        <v>0</v>
      </c>
      <c r="I748" s="35">
        <v>884.6</v>
      </c>
      <c r="J748" s="36">
        <f t="shared" si="57"/>
        <v>832.34</v>
      </c>
      <c r="K748" s="36">
        <f t="shared" si="58"/>
        <v>1633.1983558293136</v>
      </c>
      <c r="L748" s="36">
        <f t="shared" si="59"/>
        <v>1769.0253558293136</v>
      </c>
      <c r="M748" s="36">
        <f t="shared" si="55"/>
        <v>1753.6833558293135</v>
      </c>
      <c r="N748" s="37">
        <f t="shared" si="56"/>
        <v>1761.3543558293136</v>
      </c>
      <c r="O748" s="38">
        <v>-0.4</v>
      </c>
      <c r="P748" s="38">
        <v>47</v>
      </c>
      <c r="Q748" s="38">
        <v>54.5</v>
      </c>
      <c r="R748" s="10">
        <v>-2.36E-06</v>
      </c>
      <c r="S748" s="39">
        <v>0.984</v>
      </c>
      <c r="V748" s="39">
        <v>0.11</v>
      </c>
      <c r="Y748" s="41">
        <v>12.884</v>
      </c>
      <c r="Z748" s="9">
        <v>1761.3543558293136</v>
      </c>
    </row>
    <row r="749" spans="1:26" ht="12.75">
      <c r="A749" s="7">
        <v>36533</v>
      </c>
      <c r="B749" s="9">
        <v>8</v>
      </c>
      <c r="C749" s="56">
        <v>0.701851845</v>
      </c>
      <c r="D749" s="33">
        <v>0.701851845</v>
      </c>
      <c r="E749" s="1">
        <v>7395</v>
      </c>
      <c r="F749" s="34">
        <v>0</v>
      </c>
      <c r="I749" s="35">
        <v>885</v>
      </c>
      <c r="J749" s="36">
        <f t="shared" si="57"/>
        <v>832.74</v>
      </c>
      <c r="K749" s="36">
        <f t="shared" si="58"/>
        <v>1629.2086609045107</v>
      </c>
      <c r="L749" s="36">
        <f t="shared" si="59"/>
        <v>1765.0356609045107</v>
      </c>
      <c r="M749" s="36">
        <f t="shared" si="55"/>
        <v>1749.6936609045106</v>
      </c>
      <c r="N749" s="37">
        <f t="shared" si="56"/>
        <v>1757.3646609045106</v>
      </c>
      <c r="O749" s="38">
        <v>-0.7</v>
      </c>
      <c r="P749" s="38">
        <v>45.8</v>
      </c>
      <c r="Q749" s="38">
        <v>54.1</v>
      </c>
      <c r="S749" s="39">
        <v>0.993</v>
      </c>
      <c r="V749" s="39">
        <v>0.121</v>
      </c>
      <c r="Y749" s="41">
        <v>12.306</v>
      </c>
      <c r="Z749" s="9">
        <v>1757.3646609045106</v>
      </c>
    </row>
    <row r="750" spans="1:26" ht="12.75">
      <c r="A750" s="7">
        <v>36533</v>
      </c>
      <c r="B750" s="9">
        <v>8</v>
      </c>
      <c r="C750" s="56">
        <v>0.701967597</v>
      </c>
      <c r="D750" s="33">
        <v>0.701967597</v>
      </c>
      <c r="E750" s="1">
        <v>7405</v>
      </c>
      <c r="F750" s="34">
        <v>0</v>
      </c>
      <c r="I750" s="35">
        <v>886.3</v>
      </c>
      <c r="J750" s="36">
        <f t="shared" si="57"/>
        <v>834.04</v>
      </c>
      <c r="K750" s="36">
        <f t="shared" si="58"/>
        <v>1616.2553749608874</v>
      </c>
      <c r="L750" s="36">
        <f t="shared" si="59"/>
        <v>1752.0823749608874</v>
      </c>
      <c r="M750" s="36">
        <f t="shared" si="55"/>
        <v>1736.7403749608873</v>
      </c>
      <c r="N750" s="37">
        <f t="shared" si="56"/>
        <v>1744.4113749608873</v>
      </c>
      <c r="O750" s="38">
        <v>-0.5</v>
      </c>
      <c r="P750" s="38">
        <v>43.7</v>
      </c>
      <c r="Q750" s="38">
        <v>50.9</v>
      </c>
      <c r="S750" s="39">
        <v>1.058</v>
      </c>
      <c r="V750" s="39">
        <v>0.112</v>
      </c>
      <c r="Y750" s="41">
        <v>13.41</v>
      </c>
      <c r="Z750" s="9">
        <v>1744.4113749608873</v>
      </c>
    </row>
    <row r="751" spans="1:26" ht="12.75">
      <c r="A751" s="7">
        <v>36533</v>
      </c>
      <c r="B751" s="9">
        <v>8</v>
      </c>
      <c r="C751" s="56">
        <v>0.702083349</v>
      </c>
      <c r="D751" s="33">
        <v>0.702083349</v>
      </c>
      <c r="E751" s="1">
        <v>7415</v>
      </c>
      <c r="F751" s="34">
        <v>0</v>
      </c>
      <c r="I751" s="35">
        <v>886.5</v>
      </c>
      <c r="J751" s="36">
        <f t="shared" si="57"/>
        <v>834.24</v>
      </c>
      <c r="K751" s="36">
        <f t="shared" si="58"/>
        <v>1614.2643539304167</v>
      </c>
      <c r="L751" s="36">
        <f t="shared" si="59"/>
        <v>1750.0913539304167</v>
      </c>
      <c r="M751" s="36">
        <f t="shared" si="55"/>
        <v>1734.7493539304166</v>
      </c>
      <c r="N751" s="37">
        <f t="shared" si="56"/>
        <v>1742.4203539304167</v>
      </c>
      <c r="O751" s="38">
        <v>-0.4</v>
      </c>
      <c r="P751" s="38">
        <v>44.6</v>
      </c>
      <c r="Q751" s="38">
        <v>52.3</v>
      </c>
      <c r="S751" s="39">
        <v>0.981</v>
      </c>
      <c r="V751" s="39">
        <v>0.119</v>
      </c>
      <c r="Y751" s="41">
        <v>12.534</v>
      </c>
      <c r="Z751" s="9">
        <v>1742.4203539304167</v>
      </c>
    </row>
    <row r="752" spans="1:26" ht="12.75">
      <c r="A752" s="7">
        <v>36533</v>
      </c>
      <c r="B752" s="9">
        <v>8</v>
      </c>
      <c r="C752" s="56">
        <v>0.702199101</v>
      </c>
      <c r="D752" s="33">
        <v>0.702199101</v>
      </c>
      <c r="E752" s="1">
        <v>7425</v>
      </c>
      <c r="F752" s="34">
        <v>0</v>
      </c>
      <c r="I752" s="35">
        <v>887</v>
      </c>
      <c r="J752" s="36">
        <f t="shared" si="57"/>
        <v>834.74</v>
      </c>
      <c r="K752" s="36">
        <f t="shared" si="58"/>
        <v>1609.2888889036162</v>
      </c>
      <c r="L752" s="36">
        <f t="shared" si="59"/>
        <v>1745.1158889036162</v>
      </c>
      <c r="M752" s="36">
        <f t="shared" si="55"/>
        <v>1729.7738889036161</v>
      </c>
      <c r="N752" s="37">
        <f t="shared" si="56"/>
        <v>1737.4448889036162</v>
      </c>
      <c r="O752" s="38">
        <v>-0.5</v>
      </c>
      <c r="P752" s="38">
        <v>39.4</v>
      </c>
      <c r="Q752" s="38">
        <v>53.9</v>
      </c>
      <c r="S752" s="39">
        <v>0.964</v>
      </c>
      <c r="V752" s="39">
        <v>0.105</v>
      </c>
      <c r="Y752" s="41">
        <v>13.397</v>
      </c>
      <c r="Z752" s="9">
        <v>1737.4448889036162</v>
      </c>
    </row>
    <row r="753" spans="1:26" ht="12.75">
      <c r="A753" s="7">
        <v>36533</v>
      </c>
      <c r="B753" s="9">
        <v>8</v>
      </c>
      <c r="C753" s="56">
        <v>0.702314794</v>
      </c>
      <c r="D753" s="33">
        <v>0.702314794</v>
      </c>
      <c r="E753" s="1">
        <v>7435</v>
      </c>
      <c r="F753" s="34">
        <v>0</v>
      </c>
      <c r="I753" s="35">
        <v>887.5</v>
      </c>
      <c r="J753" s="36">
        <f t="shared" si="57"/>
        <v>835.24</v>
      </c>
      <c r="K753" s="36">
        <f t="shared" si="58"/>
        <v>1604.3164032330503</v>
      </c>
      <c r="L753" s="36">
        <f t="shared" si="59"/>
        <v>1740.1434032330503</v>
      </c>
      <c r="M753" s="36">
        <f t="shared" si="55"/>
        <v>1724.8014032330502</v>
      </c>
      <c r="N753" s="37">
        <f t="shared" si="56"/>
        <v>1732.4724032330503</v>
      </c>
      <c r="O753" s="38">
        <v>-0.4</v>
      </c>
      <c r="P753" s="38">
        <v>42</v>
      </c>
      <c r="Q753" s="38">
        <v>53.9</v>
      </c>
      <c r="S753" s="39">
        <v>1.033</v>
      </c>
      <c r="V753" s="39">
        <v>0.131</v>
      </c>
      <c r="Y753" s="41">
        <v>13.586</v>
      </c>
      <c r="Z753" s="9">
        <v>1732.4724032330503</v>
      </c>
    </row>
    <row r="754" spans="1:26" ht="12.75">
      <c r="A754" s="7">
        <v>36533</v>
      </c>
      <c r="B754" s="9">
        <v>8</v>
      </c>
      <c r="C754" s="56">
        <v>0.702430546</v>
      </c>
      <c r="D754" s="33">
        <v>0.702430546</v>
      </c>
      <c r="E754" s="1">
        <v>7445</v>
      </c>
      <c r="F754" s="34">
        <v>0</v>
      </c>
      <c r="I754" s="35">
        <v>886.6</v>
      </c>
      <c r="J754" s="36">
        <f t="shared" si="57"/>
        <v>834.34</v>
      </c>
      <c r="K754" s="36">
        <f t="shared" si="58"/>
        <v>1613.2690224051737</v>
      </c>
      <c r="L754" s="36">
        <f t="shared" si="59"/>
        <v>1749.0960224051737</v>
      </c>
      <c r="M754" s="36">
        <f t="shared" si="55"/>
        <v>1733.7540224051736</v>
      </c>
      <c r="N754" s="37">
        <f t="shared" si="56"/>
        <v>1741.4250224051736</v>
      </c>
      <c r="O754" s="38">
        <v>-0.5</v>
      </c>
      <c r="P754" s="38">
        <v>43.4</v>
      </c>
      <c r="Q754" s="38">
        <v>54.6</v>
      </c>
      <c r="R754" s="10">
        <v>-4.73E-06</v>
      </c>
      <c r="S754" s="39">
        <v>0.864</v>
      </c>
      <c r="V754" s="39">
        <v>0.112</v>
      </c>
      <c r="Y754" s="41">
        <v>13.428</v>
      </c>
      <c r="Z754" s="9">
        <v>1741.4250224051736</v>
      </c>
    </row>
    <row r="755" spans="1:26" ht="12.75">
      <c r="A755" s="7">
        <v>36533</v>
      </c>
      <c r="B755" s="9">
        <v>8</v>
      </c>
      <c r="C755" s="56">
        <v>0.702546299</v>
      </c>
      <c r="D755" s="33">
        <v>0.702546299</v>
      </c>
      <c r="E755" s="1">
        <v>7455</v>
      </c>
      <c r="F755" s="34">
        <v>0</v>
      </c>
      <c r="I755" s="35">
        <v>886.8</v>
      </c>
      <c r="J755" s="36">
        <f t="shared" si="57"/>
        <v>834.54</v>
      </c>
      <c r="K755" s="36">
        <f t="shared" si="58"/>
        <v>1611.2787171916773</v>
      </c>
      <c r="L755" s="36">
        <f t="shared" si="59"/>
        <v>1747.1057171916773</v>
      </c>
      <c r="M755" s="36">
        <f t="shared" si="55"/>
        <v>1731.7637171916772</v>
      </c>
      <c r="N755" s="37">
        <f t="shared" si="56"/>
        <v>1739.4347171916772</v>
      </c>
      <c r="O755" s="38">
        <v>-0.6</v>
      </c>
      <c r="P755" s="38">
        <v>43.5</v>
      </c>
      <c r="Q755" s="38">
        <v>54.5</v>
      </c>
      <c r="S755" s="39">
        <v>1.024</v>
      </c>
      <c r="V755" s="39">
        <v>0.111</v>
      </c>
      <c r="Y755" s="41">
        <v>13.165</v>
      </c>
      <c r="Z755" s="9">
        <v>1739.4347171916772</v>
      </c>
    </row>
    <row r="756" spans="1:26" ht="12.75">
      <c r="A756" s="7">
        <v>36533</v>
      </c>
      <c r="B756" s="9">
        <v>8</v>
      </c>
      <c r="C756" s="56">
        <v>0.702662051</v>
      </c>
      <c r="D756" s="33">
        <v>0.702662051</v>
      </c>
      <c r="E756" s="1">
        <v>7465</v>
      </c>
      <c r="F756" s="34">
        <v>0</v>
      </c>
      <c r="I756" s="35">
        <v>887</v>
      </c>
      <c r="J756" s="36">
        <f t="shared" si="57"/>
        <v>834.74</v>
      </c>
      <c r="K756" s="36">
        <f t="shared" si="58"/>
        <v>1609.2888889036162</v>
      </c>
      <c r="L756" s="36">
        <f t="shared" si="59"/>
        <v>1745.1158889036162</v>
      </c>
      <c r="M756" s="36">
        <f t="shared" si="55"/>
        <v>1729.7738889036161</v>
      </c>
      <c r="N756" s="37">
        <f t="shared" si="56"/>
        <v>1737.4448889036162</v>
      </c>
      <c r="O756" s="38">
        <v>-0.6</v>
      </c>
      <c r="P756" s="38">
        <v>42</v>
      </c>
      <c r="Q756" s="38">
        <v>51.4</v>
      </c>
      <c r="S756" s="39">
        <v>1.004</v>
      </c>
      <c r="V756" s="39">
        <v>0.11</v>
      </c>
      <c r="Y756" s="41">
        <v>12.75</v>
      </c>
      <c r="Z756" s="9">
        <v>1737.4448889036162</v>
      </c>
    </row>
    <row r="757" spans="1:26" ht="12.75">
      <c r="A757" s="7">
        <v>36533</v>
      </c>
      <c r="B757" s="9">
        <v>8</v>
      </c>
      <c r="C757" s="56">
        <v>0.702777803</v>
      </c>
      <c r="D757" s="33">
        <v>0.702777803</v>
      </c>
      <c r="E757" s="1">
        <v>7475</v>
      </c>
      <c r="F757" s="34">
        <v>0</v>
      </c>
      <c r="I757" s="35">
        <v>887.2</v>
      </c>
      <c r="J757" s="36">
        <f t="shared" si="57"/>
        <v>834.94</v>
      </c>
      <c r="K757" s="36">
        <f t="shared" si="58"/>
        <v>1607.2995373124813</v>
      </c>
      <c r="L757" s="36">
        <f t="shared" si="59"/>
        <v>1743.1265373124813</v>
      </c>
      <c r="M757" s="36">
        <f t="shared" si="55"/>
        <v>1727.7845373124812</v>
      </c>
      <c r="N757" s="37">
        <f t="shared" si="56"/>
        <v>1735.4555373124813</v>
      </c>
      <c r="O757" s="38">
        <v>-0.4</v>
      </c>
      <c r="P757" s="38">
        <v>42.2</v>
      </c>
      <c r="Q757" s="38">
        <v>54.5</v>
      </c>
      <c r="S757" s="39">
        <v>1.024</v>
      </c>
      <c r="V757" s="39">
        <v>0.101</v>
      </c>
      <c r="Y757" s="41">
        <v>13.651</v>
      </c>
      <c r="Z757" s="9">
        <v>1735.4555373124813</v>
      </c>
    </row>
    <row r="758" spans="1:26" ht="12.75">
      <c r="A758" s="7">
        <v>36533</v>
      </c>
      <c r="B758" s="9">
        <v>8</v>
      </c>
      <c r="C758" s="56">
        <v>0.702893496</v>
      </c>
      <c r="D758" s="33">
        <v>0.702893496</v>
      </c>
      <c r="E758" s="1">
        <v>7485</v>
      </c>
      <c r="F758" s="34">
        <v>0</v>
      </c>
      <c r="I758" s="35">
        <v>887.1</v>
      </c>
      <c r="J758" s="36">
        <f t="shared" si="57"/>
        <v>834.84</v>
      </c>
      <c r="K758" s="36">
        <f t="shared" si="58"/>
        <v>1608.2941535352081</v>
      </c>
      <c r="L758" s="36">
        <f t="shared" si="59"/>
        <v>1744.1211535352081</v>
      </c>
      <c r="M758" s="36">
        <f t="shared" si="55"/>
        <v>1728.779153535208</v>
      </c>
      <c r="N758" s="37">
        <f t="shared" si="56"/>
        <v>1736.450153535208</v>
      </c>
      <c r="O758" s="38">
        <v>-0.4</v>
      </c>
      <c r="P758" s="38">
        <v>43.1</v>
      </c>
      <c r="Q758" s="38">
        <v>52.9</v>
      </c>
      <c r="S758" s="39">
        <v>0.965</v>
      </c>
      <c r="V758" s="39">
        <v>0.121</v>
      </c>
      <c r="Y758" s="41">
        <v>13.486</v>
      </c>
      <c r="Z758" s="9">
        <v>1736.450153535208</v>
      </c>
    </row>
    <row r="759" spans="1:26" ht="12.75">
      <c r="A759" s="7">
        <v>36533</v>
      </c>
      <c r="B759" s="9">
        <v>8</v>
      </c>
      <c r="C759" s="56">
        <v>0.703009248</v>
      </c>
      <c r="D759" s="33">
        <v>0.703009248</v>
      </c>
      <c r="E759" s="1">
        <v>7495</v>
      </c>
      <c r="F759" s="34">
        <v>0</v>
      </c>
      <c r="I759" s="35">
        <v>886.1</v>
      </c>
      <c r="J759" s="36">
        <f t="shared" si="57"/>
        <v>833.84</v>
      </c>
      <c r="K759" s="36">
        <f t="shared" si="58"/>
        <v>1618.2468734887893</v>
      </c>
      <c r="L759" s="36">
        <f t="shared" si="59"/>
        <v>1754.0738734887893</v>
      </c>
      <c r="M759" s="36">
        <f t="shared" si="55"/>
        <v>1738.7318734887892</v>
      </c>
      <c r="N759" s="37">
        <f t="shared" si="56"/>
        <v>1746.4028734887893</v>
      </c>
      <c r="O759" s="38">
        <v>-0.5</v>
      </c>
      <c r="P759" s="38">
        <v>44.4</v>
      </c>
      <c r="Q759" s="38">
        <v>54</v>
      </c>
      <c r="S759" s="39">
        <v>1.137</v>
      </c>
      <c r="V759" s="39">
        <v>0.111</v>
      </c>
      <c r="Y759" s="41">
        <v>12.806</v>
      </c>
      <c r="Z759" s="9">
        <v>1746.4028734887893</v>
      </c>
    </row>
    <row r="760" spans="1:26" ht="12.75">
      <c r="A760" s="7">
        <v>36533</v>
      </c>
      <c r="B760" s="9">
        <v>8</v>
      </c>
      <c r="C760" s="56">
        <v>0.703125</v>
      </c>
      <c r="D760" s="33">
        <v>0.703125</v>
      </c>
      <c r="E760" s="1">
        <v>7505</v>
      </c>
      <c r="F760" s="34">
        <v>0</v>
      </c>
      <c r="I760" s="35">
        <v>886.6</v>
      </c>
      <c r="J760" s="36">
        <f t="shared" si="57"/>
        <v>834.34</v>
      </c>
      <c r="K760" s="36">
        <f t="shared" si="58"/>
        <v>1613.2690224051737</v>
      </c>
      <c r="L760" s="36">
        <f t="shared" si="59"/>
        <v>1749.0960224051737</v>
      </c>
      <c r="M760" s="36">
        <f t="shared" si="55"/>
        <v>1733.7540224051736</v>
      </c>
      <c r="N760" s="37">
        <f t="shared" si="56"/>
        <v>1741.4250224051736</v>
      </c>
      <c r="O760" s="38">
        <v>-0.5</v>
      </c>
      <c r="P760" s="38">
        <v>44.8</v>
      </c>
      <c r="Q760" s="38">
        <v>53.9</v>
      </c>
      <c r="R760" s="10">
        <v>1.25E-06</v>
      </c>
      <c r="S760" s="39">
        <v>0.902</v>
      </c>
      <c r="V760" s="39">
        <v>0.099</v>
      </c>
      <c r="Y760" s="41">
        <v>12.875</v>
      </c>
      <c r="Z760" s="9">
        <v>1741.4250224051736</v>
      </c>
    </row>
    <row r="761" spans="1:26" ht="12.75">
      <c r="A761" s="7">
        <v>36533</v>
      </c>
      <c r="B761" s="9">
        <v>8</v>
      </c>
      <c r="C761" s="56">
        <v>0.703240752</v>
      </c>
      <c r="D761" s="33">
        <v>0.703240752</v>
      </c>
      <c r="E761" s="1">
        <v>7515</v>
      </c>
      <c r="F761" s="34">
        <v>0</v>
      </c>
      <c r="I761" s="35">
        <v>887.3</v>
      </c>
      <c r="J761" s="36">
        <f t="shared" si="57"/>
        <v>835.04</v>
      </c>
      <c r="K761" s="36">
        <f t="shared" si="58"/>
        <v>1606.305040206896</v>
      </c>
      <c r="L761" s="36">
        <f t="shared" si="59"/>
        <v>1742.132040206896</v>
      </c>
      <c r="M761" s="36">
        <f t="shared" si="55"/>
        <v>1726.7900402068958</v>
      </c>
      <c r="N761" s="37">
        <f t="shared" si="56"/>
        <v>1734.4610402068959</v>
      </c>
      <c r="O761" s="38">
        <v>-0.5</v>
      </c>
      <c r="P761" s="38">
        <v>44.3</v>
      </c>
      <c r="Q761" s="38">
        <v>53.9</v>
      </c>
      <c r="S761" s="39">
        <v>1.097</v>
      </c>
      <c r="V761" s="39">
        <v>0.1</v>
      </c>
      <c r="Y761" s="41">
        <v>13.531</v>
      </c>
      <c r="Z761" s="9">
        <v>1734.4610402068959</v>
      </c>
    </row>
    <row r="762" spans="1:26" ht="12.75">
      <c r="A762" s="7">
        <v>36533</v>
      </c>
      <c r="B762" s="9">
        <v>8</v>
      </c>
      <c r="C762" s="56">
        <v>0.703356504</v>
      </c>
      <c r="D762" s="33">
        <v>0.703356504</v>
      </c>
      <c r="E762" s="1">
        <v>7525</v>
      </c>
      <c r="F762" s="34">
        <v>0</v>
      </c>
      <c r="I762" s="35">
        <v>886.7</v>
      </c>
      <c r="J762" s="36">
        <f t="shared" si="57"/>
        <v>834.44</v>
      </c>
      <c r="K762" s="36">
        <f t="shared" si="58"/>
        <v>1612.2738101684579</v>
      </c>
      <c r="L762" s="36">
        <f t="shared" si="59"/>
        <v>1748.1008101684579</v>
      </c>
      <c r="M762" s="36">
        <f t="shared" si="55"/>
        <v>1732.7588101684578</v>
      </c>
      <c r="N762" s="37">
        <f t="shared" si="56"/>
        <v>1740.4298101684578</v>
      </c>
      <c r="O762" s="38">
        <v>-0.6</v>
      </c>
      <c r="P762" s="38">
        <v>43</v>
      </c>
      <c r="Q762" s="38">
        <v>50.6</v>
      </c>
      <c r="S762" s="39">
        <v>0.864</v>
      </c>
      <c r="V762" s="39">
        <v>0.112</v>
      </c>
      <c r="Y762" s="41">
        <v>13.358</v>
      </c>
      <c r="Z762" s="9">
        <v>1740.4298101684578</v>
      </c>
    </row>
    <row r="763" spans="1:26" ht="12.75">
      <c r="A763" s="7">
        <v>36533</v>
      </c>
      <c r="B763" s="9">
        <v>8</v>
      </c>
      <c r="C763" s="56">
        <v>0.703472197</v>
      </c>
      <c r="D763" s="33">
        <v>0.703472197</v>
      </c>
      <c r="E763" s="1">
        <v>7535</v>
      </c>
      <c r="F763" s="34">
        <v>0</v>
      </c>
      <c r="I763" s="35">
        <v>886.7</v>
      </c>
      <c r="J763" s="36">
        <f t="shared" si="57"/>
        <v>834.44</v>
      </c>
      <c r="K763" s="36">
        <f t="shared" si="58"/>
        <v>1612.2738101684579</v>
      </c>
      <c r="L763" s="36">
        <f t="shared" si="59"/>
        <v>1748.1008101684579</v>
      </c>
      <c r="M763" s="36">
        <f t="shared" si="55"/>
        <v>1732.7588101684578</v>
      </c>
      <c r="N763" s="37">
        <f t="shared" si="56"/>
        <v>1740.4298101684578</v>
      </c>
      <c r="O763" s="38">
        <v>-0.7</v>
      </c>
      <c r="P763" s="38">
        <v>41.5</v>
      </c>
      <c r="Q763" s="38">
        <v>52</v>
      </c>
      <c r="S763" s="39">
        <v>1.013</v>
      </c>
      <c r="V763" s="39">
        <v>0.1</v>
      </c>
      <c r="Y763" s="41">
        <v>13.462</v>
      </c>
      <c r="Z763" s="9">
        <v>1740.4298101684578</v>
      </c>
    </row>
    <row r="764" spans="1:26" ht="12.75">
      <c r="A764" s="7">
        <v>36533</v>
      </c>
      <c r="B764" s="9">
        <v>8</v>
      </c>
      <c r="C764" s="56">
        <v>0.703587949</v>
      </c>
      <c r="D764" s="33">
        <v>0.703587949</v>
      </c>
      <c r="E764" s="1">
        <v>7545</v>
      </c>
      <c r="F764" s="34">
        <v>0</v>
      </c>
      <c r="I764" s="35">
        <v>887</v>
      </c>
      <c r="J764" s="36">
        <f t="shared" si="57"/>
        <v>834.74</v>
      </c>
      <c r="K764" s="36">
        <f t="shared" si="58"/>
        <v>1609.2888889036162</v>
      </c>
      <c r="L764" s="36">
        <f t="shared" si="59"/>
        <v>1745.1158889036162</v>
      </c>
      <c r="M764" s="36">
        <f t="shared" si="55"/>
        <v>1729.7738889036161</v>
      </c>
      <c r="N764" s="37">
        <f t="shared" si="56"/>
        <v>1737.4448889036162</v>
      </c>
      <c r="O764" s="38">
        <v>-0.7</v>
      </c>
      <c r="P764" s="38">
        <v>38.6</v>
      </c>
      <c r="Q764" s="38">
        <v>52.9</v>
      </c>
      <c r="S764" s="39">
        <v>0.965</v>
      </c>
      <c r="V764" s="39">
        <v>0.121</v>
      </c>
      <c r="Y764" s="41">
        <v>12.806</v>
      </c>
      <c r="Z764" s="9">
        <v>1737.4448889036162</v>
      </c>
    </row>
    <row r="765" spans="1:26" ht="12.75">
      <c r="A765" s="7">
        <v>36533</v>
      </c>
      <c r="B765" s="9">
        <v>8</v>
      </c>
      <c r="C765" s="56">
        <v>0.703703701</v>
      </c>
      <c r="D765" s="33">
        <v>0.703703701</v>
      </c>
      <c r="E765" s="1">
        <v>7555</v>
      </c>
      <c r="F765" s="34">
        <v>0</v>
      </c>
      <c r="I765" s="35">
        <v>886</v>
      </c>
      <c r="J765" s="36">
        <f t="shared" si="57"/>
        <v>833.74</v>
      </c>
      <c r="K765" s="36">
        <f t="shared" si="58"/>
        <v>1619.2428018858623</v>
      </c>
      <c r="L765" s="36">
        <f t="shared" si="59"/>
        <v>1755.0698018858623</v>
      </c>
      <c r="M765" s="36">
        <f t="shared" si="55"/>
        <v>1739.7278018858622</v>
      </c>
      <c r="N765" s="37">
        <f t="shared" si="56"/>
        <v>1747.3988018858622</v>
      </c>
      <c r="O765" s="38">
        <v>-0.8</v>
      </c>
      <c r="P765" s="38">
        <v>36.8</v>
      </c>
      <c r="Q765" s="38">
        <v>53.9</v>
      </c>
      <c r="S765" s="39">
        <v>0.984</v>
      </c>
      <c r="V765" s="39">
        <v>0.121</v>
      </c>
      <c r="Y765" s="41">
        <v>12.872</v>
      </c>
      <c r="Z765" s="9">
        <v>1747.3988018858622</v>
      </c>
    </row>
    <row r="766" spans="1:26" ht="12.75">
      <c r="A766" s="7">
        <v>36533</v>
      </c>
      <c r="B766" s="9">
        <v>8</v>
      </c>
      <c r="C766" s="56">
        <v>0.703819454</v>
      </c>
      <c r="D766" s="33">
        <v>0.703819454</v>
      </c>
      <c r="E766" s="1">
        <v>7565</v>
      </c>
      <c r="F766" s="34">
        <v>0</v>
      </c>
      <c r="I766" s="35">
        <v>884</v>
      </c>
      <c r="J766" s="36">
        <f t="shared" si="57"/>
        <v>831.74</v>
      </c>
      <c r="K766" s="36">
        <f t="shared" si="58"/>
        <v>1639.1864946677213</v>
      </c>
      <c r="L766" s="36">
        <f t="shared" si="59"/>
        <v>1775.0134946677213</v>
      </c>
      <c r="M766" s="36">
        <f t="shared" si="55"/>
        <v>1759.6714946677212</v>
      </c>
      <c r="N766" s="37">
        <f t="shared" si="56"/>
        <v>1767.3424946677212</v>
      </c>
      <c r="O766" s="38">
        <v>-0.7</v>
      </c>
      <c r="P766" s="38">
        <v>41.2</v>
      </c>
      <c r="Q766" s="38">
        <v>54.4</v>
      </c>
      <c r="R766" s="10">
        <v>-6.1E-06</v>
      </c>
      <c r="S766" s="39">
        <v>0.953</v>
      </c>
      <c r="V766" s="39">
        <v>0.12</v>
      </c>
      <c r="Y766" s="41">
        <v>12.473</v>
      </c>
      <c r="Z766" s="9">
        <v>1767.3424946677212</v>
      </c>
    </row>
    <row r="767" spans="1:26" ht="12.75">
      <c r="A767" s="7">
        <v>36533</v>
      </c>
      <c r="B767" s="9">
        <v>8</v>
      </c>
      <c r="C767" s="56">
        <v>0.703935206</v>
      </c>
      <c r="D767" s="33">
        <v>0.703935206</v>
      </c>
      <c r="E767" s="1">
        <v>7575</v>
      </c>
      <c r="F767" s="34">
        <v>0</v>
      </c>
      <c r="I767" s="35">
        <v>883.2</v>
      </c>
      <c r="J767" s="36">
        <f t="shared" si="57"/>
        <v>830.94</v>
      </c>
      <c r="K767" s="36">
        <f t="shared" si="58"/>
        <v>1647.1774028523919</v>
      </c>
      <c r="L767" s="36">
        <f t="shared" si="59"/>
        <v>1783.0044028523919</v>
      </c>
      <c r="M767" s="36">
        <f t="shared" si="55"/>
        <v>1767.6624028523918</v>
      </c>
      <c r="N767" s="37">
        <f t="shared" si="56"/>
        <v>1775.3334028523918</v>
      </c>
      <c r="O767" s="38">
        <v>-0.7</v>
      </c>
      <c r="P767" s="38">
        <v>44.4</v>
      </c>
      <c r="Q767" s="38">
        <v>55.9</v>
      </c>
      <c r="S767" s="39">
        <v>1.096</v>
      </c>
      <c r="V767" s="39">
        <v>0.11</v>
      </c>
      <c r="Y767" s="41">
        <v>11.946</v>
      </c>
      <c r="Z767" s="9">
        <v>1775.3334028523918</v>
      </c>
    </row>
    <row r="768" spans="1:26" ht="12.75">
      <c r="A768" s="7">
        <v>36533</v>
      </c>
      <c r="B768" s="9">
        <v>8</v>
      </c>
      <c r="C768" s="56">
        <v>0.704050899</v>
      </c>
      <c r="D768" s="33">
        <v>0.704050899</v>
      </c>
      <c r="E768" s="1">
        <v>7585</v>
      </c>
      <c r="F768" s="34">
        <v>0</v>
      </c>
      <c r="I768" s="35">
        <v>883.7</v>
      </c>
      <c r="J768" s="36">
        <f t="shared" si="57"/>
        <v>831.44</v>
      </c>
      <c r="K768" s="36">
        <f t="shared" si="58"/>
        <v>1642.1821841765143</v>
      </c>
      <c r="L768" s="36">
        <f t="shared" si="59"/>
        <v>1778.0091841765143</v>
      </c>
      <c r="M768" s="36">
        <f t="shared" si="55"/>
        <v>1762.6671841765142</v>
      </c>
      <c r="N768" s="37">
        <f t="shared" si="56"/>
        <v>1770.3381841765142</v>
      </c>
      <c r="O768" s="38">
        <v>-0.9</v>
      </c>
      <c r="P768" s="38">
        <v>46.4</v>
      </c>
      <c r="Q768" s="38">
        <v>53.1</v>
      </c>
      <c r="S768" s="39">
        <v>0.925</v>
      </c>
      <c r="V768" s="39">
        <v>0.101</v>
      </c>
      <c r="Y768" s="41">
        <v>13.16</v>
      </c>
      <c r="Z768" s="9">
        <v>1770.3381841765142</v>
      </c>
    </row>
    <row r="769" spans="1:26" ht="12.75">
      <c r="A769" s="7">
        <v>36533</v>
      </c>
      <c r="B769" s="9">
        <v>8</v>
      </c>
      <c r="C769" s="56">
        <v>0.704166651</v>
      </c>
      <c r="D769" s="33">
        <v>0.704166651</v>
      </c>
      <c r="E769" s="1">
        <v>7595</v>
      </c>
      <c r="F769" s="34">
        <v>0</v>
      </c>
      <c r="I769" s="35">
        <v>884</v>
      </c>
      <c r="J769" s="36">
        <f t="shared" si="57"/>
        <v>831.74</v>
      </c>
      <c r="K769" s="36">
        <f t="shared" si="58"/>
        <v>1639.1864946677213</v>
      </c>
      <c r="L769" s="36">
        <f t="shared" si="59"/>
        <v>1775.0134946677213</v>
      </c>
      <c r="M769" s="36">
        <f t="shared" si="55"/>
        <v>1759.6714946677212</v>
      </c>
      <c r="N769" s="37">
        <f t="shared" si="56"/>
        <v>1767.3424946677212</v>
      </c>
      <c r="O769" s="38">
        <v>-1</v>
      </c>
      <c r="P769" s="38">
        <v>45.5</v>
      </c>
      <c r="Q769" s="38">
        <v>53</v>
      </c>
      <c r="S769" s="39">
        <v>1.097</v>
      </c>
      <c r="V769" s="39">
        <v>0.112</v>
      </c>
      <c r="Y769" s="41">
        <v>13.564</v>
      </c>
      <c r="Z769" s="9">
        <v>1767.3424946677212</v>
      </c>
    </row>
    <row r="770" spans="1:26" ht="12.75">
      <c r="A770" s="7">
        <v>36533</v>
      </c>
      <c r="B770" s="9">
        <v>8</v>
      </c>
      <c r="C770" s="56">
        <v>0.704282403</v>
      </c>
      <c r="D770" s="33">
        <v>0.704282403</v>
      </c>
      <c r="E770" s="1">
        <v>7605</v>
      </c>
      <c r="F770" s="34">
        <v>0</v>
      </c>
      <c r="I770" s="35">
        <v>883.9</v>
      </c>
      <c r="J770" s="36">
        <f t="shared" si="57"/>
        <v>831.64</v>
      </c>
      <c r="K770" s="36">
        <f t="shared" si="58"/>
        <v>1640.1849377633469</v>
      </c>
      <c r="L770" s="36">
        <f t="shared" si="59"/>
        <v>1776.0119377633469</v>
      </c>
      <c r="M770" s="36">
        <f t="shared" si="55"/>
        <v>1760.6699377633468</v>
      </c>
      <c r="N770" s="37">
        <f t="shared" si="56"/>
        <v>1768.3409377633468</v>
      </c>
      <c r="O770" s="38">
        <v>-1.1</v>
      </c>
      <c r="P770" s="38">
        <v>44.3</v>
      </c>
      <c r="Q770" s="38">
        <v>50.9</v>
      </c>
      <c r="S770" s="39">
        <v>0.854</v>
      </c>
      <c r="V770" s="39">
        <v>0.11</v>
      </c>
      <c r="Y770" s="41">
        <v>12.994</v>
      </c>
      <c r="Z770" s="9">
        <v>1768.3409377633468</v>
      </c>
    </row>
    <row r="771" spans="1:26" ht="12.75">
      <c r="A771" s="7">
        <v>36533</v>
      </c>
      <c r="B771" s="9">
        <v>8</v>
      </c>
      <c r="C771" s="56">
        <v>0.704398155</v>
      </c>
      <c r="D771" s="33">
        <v>0.704398155</v>
      </c>
      <c r="E771" s="1">
        <v>7615</v>
      </c>
      <c r="F771" s="34">
        <v>0</v>
      </c>
      <c r="I771" s="35">
        <v>885.8</v>
      </c>
      <c r="J771" s="36">
        <f t="shared" si="57"/>
        <v>833.54</v>
      </c>
      <c r="K771" s="36">
        <f t="shared" si="58"/>
        <v>1621.2350170895081</v>
      </c>
      <c r="L771" s="36">
        <f t="shared" si="59"/>
        <v>1757.0620170895081</v>
      </c>
      <c r="M771" s="36">
        <f t="shared" si="55"/>
        <v>1741.720017089508</v>
      </c>
      <c r="N771" s="37">
        <f t="shared" si="56"/>
        <v>1749.391017089508</v>
      </c>
      <c r="O771" s="38">
        <v>-0.8</v>
      </c>
      <c r="P771" s="38">
        <v>43.2</v>
      </c>
      <c r="Q771" s="38">
        <v>53.9</v>
      </c>
      <c r="S771" s="39">
        <v>1.013</v>
      </c>
      <c r="V771" s="39">
        <v>0.1</v>
      </c>
      <c r="Y771" s="41">
        <v>13.664</v>
      </c>
      <c r="Z771" s="9">
        <v>1749.391017089508</v>
      </c>
    </row>
    <row r="772" spans="1:26" ht="12.75">
      <c r="A772" s="7">
        <v>36533</v>
      </c>
      <c r="B772" s="9">
        <v>8</v>
      </c>
      <c r="C772" s="56">
        <v>0.704513907</v>
      </c>
      <c r="D772" s="33">
        <v>0.704513907</v>
      </c>
      <c r="E772" s="1">
        <v>7625</v>
      </c>
      <c r="F772" s="34">
        <v>0</v>
      </c>
      <c r="I772" s="35">
        <v>886.9</v>
      </c>
      <c r="J772" s="36">
        <f t="shared" si="57"/>
        <v>834.64</v>
      </c>
      <c r="K772" s="36">
        <f t="shared" si="58"/>
        <v>1610.2837434462538</v>
      </c>
      <c r="L772" s="36">
        <f t="shared" si="59"/>
        <v>1746.1107434462538</v>
      </c>
      <c r="M772" s="36">
        <f t="shared" si="55"/>
        <v>1730.7687434462537</v>
      </c>
      <c r="N772" s="37">
        <f t="shared" si="56"/>
        <v>1738.4397434462537</v>
      </c>
      <c r="O772" s="38">
        <v>-0.7</v>
      </c>
      <c r="P772" s="38">
        <v>38.1</v>
      </c>
      <c r="Q772" s="38">
        <v>53.3</v>
      </c>
      <c r="R772" s="10">
        <v>3.54E-06</v>
      </c>
      <c r="S772" s="39">
        <v>1.066</v>
      </c>
      <c r="V772" s="39">
        <v>0.088</v>
      </c>
      <c r="Y772" s="41">
        <v>13.238</v>
      </c>
      <c r="Z772" s="9">
        <v>1738.4397434462537</v>
      </c>
    </row>
    <row r="773" spans="1:26" ht="12.75">
      <c r="A773" s="7">
        <v>36533</v>
      </c>
      <c r="B773" s="9">
        <v>8</v>
      </c>
      <c r="C773" s="56">
        <v>0.7046296</v>
      </c>
      <c r="D773" s="33">
        <v>0.7046296</v>
      </c>
      <c r="E773" s="1">
        <v>7635</v>
      </c>
      <c r="F773" s="34">
        <v>0</v>
      </c>
      <c r="I773" s="35">
        <v>886.9</v>
      </c>
      <c r="J773" s="36">
        <f t="shared" si="57"/>
        <v>834.64</v>
      </c>
      <c r="K773" s="36">
        <f t="shared" si="58"/>
        <v>1610.2837434462538</v>
      </c>
      <c r="L773" s="36">
        <f t="shared" si="59"/>
        <v>1746.1107434462538</v>
      </c>
      <c r="M773" s="36">
        <f t="shared" si="55"/>
        <v>1730.7687434462537</v>
      </c>
      <c r="N773" s="37">
        <f t="shared" si="56"/>
        <v>1738.4397434462537</v>
      </c>
      <c r="O773" s="38">
        <v>-0.5</v>
      </c>
      <c r="P773" s="38">
        <v>44.8</v>
      </c>
      <c r="Q773" s="38">
        <v>52.1</v>
      </c>
      <c r="S773" s="39">
        <v>0.936</v>
      </c>
      <c r="V773" s="39">
        <v>0.121</v>
      </c>
      <c r="Y773" s="41">
        <v>12.781</v>
      </c>
      <c r="Z773" s="9">
        <v>1738.4397434462537</v>
      </c>
    </row>
    <row r="774" spans="1:26" ht="12.75">
      <c r="A774" s="7">
        <v>36533</v>
      </c>
      <c r="B774" s="9">
        <v>8</v>
      </c>
      <c r="C774" s="56">
        <v>0.704745352</v>
      </c>
      <c r="D774" s="33">
        <v>0.704745352</v>
      </c>
      <c r="E774" s="1">
        <v>7645</v>
      </c>
      <c r="F774" s="34">
        <v>0</v>
      </c>
      <c r="I774" s="35">
        <v>886.5</v>
      </c>
      <c r="J774" s="36">
        <f t="shared" si="57"/>
        <v>834.24</v>
      </c>
      <c r="K774" s="36">
        <f t="shared" si="58"/>
        <v>1614.2643539304167</v>
      </c>
      <c r="L774" s="36">
        <f t="shared" si="59"/>
        <v>1750.0913539304167</v>
      </c>
      <c r="M774" s="36">
        <f t="shared" si="55"/>
        <v>1734.7493539304166</v>
      </c>
      <c r="N774" s="37">
        <f t="shared" si="56"/>
        <v>1742.4203539304167</v>
      </c>
      <c r="O774" s="38">
        <v>-0.7</v>
      </c>
      <c r="P774" s="38">
        <v>44.6</v>
      </c>
      <c r="Q774" s="38">
        <v>51.9</v>
      </c>
      <c r="S774" s="39">
        <v>0.873</v>
      </c>
      <c r="V774" s="39">
        <v>0.111</v>
      </c>
      <c r="Y774" s="41">
        <v>11.953</v>
      </c>
      <c r="Z774" s="9">
        <v>1742.4203539304167</v>
      </c>
    </row>
    <row r="775" spans="1:26" ht="12.75">
      <c r="A775" s="7">
        <v>36533</v>
      </c>
      <c r="B775" s="9">
        <v>8</v>
      </c>
      <c r="C775" s="56">
        <v>0.704861104</v>
      </c>
      <c r="D775" s="33">
        <v>0.704861104</v>
      </c>
      <c r="E775" s="1">
        <v>7655</v>
      </c>
      <c r="F775" s="34">
        <v>0</v>
      </c>
      <c r="I775" s="35">
        <v>886.5</v>
      </c>
      <c r="J775" s="36">
        <f t="shared" si="57"/>
        <v>834.24</v>
      </c>
      <c r="K775" s="36">
        <f t="shared" si="58"/>
        <v>1614.2643539304167</v>
      </c>
      <c r="L775" s="36">
        <f t="shared" si="59"/>
        <v>1750.0913539304167</v>
      </c>
      <c r="M775" s="36">
        <f t="shared" si="55"/>
        <v>1734.7493539304166</v>
      </c>
      <c r="N775" s="37">
        <f t="shared" si="56"/>
        <v>1742.4203539304167</v>
      </c>
      <c r="O775" s="38">
        <v>-0.7</v>
      </c>
      <c r="P775" s="38">
        <v>44.8</v>
      </c>
      <c r="Q775" s="38">
        <v>54.4</v>
      </c>
      <c r="S775" s="39">
        <v>1.155</v>
      </c>
      <c r="V775" s="39">
        <v>0.089</v>
      </c>
      <c r="Y775" s="41">
        <v>12.881</v>
      </c>
      <c r="Z775" s="9">
        <v>1742.4203539304167</v>
      </c>
    </row>
    <row r="776" spans="1:26" ht="12.75">
      <c r="A776" s="7">
        <v>36533</v>
      </c>
      <c r="B776" s="9">
        <v>8</v>
      </c>
      <c r="C776" s="56">
        <v>0.704976857</v>
      </c>
      <c r="D776" s="33">
        <v>0.704976857</v>
      </c>
      <c r="E776" s="1">
        <v>7665</v>
      </c>
      <c r="F776" s="34">
        <v>0</v>
      </c>
      <c r="I776" s="35">
        <v>887.4</v>
      </c>
      <c r="J776" s="36">
        <f t="shared" si="57"/>
        <v>835.14</v>
      </c>
      <c r="K776" s="36">
        <f t="shared" si="58"/>
        <v>1605.310662189925</v>
      </c>
      <c r="L776" s="36">
        <f t="shared" si="59"/>
        <v>1741.137662189925</v>
      </c>
      <c r="M776" s="36">
        <f t="shared" si="55"/>
        <v>1725.795662189925</v>
      </c>
      <c r="N776" s="37">
        <f t="shared" si="56"/>
        <v>1733.466662189925</v>
      </c>
      <c r="O776" s="38">
        <v>-0.2</v>
      </c>
      <c r="P776" s="38">
        <v>46.5</v>
      </c>
      <c r="Q776" s="38">
        <v>51.9</v>
      </c>
      <c r="S776" s="39">
        <v>0.894</v>
      </c>
      <c r="V776" s="39">
        <v>0.12</v>
      </c>
      <c r="Y776" s="41">
        <v>12.503</v>
      </c>
      <c r="Z776" s="9">
        <v>1733.466662189925</v>
      </c>
    </row>
    <row r="777" spans="1:26" ht="12.75">
      <c r="A777" s="7">
        <v>36533</v>
      </c>
      <c r="B777" s="9">
        <v>8</v>
      </c>
      <c r="C777" s="56">
        <v>0.705092609</v>
      </c>
      <c r="D777" s="33">
        <v>0.705092609</v>
      </c>
      <c r="E777" s="1">
        <v>7675</v>
      </c>
      <c r="F777" s="34">
        <v>0</v>
      </c>
      <c r="I777" s="35">
        <v>888.4</v>
      </c>
      <c r="J777" s="36">
        <f t="shared" si="57"/>
        <v>836.14</v>
      </c>
      <c r="K777" s="36">
        <f t="shared" si="58"/>
        <v>1595.3734256251596</v>
      </c>
      <c r="L777" s="36">
        <f t="shared" si="59"/>
        <v>1731.2004256251596</v>
      </c>
      <c r="M777" s="36">
        <f aca="true" t="shared" si="60" ref="M777:M840">(K777+120.485)</f>
        <v>1715.8584256251595</v>
      </c>
      <c r="N777" s="37">
        <f aca="true" t="shared" si="61" ref="N777:N840">AVERAGE(L777:M777)</f>
        <v>1723.5294256251595</v>
      </c>
      <c r="O777" s="38">
        <v>-0.1</v>
      </c>
      <c r="P777" s="38">
        <v>47.1</v>
      </c>
      <c r="Q777" s="38">
        <v>50.6</v>
      </c>
      <c r="S777" s="39">
        <v>0.944</v>
      </c>
      <c r="V777" s="39">
        <v>0.122</v>
      </c>
      <c r="Y777" s="41">
        <v>13.64</v>
      </c>
      <c r="Z777" s="9">
        <v>1723.5294256251595</v>
      </c>
    </row>
    <row r="778" spans="1:26" ht="12.75">
      <c r="A778" s="7">
        <v>36533</v>
      </c>
      <c r="B778" s="9">
        <v>8</v>
      </c>
      <c r="C778" s="56">
        <v>0.705208361</v>
      </c>
      <c r="D778" s="33">
        <v>0.705208361</v>
      </c>
      <c r="E778" s="1">
        <v>7685</v>
      </c>
      <c r="F778" s="34">
        <v>0</v>
      </c>
      <c r="I778" s="35">
        <v>887.7</v>
      </c>
      <c r="J778" s="36">
        <f aca="true" t="shared" si="62" ref="J778:J841">(I778-52.26)</f>
        <v>835.44</v>
      </c>
      <c r="K778" s="36">
        <f aca="true" t="shared" si="63" ref="K778:K841">(((8303.951372*LN(1013.25/J778))))</f>
        <v>1602.3282423855712</v>
      </c>
      <c r="L778" s="36">
        <f aca="true" t="shared" si="64" ref="L778:L841">(K778+135.827)</f>
        <v>1738.1552423855712</v>
      </c>
      <c r="M778" s="36">
        <f t="shared" si="60"/>
        <v>1722.8132423855711</v>
      </c>
      <c r="N778" s="37">
        <f t="shared" si="61"/>
        <v>1730.4842423855712</v>
      </c>
      <c r="O778" s="38">
        <v>-0.6</v>
      </c>
      <c r="P778" s="38">
        <v>46</v>
      </c>
      <c r="Q778" s="38">
        <v>48.9</v>
      </c>
      <c r="R778" s="10">
        <v>-3.74E-07</v>
      </c>
      <c r="S778" s="39">
        <v>1.015</v>
      </c>
      <c r="V778" s="39">
        <v>0.101</v>
      </c>
      <c r="Y778" s="41">
        <v>13.263</v>
      </c>
      <c r="Z778" s="9">
        <v>1730.4842423855712</v>
      </c>
    </row>
    <row r="779" spans="1:26" ht="12.75">
      <c r="A779" s="7">
        <v>36533</v>
      </c>
      <c r="B779" s="9">
        <v>8</v>
      </c>
      <c r="C779" s="56">
        <v>0.705324054</v>
      </c>
      <c r="D779" s="33">
        <v>0.705324054</v>
      </c>
      <c r="E779" s="1">
        <v>7695</v>
      </c>
      <c r="F779" s="34">
        <v>0</v>
      </c>
      <c r="I779" s="35">
        <v>885.9</v>
      </c>
      <c r="J779" s="36">
        <f t="shared" si="62"/>
        <v>833.64</v>
      </c>
      <c r="K779" s="36">
        <f t="shared" si="63"/>
        <v>1620.2388497432155</v>
      </c>
      <c r="L779" s="36">
        <f t="shared" si="64"/>
        <v>1756.0658497432155</v>
      </c>
      <c r="M779" s="36">
        <f t="shared" si="60"/>
        <v>1740.7238497432154</v>
      </c>
      <c r="N779" s="37">
        <f t="shared" si="61"/>
        <v>1748.3948497432154</v>
      </c>
      <c r="O779" s="38">
        <v>-0.9</v>
      </c>
      <c r="P779" s="38">
        <v>43.6</v>
      </c>
      <c r="Q779" s="38">
        <v>50.9</v>
      </c>
      <c r="S779" s="39">
        <v>1.015</v>
      </c>
      <c r="V779" s="39">
        <v>0.122</v>
      </c>
      <c r="Y779" s="41">
        <v>13.56</v>
      </c>
      <c r="Z779" s="9">
        <v>1748.3948497432154</v>
      </c>
    </row>
    <row r="780" spans="1:26" ht="12.75">
      <c r="A780" s="7">
        <v>36533</v>
      </c>
      <c r="B780" s="9">
        <v>8</v>
      </c>
      <c r="C780" s="56">
        <v>0.705439806</v>
      </c>
      <c r="D780" s="33">
        <v>0.705439806</v>
      </c>
      <c r="E780" s="1">
        <v>7705</v>
      </c>
      <c r="F780" s="34">
        <v>0</v>
      </c>
      <c r="I780" s="35">
        <v>885.5</v>
      </c>
      <c r="J780" s="36">
        <f t="shared" si="62"/>
        <v>833.24</v>
      </c>
      <c r="K780" s="36">
        <f t="shared" si="63"/>
        <v>1624.2242363487992</v>
      </c>
      <c r="L780" s="36">
        <f t="shared" si="64"/>
        <v>1760.0512363487992</v>
      </c>
      <c r="M780" s="36">
        <f t="shared" si="60"/>
        <v>1744.709236348799</v>
      </c>
      <c r="N780" s="37">
        <f t="shared" si="61"/>
        <v>1752.3802363487991</v>
      </c>
      <c r="O780" s="38">
        <v>-1</v>
      </c>
      <c r="P780" s="38">
        <v>39.3</v>
      </c>
      <c r="Q780" s="38">
        <v>50.9</v>
      </c>
      <c r="S780" s="39">
        <v>0.952</v>
      </c>
      <c r="V780" s="39">
        <v>0.121</v>
      </c>
      <c r="Y780" s="41">
        <v>13.286</v>
      </c>
      <c r="Z780" s="9">
        <v>1752.3802363487991</v>
      </c>
    </row>
    <row r="781" spans="1:26" ht="12.75">
      <c r="A781" s="7">
        <v>36533</v>
      </c>
      <c r="B781" s="9">
        <v>8</v>
      </c>
      <c r="C781" s="56">
        <v>0.705555558</v>
      </c>
      <c r="D781" s="33">
        <v>0.705555558</v>
      </c>
      <c r="E781" s="1">
        <v>7715</v>
      </c>
      <c r="F781" s="34">
        <v>0</v>
      </c>
      <c r="I781" s="35">
        <v>885</v>
      </c>
      <c r="J781" s="36">
        <f t="shared" si="62"/>
        <v>832.74</v>
      </c>
      <c r="K781" s="36">
        <f t="shared" si="63"/>
        <v>1629.2086609045107</v>
      </c>
      <c r="L781" s="36">
        <f t="shared" si="64"/>
        <v>1765.0356609045107</v>
      </c>
      <c r="M781" s="36">
        <f t="shared" si="60"/>
        <v>1749.6936609045106</v>
      </c>
      <c r="N781" s="37">
        <f t="shared" si="61"/>
        <v>1757.3646609045106</v>
      </c>
      <c r="O781" s="38">
        <v>-0.9</v>
      </c>
      <c r="P781" s="38">
        <v>37.8</v>
      </c>
      <c r="Q781" s="38">
        <v>53.5</v>
      </c>
      <c r="S781" s="39">
        <v>1.004</v>
      </c>
      <c r="V781" s="39">
        <v>0.111</v>
      </c>
      <c r="Y781" s="41">
        <v>13.604</v>
      </c>
      <c r="Z781" s="9">
        <v>1757.3646609045106</v>
      </c>
    </row>
    <row r="782" spans="1:26" ht="12.75">
      <c r="A782" s="7">
        <v>36533</v>
      </c>
      <c r="B782" s="9">
        <v>8</v>
      </c>
      <c r="C782" s="56">
        <v>0.70567131</v>
      </c>
      <c r="D782" s="33">
        <v>0.70567131</v>
      </c>
      <c r="E782" s="1">
        <v>7725</v>
      </c>
      <c r="F782" s="34">
        <v>0</v>
      </c>
      <c r="I782" s="35">
        <v>886.5</v>
      </c>
      <c r="J782" s="36">
        <f t="shared" si="62"/>
        <v>834.24</v>
      </c>
      <c r="K782" s="36">
        <f t="shared" si="63"/>
        <v>1614.2643539304167</v>
      </c>
      <c r="L782" s="36">
        <f t="shared" si="64"/>
        <v>1750.0913539304167</v>
      </c>
      <c r="M782" s="36">
        <f t="shared" si="60"/>
        <v>1734.7493539304166</v>
      </c>
      <c r="N782" s="37">
        <f t="shared" si="61"/>
        <v>1742.4203539304167</v>
      </c>
      <c r="O782" s="38">
        <v>-0.7</v>
      </c>
      <c r="P782" s="38">
        <v>39.3</v>
      </c>
      <c r="Q782" s="38">
        <v>54.4</v>
      </c>
      <c r="S782" s="39">
        <v>0.984</v>
      </c>
      <c r="V782" s="39">
        <v>0.111</v>
      </c>
      <c r="Y782" s="41">
        <v>13.436</v>
      </c>
      <c r="Z782" s="9">
        <v>1742.4203539304167</v>
      </c>
    </row>
    <row r="783" spans="1:26" ht="12.75">
      <c r="A783" s="7">
        <v>36533</v>
      </c>
      <c r="B783" s="9">
        <v>8</v>
      </c>
      <c r="C783" s="56">
        <v>0.705787063</v>
      </c>
      <c r="D783" s="33">
        <v>0.705787063</v>
      </c>
      <c r="E783" s="1">
        <v>7735</v>
      </c>
      <c r="F783" s="34">
        <v>0</v>
      </c>
      <c r="I783" s="35">
        <v>888.3</v>
      </c>
      <c r="J783" s="36">
        <f t="shared" si="62"/>
        <v>836.04</v>
      </c>
      <c r="K783" s="36">
        <f t="shared" si="63"/>
        <v>1596.366614322776</v>
      </c>
      <c r="L783" s="36">
        <f t="shared" si="64"/>
        <v>1732.193614322776</v>
      </c>
      <c r="M783" s="36">
        <f t="shared" si="60"/>
        <v>1716.851614322776</v>
      </c>
      <c r="N783" s="37">
        <f t="shared" si="61"/>
        <v>1724.522614322776</v>
      </c>
      <c r="O783" s="38">
        <v>-0.5</v>
      </c>
      <c r="P783" s="38">
        <v>39.8</v>
      </c>
      <c r="Q783" s="38">
        <v>54.5</v>
      </c>
      <c r="S783" s="39">
        <v>1.097</v>
      </c>
      <c r="V783" s="39">
        <v>0.132</v>
      </c>
      <c r="Y783" s="41">
        <v>13.388</v>
      </c>
      <c r="Z783" s="9">
        <v>1724.522614322776</v>
      </c>
    </row>
    <row r="784" spans="1:26" ht="12.75">
      <c r="A784" s="7">
        <v>36533</v>
      </c>
      <c r="B784" s="9">
        <v>8</v>
      </c>
      <c r="C784" s="56">
        <v>0.705902755</v>
      </c>
      <c r="D784" s="33">
        <v>0.705902755</v>
      </c>
      <c r="E784" s="1">
        <v>7745</v>
      </c>
      <c r="F784" s="34">
        <v>0</v>
      </c>
      <c r="I784" s="35">
        <v>888.8</v>
      </c>
      <c r="J784" s="36">
        <f t="shared" si="62"/>
        <v>836.54</v>
      </c>
      <c r="K784" s="36">
        <f t="shared" si="63"/>
        <v>1591.4018583055097</v>
      </c>
      <c r="L784" s="36">
        <f t="shared" si="64"/>
        <v>1727.2288583055097</v>
      </c>
      <c r="M784" s="36">
        <f t="shared" si="60"/>
        <v>1711.8868583055096</v>
      </c>
      <c r="N784" s="37">
        <f t="shared" si="61"/>
        <v>1719.5578583055096</v>
      </c>
      <c r="O784" s="38">
        <v>-0.3</v>
      </c>
      <c r="P784" s="38">
        <v>41.2</v>
      </c>
      <c r="Q784" s="38">
        <v>53.5</v>
      </c>
      <c r="R784" s="10">
        <v>-6.59E-06</v>
      </c>
      <c r="S784" s="39">
        <v>0.954</v>
      </c>
      <c r="V784" s="39">
        <v>0.111</v>
      </c>
      <c r="Y784" s="41">
        <v>13.507</v>
      </c>
      <c r="Z784" s="9">
        <v>1719.5578583055096</v>
      </c>
    </row>
    <row r="785" spans="1:26" ht="12.75">
      <c r="A785" s="7">
        <v>36533</v>
      </c>
      <c r="B785" s="9">
        <v>8</v>
      </c>
      <c r="C785" s="56">
        <v>0.706018507</v>
      </c>
      <c r="D785" s="33">
        <v>0.706018507</v>
      </c>
      <c r="E785" s="1">
        <v>7755</v>
      </c>
      <c r="F785" s="34">
        <v>0</v>
      </c>
      <c r="I785" s="35">
        <v>888.5</v>
      </c>
      <c r="J785" s="36">
        <f t="shared" si="62"/>
        <v>836.24</v>
      </c>
      <c r="K785" s="36">
        <f t="shared" si="63"/>
        <v>1594.3803557030253</v>
      </c>
      <c r="L785" s="36">
        <f t="shared" si="64"/>
        <v>1730.2073557030253</v>
      </c>
      <c r="M785" s="36">
        <f t="shared" si="60"/>
        <v>1714.8653557030252</v>
      </c>
      <c r="N785" s="37">
        <f t="shared" si="61"/>
        <v>1722.5363557030253</v>
      </c>
      <c r="O785" s="38">
        <v>-0.4</v>
      </c>
      <c r="P785" s="38">
        <v>43.1</v>
      </c>
      <c r="Q785" s="38">
        <v>53.9</v>
      </c>
      <c r="S785" s="39">
        <v>1.024</v>
      </c>
      <c r="V785" s="39">
        <v>0.1</v>
      </c>
      <c r="Y785" s="41">
        <v>13.62</v>
      </c>
      <c r="Z785" s="9">
        <v>1722.5363557030253</v>
      </c>
    </row>
    <row r="786" spans="1:26" ht="12.75">
      <c r="A786" s="7">
        <v>36533</v>
      </c>
      <c r="B786" s="9">
        <v>8</v>
      </c>
      <c r="C786" s="56">
        <v>0.70613426</v>
      </c>
      <c r="D786" s="33">
        <v>0.70613426</v>
      </c>
      <c r="E786" s="1">
        <v>7765</v>
      </c>
      <c r="F786" s="34">
        <v>0</v>
      </c>
      <c r="I786" s="35">
        <v>888.6</v>
      </c>
      <c r="J786" s="36">
        <f t="shared" si="62"/>
        <v>836.34</v>
      </c>
      <c r="K786" s="36">
        <f t="shared" si="63"/>
        <v>1593.3874045279667</v>
      </c>
      <c r="L786" s="36">
        <f t="shared" si="64"/>
        <v>1729.2144045279667</v>
      </c>
      <c r="M786" s="36">
        <f t="shared" si="60"/>
        <v>1713.8724045279666</v>
      </c>
      <c r="N786" s="37">
        <f t="shared" si="61"/>
        <v>1721.5434045279667</v>
      </c>
      <c r="O786" s="38">
        <v>-0.4</v>
      </c>
      <c r="P786" s="38">
        <v>41.6</v>
      </c>
      <c r="Q786" s="38">
        <v>53.5</v>
      </c>
      <c r="S786" s="39">
        <v>0.934</v>
      </c>
      <c r="V786" s="39">
        <v>0.111</v>
      </c>
      <c r="Y786" s="41">
        <v>12.49</v>
      </c>
      <c r="Z786" s="9">
        <v>1721.5434045279667</v>
      </c>
    </row>
    <row r="787" spans="1:26" ht="12.75">
      <c r="A787" s="7">
        <v>36533</v>
      </c>
      <c r="B787" s="9">
        <v>8</v>
      </c>
      <c r="C787" s="56">
        <v>0.706250012</v>
      </c>
      <c r="D787" s="33">
        <v>0.706250012</v>
      </c>
      <c r="E787" s="1">
        <v>7775</v>
      </c>
      <c r="F787" s="34">
        <v>0</v>
      </c>
      <c r="I787" s="35">
        <v>890.7</v>
      </c>
      <c r="J787" s="36">
        <f t="shared" si="62"/>
        <v>838.44</v>
      </c>
      <c r="K787" s="36">
        <f t="shared" si="63"/>
        <v>1572.5628102285837</v>
      </c>
      <c r="L787" s="36">
        <f t="shared" si="64"/>
        <v>1708.3898102285837</v>
      </c>
      <c r="M787" s="36">
        <f t="shared" si="60"/>
        <v>1693.0478102285836</v>
      </c>
      <c r="N787" s="37">
        <f t="shared" si="61"/>
        <v>1700.7188102285836</v>
      </c>
      <c r="O787" s="38">
        <v>-0.5</v>
      </c>
      <c r="P787" s="38">
        <v>35.6</v>
      </c>
      <c r="Q787" s="38">
        <v>53.1</v>
      </c>
      <c r="S787" s="39">
        <v>1.024</v>
      </c>
      <c r="V787" s="39">
        <v>0.111</v>
      </c>
      <c r="Y787" s="41">
        <v>13.258</v>
      </c>
      <c r="Z787" s="9">
        <v>1700.7188102285836</v>
      </c>
    </row>
    <row r="788" spans="1:26" ht="12.75">
      <c r="A788" s="7">
        <v>36533</v>
      </c>
      <c r="B788" s="9">
        <v>8</v>
      </c>
      <c r="C788" s="56">
        <v>0.706365764</v>
      </c>
      <c r="D788" s="33">
        <v>0.706365764</v>
      </c>
      <c r="E788" s="1">
        <v>7785</v>
      </c>
      <c r="F788" s="34">
        <v>0</v>
      </c>
      <c r="I788" s="35">
        <v>893.8</v>
      </c>
      <c r="J788" s="36">
        <f t="shared" si="62"/>
        <v>841.54</v>
      </c>
      <c r="K788" s="36">
        <f t="shared" si="63"/>
        <v>1541.916875788196</v>
      </c>
      <c r="L788" s="36">
        <f t="shared" si="64"/>
        <v>1677.743875788196</v>
      </c>
      <c r="M788" s="36">
        <f t="shared" si="60"/>
        <v>1662.4018757881959</v>
      </c>
      <c r="N788" s="37">
        <f t="shared" si="61"/>
        <v>1670.072875788196</v>
      </c>
      <c r="O788" s="38">
        <v>-0.4</v>
      </c>
      <c r="P788" s="38">
        <v>29.9</v>
      </c>
      <c r="Q788" s="38">
        <v>54.9</v>
      </c>
      <c r="S788" s="39">
        <v>0.934</v>
      </c>
      <c r="V788" s="39">
        <v>0.102</v>
      </c>
      <c r="Y788" s="41">
        <v>12.643</v>
      </c>
      <c r="Z788" s="9">
        <v>1670.072875788196</v>
      </c>
    </row>
    <row r="789" spans="1:26" ht="12.75">
      <c r="A789" s="7">
        <v>36533</v>
      </c>
      <c r="B789" s="9">
        <v>8</v>
      </c>
      <c r="C789" s="56">
        <v>0.706481457</v>
      </c>
      <c r="D789" s="33">
        <v>0.706481457</v>
      </c>
      <c r="E789" s="1">
        <v>7795</v>
      </c>
      <c r="F789" s="34">
        <v>0</v>
      </c>
      <c r="I789" s="35">
        <v>896.4</v>
      </c>
      <c r="J789" s="36">
        <f t="shared" si="62"/>
        <v>844.14</v>
      </c>
      <c r="K789" s="36">
        <f t="shared" si="63"/>
        <v>1516.300755660545</v>
      </c>
      <c r="L789" s="36">
        <f t="shared" si="64"/>
        <v>1652.127755660545</v>
      </c>
      <c r="M789" s="36">
        <f t="shared" si="60"/>
        <v>1636.785755660545</v>
      </c>
      <c r="N789" s="37">
        <f t="shared" si="61"/>
        <v>1644.456755660545</v>
      </c>
      <c r="O789" s="38">
        <v>-0.3</v>
      </c>
      <c r="P789" s="38">
        <v>26.9</v>
      </c>
      <c r="Q789" s="38">
        <v>57</v>
      </c>
      <c r="S789" s="39">
        <v>1.117</v>
      </c>
      <c r="V789" s="39">
        <v>0.112</v>
      </c>
      <c r="Y789" s="41">
        <v>13.462</v>
      </c>
      <c r="Z789" s="9">
        <v>1644.456755660545</v>
      </c>
    </row>
    <row r="790" spans="1:26" ht="12.75">
      <c r="A790" s="7">
        <v>36533</v>
      </c>
      <c r="B790" s="9">
        <v>8</v>
      </c>
      <c r="C790" s="56">
        <v>0.706597209</v>
      </c>
      <c r="D790" s="33">
        <v>0.706597209</v>
      </c>
      <c r="E790" s="1">
        <v>7805</v>
      </c>
      <c r="F790" s="34">
        <v>0</v>
      </c>
      <c r="I790" s="35">
        <v>899.2</v>
      </c>
      <c r="J790" s="36">
        <f t="shared" si="62"/>
        <v>846.94</v>
      </c>
      <c r="K790" s="36">
        <f t="shared" si="63"/>
        <v>1488.8022516403826</v>
      </c>
      <c r="L790" s="36">
        <f t="shared" si="64"/>
        <v>1624.6292516403826</v>
      </c>
      <c r="M790" s="36">
        <f t="shared" si="60"/>
        <v>1609.2872516403825</v>
      </c>
      <c r="N790" s="37">
        <f t="shared" si="61"/>
        <v>1616.9582516403825</v>
      </c>
      <c r="O790" s="38">
        <v>0.3</v>
      </c>
      <c r="P790" s="38">
        <v>26.2</v>
      </c>
      <c r="Q790" s="38">
        <v>60.4</v>
      </c>
      <c r="R790" s="10">
        <v>-3.85E-05</v>
      </c>
      <c r="S790" s="39">
        <v>0.845</v>
      </c>
      <c r="V790" s="39">
        <v>0.12</v>
      </c>
      <c r="Y790" s="41">
        <v>13.326</v>
      </c>
      <c r="Z790" s="9">
        <v>1616.9582516403825</v>
      </c>
    </row>
    <row r="791" spans="1:26" ht="12.75">
      <c r="A791" s="7">
        <v>36533</v>
      </c>
      <c r="B791" s="9">
        <v>8</v>
      </c>
      <c r="C791" s="56">
        <v>0.706712961</v>
      </c>
      <c r="D791" s="33">
        <v>0.706712961</v>
      </c>
      <c r="E791" s="1">
        <v>7815</v>
      </c>
      <c r="F791" s="34">
        <v>0</v>
      </c>
      <c r="I791" s="35">
        <v>902.3</v>
      </c>
      <c r="J791" s="36">
        <f t="shared" si="62"/>
        <v>850.04</v>
      </c>
      <c r="K791" s="36">
        <f t="shared" si="63"/>
        <v>1458.4633226157341</v>
      </c>
      <c r="L791" s="36">
        <f t="shared" si="64"/>
        <v>1594.290322615734</v>
      </c>
      <c r="M791" s="36">
        <f t="shared" si="60"/>
        <v>1578.948322615734</v>
      </c>
      <c r="N791" s="37">
        <f t="shared" si="61"/>
        <v>1586.619322615734</v>
      </c>
      <c r="O791" s="38">
        <v>0.1</v>
      </c>
      <c r="P791" s="38">
        <v>25</v>
      </c>
      <c r="Q791" s="38">
        <v>61.9</v>
      </c>
      <c r="S791" s="39">
        <v>0.953</v>
      </c>
      <c r="V791" s="39">
        <v>0.121</v>
      </c>
      <c r="Y791" s="41">
        <v>0.004</v>
      </c>
      <c r="Z791" s="9">
        <v>1586.619322615734</v>
      </c>
    </row>
    <row r="792" spans="1:26" ht="12.75">
      <c r="A792" s="7">
        <v>36533</v>
      </c>
      <c r="B792" s="9">
        <v>8</v>
      </c>
      <c r="C792" s="56">
        <v>0.706828713</v>
      </c>
      <c r="D792" s="33">
        <v>0.706828713</v>
      </c>
      <c r="E792" s="1">
        <v>7825</v>
      </c>
      <c r="F792" s="34">
        <v>0</v>
      </c>
      <c r="I792" s="35">
        <v>904.2</v>
      </c>
      <c r="J792" s="36">
        <f t="shared" si="62"/>
        <v>851.94</v>
      </c>
      <c r="K792" s="36">
        <f t="shared" si="63"/>
        <v>1439.9231351153612</v>
      </c>
      <c r="L792" s="36">
        <f t="shared" si="64"/>
        <v>1575.7501351153612</v>
      </c>
      <c r="M792" s="36">
        <f t="shared" si="60"/>
        <v>1560.4081351153611</v>
      </c>
      <c r="N792" s="37">
        <f t="shared" si="61"/>
        <v>1568.0791351153612</v>
      </c>
      <c r="O792" s="38">
        <v>-0.5</v>
      </c>
      <c r="P792" s="38">
        <v>23.5</v>
      </c>
      <c r="Q792" s="38">
        <v>61.9</v>
      </c>
      <c r="S792" s="39">
        <v>0.885</v>
      </c>
      <c r="V792" s="39">
        <v>0.091</v>
      </c>
      <c r="Y792" s="41">
        <v>0.007</v>
      </c>
      <c r="Z792" s="9">
        <v>1568.0791351153612</v>
      </c>
    </row>
    <row r="793" spans="1:26" ht="12.75">
      <c r="A793" s="7">
        <v>36533</v>
      </c>
      <c r="B793" s="9">
        <v>8</v>
      </c>
      <c r="C793" s="56">
        <v>0.706944466</v>
      </c>
      <c r="D793" s="33">
        <v>0.706944466</v>
      </c>
      <c r="E793" s="1">
        <v>7835</v>
      </c>
      <c r="F793" s="34">
        <v>0</v>
      </c>
      <c r="I793" s="35">
        <v>905.5</v>
      </c>
      <c r="J793" s="36">
        <f t="shared" si="62"/>
        <v>853.24</v>
      </c>
      <c r="K793" s="36">
        <f t="shared" si="63"/>
        <v>1427.2615523204925</v>
      </c>
      <c r="L793" s="36">
        <f t="shared" si="64"/>
        <v>1563.0885523204925</v>
      </c>
      <c r="M793" s="36">
        <f t="shared" si="60"/>
        <v>1547.7465523204924</v>
      </c>
      <c r="N793" s="37">
        <f t="shared" si="61"/>
        <v>1555.4175523204924</v>
      </c>
      <c r="O793" s="38">
        <v>-1.4</v>
      </c>
      <c r="P793" s="38">
        <v>24.3</v>
      </c>
      <c r="Q793" s="38">
        <v>59.9</v>
      </c>
      <c r="S793" s="39">
        <v>0.864</v>
      </c>
      <c r="V793" s="39">
        <v>0.1</v>
      </c>
      <c r="Y793" s="41">
        <v>0.009</v>
      </c>
      <c r="Z793" s="9">
        <v>1555.4175523204924</v>
      </c>
    </row>
    <row r="794" spans="1:26" ht="12.75">
      <c r="A794" s="7">
        <v>36533</v>
      </c>
      <c r="B794" s="9">
        <v>8</v>
      </c>
      <c r="C794" s="56">
        <v>0.707060158</v>
      </c>
      <c r="D794" s="33">
        <v>0.707060158</v>
      </c>
      <c r="E794" s="1">
        <v>7845</v>
      </c>
      <c r="F794" s="34">
        <v>0</v>
      </c>
      <c r="I794" s="35">
        <v>908.8</v>
      </c>
      <c r="J794" s="36">
        <f t="shared" si="62"/>
        <v>856.54</v>
      </c>
      <c r="K794" s="36">
        <f t="shared" si="63"/>
        <v>1395.2070499227887</v>
      </c>
      <c r="L794" s="36">
        <f t="shared" si="64"/>
        <v>1531.0340499227887</v>
      </c>
      <c r="M794" s="36">
        <f t="shared" si="60"/>
        <v>1515.6920499227886</v>
      </c>
      <c r="N794" s="37">
        <f t="shared" si="61"/>
        <v>1523.3630499227886</v>
      </c>
      <c r="O794" s="38">
        <v>-1.4</v>
      </c>
      <c r="P794" s="38">
        <v>25.4</v>
      </c>
      <c r="Q794" s="38">
        <v>59.6</v>
      </c>
      <c r="S794" s="39">
        <v>0.62</v>
      </c>
      <c r="V794" s="39">
        <v>0.101</v>
      </c>
      <c r="Y794" s="41">
        <v>0.012</v>
      </c>
      <c r="Z794" s="9">
        <v>1523.3630499227886</v>
      </c>
    </row>
    <row r="795" spans="1:26" ht="12.75">
      <c r="A795" s="7">
        <v>36533</v>
      </c>
      <c r="B795" s="9">
        <v>8</v>
      </c>
      <c r="C795" s="56">
        <v>0.70717591</v>
      </c>
      <c r="D795" s="33">
        <v>0.70717591</v>
      </c>
      <c r="E795" s="1">
        <v>7855</v>
      </c>
      <c r="F795" s="34">
        <v>0</v>
      </c>
      <c r="I795" s="35">
        <v>911.6</v>
      </c>
      <c r="J795" s="36">
        <f t="shared" si="62"/>
        <v>859.34</v>
      </c>
      <c r="K795" s="36">
        <f t="shared" si="63"/>
        <v>1368.1059886837133</v>
      </c>
      <c r="L795" s="36">
        <f t="shared" si="64"/>
        <v>1503.9329886837133</v>
      </c>
      <c r="M795" s="36">
        <f t="shared" si="60"/>
        <v>1488.5909886837132</v>
      </c>
      <c r="N795" s="37">
        <f t="shared" si="61"/>
        <v>1496.2619886837133</v>
      </c>
      <c r="O795" s="38">
        <v>-1.5</v>
      </c>
      <c r="P795" s="38">
        <v>26.2</v>
      </c>
      <c r="Q795" s="38">
        <v>57.4</v>
      </c>
      <c r="S795" s="39">
        <v>0.677</v>
      </c>
      <c r="V795" s="39">
        <v>0.1</v>
      </c>
      <c r="Y795" s="41">
        <v>0.008</v>
      </c>
      <c r="Z795" s="9">
        <v>1496.2619886837133</v>
      </c>
    </row>
    <row r="796" spans="1:26" ht="12.75">
      <c r="A796" s="7">
        <v>36533</v>
      </c>
      <c r="B796" s="9">
        <v>8</v>
      </c>
      <c r="C796" s="56">
        <v>0.707291663</v>
      </c>
      <c r="D796" s="33">
        <v>0.707291663</v>
      </c>
      <c r="E796" s="1">
        <v>7865</v>
      </c>
      <c r="F796" s="34">
        <v>0</v>
      </c>
      <c r="I796" s="35">
        <v>915</v>
      </c>
      <c r="J796" s="36">
        <f t="shared" si="62"/>
        <v>862.74</v>
      </c>
      <c r="K796" s="36">
        <f t="shared" si="63"/>
        <v>1335.3160238152773</v>
      </c>
      <c r="L796" s="36">
        <f t="shared" si="64"/>
        <v>1471.1430238152773</v>
      </c>
      <c r="M796" s="36">
        <f t="shared" si="60"/>
        <v>1455.8010238152772</v>
      </c>
      <c r="N796" s="37">
        <f t="shared" si="61"/>
        <v>1463.4720238152772</v>
      </c>
      <c r="O796" s="38">
        <v>-1.2</v>
      </c>
      <c r="P796" s="38">
        <v>27</v>
      </c>
      <c r="Q796" s="38">
        <v>55.4</v>
      </c>
      <c r="R796" s="10">
        <v>-1.28E-06</v>
      </c>
      <c r="S796" s="39">
        <v>0.588</v>
      </c>
      <c r="V796" s="39">
        <v>0.11</v>
      </c>
      <c r="Y796" s="41">
        <v>0.009</v>
      </c>
      <c r="Z796" s="9">
        <v>1463.4720238152772</v>
      </c>
    </row>
    <row r="797" spans="1:26" ht="12.75">
      <c r="A797" s="7">
        <v>36533</v>
      </c>
      <c r="B797" s="9">
        <v>8</v>
      </c>
      <c r="C797" s="56">
        <v>0.707407415</v>
      </c>
      <c r="D797" s="33">
        <v>0.707407415</v>
      </c>
      <c r="E797" s="1">
        <v>7875</v>
      </c>
      <c r="F797" s="34">
        <v>0</v>
      </c>
      <c r="I797" s="35">
        <v>918.1</v>
      </c>
      <c r="J797" s="36">
        <f t="shared" si="62"/>
        <v>865.84</v>
      </c>
      <c r="K797" s="36">
        <f t="shared" si="63"/>
        <v>1305.5317189514599</v>
      </c>
      <c r="L797" s="36">
        <f t="shared" si="64"/>
        <v>1441.3587189514599</v>
      </c>
      <c r="M797" s="36">
        <f t="shared" si="60"/>
        <v>1426.0167189514598</v>
      </c>
      <c r="N797" s="37">
        <f t="shared" si="61"/>
        <v>1433.6877189514598</v>
      </c>
      <c r="O797" s="38">
        <v>-1.3</v>
      </c>
      <c r="P797" s="38">
        <v>27.5</v>
      </c>
      <c r="Q797" s="38">
        <v>57.4</v>
      </c>
      <c r="S797" s="39">
        <v>0.669</v>
      </c>
      <c r="V797" s="39">
        <v>0.091</v>
      </c>
      <c r="Y797" s="41">
        <v>0.011</v>
      </c>
      <c r="Z797" s="9">
        <v>1433.6877189514598</v>
      </c>
    </row>
    <row r="798" spans="1:26" ht="12.75">
      <c r="A798" s="7">
        <v>36533</v>
      </c>
      <c r="B798" s="9">
        <v>8</v>
      </c>
      <c r="C798" s="56">
        <v>0.707523167</v>
      </c>
      <c r="D798" s="33">
        <v>0.707523167</v>
      </c>
      <c r="E798" s="1">
        <v>7885</v>
      </c>
      <c r="F798" s="34">
        <v>0</v>
      </c>
      <c r="I798" s="35">
        <v>920.6</v>
      </c>
      <c r="J798" s="36">
        <f t="shared" si="62"/>
        <v>868.34</v>
      </c>
      <c r="K798" s="36">
        <f t="shared" si="63"/>
        <v>1281.5896912366645</v>
      </c>
      <c r="L798" s="36">
        <f t="shared" si="64"/>
        <v>1417.4166912366645</v>
      </c>
      <c r="M798" s="36">
        <f t="shared" si="60"/>
        <v>1402.0746912366644</v>
      </c>
      <c r="N798" s="37">
        <f t="shared" si="61"/>
        <v>1409.7456912366645</v>
      </c>
      <c r="O798" s="38">
        <v>-1.5</v>
      </c>
      <c r="P798" s="38">
        <v>28.3</v>
      </c>
      <c r="Q798" s="38">
        <v>51.6</v>
      </c>
      <c r="S798" s="39">
        <v>0.629</v>
      </c>
      <c r="V798" s="39">
        <v>0.101</v>
      </c>
      <c r="Y798" s="41">
        <v>0.01</v>
      </c>
      <c r="Z798" s="9">
        <v>1409.7456912366645</v>
      </c>
    </row>
    <row r="799" spans="1:26" ht="12.75">
      <c r="A799" s="7">
        <v>36533</v>
      </c>
      <c r="B799" s="9">
        <v>8</v>
      </c>
      <c r="C799" s="56">
        <v>0.70763886</v>
      </c>
      <c r="D799" s="33">
        <v>0.70763886</v>
      </c>
      <c r="E799" s="1">
        <v>7895</v>
      </c>
      <c r="F799" s="34">
        <v>0</v>
      </c>
      <c r="I799" s="35">
        <v>922.6</v>
      </c>
      <c r="J799" s="36">
        <f t="shared" si="62"/>
        <v>870.34</v>
      </c>
      <c r="K799" s="36">
        <f t="shared" si="63"/>
        <v>1262.4856467096492</v>
      </c>
      <c r="L799" s="36">
        <f t="shared" si="64"/>
        <v>1398.3126467096492</v>
      </c>
      <c r="M799" s="36">
        <f t="shared" si="60"/>
        <v>1382.9706467096491</v>
      </c>
      <c r="N799" s="37">
        <f t="shared" si="61"/>
        <v>1390.6416467096492</v>
      </c>
      <c r="O799" s="38">
        <v>-2</v>
      </c>
      <c r="P799" s="38">
        <v>31.1</v>
      </c>
      <c r="Q799" s="38">
        <v>51.9</v>
      </c>
      <c r="S799" s="39">
        <v>0.599</v>
      </c>
      <c r="V799" s="39">
        <v>0.1</v>
      </c>
      <c r="Y799" s="41">
        <v>0.009</v>
      </c>
      <c r="Z799" s="9">
        <v>1390.6416467096492</v>
      </c>
    </row>
    <row r="800" spans="1:26" ht="12.75">
      <c r="A800" s="7">
        <v>36533</v>
      </c>
      <c r="B800" s="9">
        <v>8</v>
      </c>
      <c r="C800" s="56">
        <v>0.707754612</v>
      </c>
      <c r="D800" s="33">
        <v>0.707754612</v>
      </c>
      <c r="E800" s="1">
        <v>7905</v>
      </c>
      <c r="F800" s="34">
        <v>0</v>
      </c>
      <c r="I800" s="35">
        <v>925.4</v>
      </c>
      <c r="J800" s="36">
        <f t="shared" si="62"/>
        <v>873.14</v>
      </c>
      <c r="K800" s="36">
        <f t="shared" si="63"/>
        <v>1235.813607074881</v>
      </c>
      <c r="L800" s="36">
        <f t="shared" si="64"/>
        <v>1371.640607074881</v>
      </c>
      <c r="M800" s="36">
        <f t="shared" si="60"/>
        <v>1356.298607074881</v>
      </c>
      <c r="N800" s="37">
        <f t="shared" si="61"/>
        <v>1363.969607074881</v>
      </c>
      <c r="O800" s="38">
        <v>-1.9</v>
      </c>
      <c r="P800" s="38">
        <v>34.1</v>
      </c>
      <c r="Q800" s="38">
        <v>52.1</v>
      </c>
      <c r="S800" s="39">
        <v>0.678</v>
      </c>
      <c r="V800" s="39">
        <v>0.101</v>
      </c>
      <c r="Y800" s="41">
        <v>0.009</v>
      </c>
      <c r="Z800" s="9">
        <v>1363.969607074881</v>
      </c>
    </row>
    <row r="801" spans="1:26" ht="12.75">
      <c r="A801" s="7">
        <v>36533</v>
      </c>
      <c r="B801" s="9">
        <v>8</v>
      </c>
      <c r="C801" s="56">
        <v>0.707870364</v>
      </c>
      <c r="D801" s="33">
        <v>0.707870364</v>
      </c>
      <c r="E801" s="1">
        <v>7915</v>
      </c>
      <c r="F801" s="34">
        <v>0</v>
      </c>
      <c r="I801" s="35">
        <v>928.7</v>
      </c>
      <c r="J801" s="36">
        <f t="shared" si="62"/>
        <v>876.44</v>
      </c>
      <c r="K801" s="36">
        <f t="shared" si="63"/>
        <v>1204.4882924002088</v>
      </c>
      <c r="L801" s="36">
        <f t="shared" si="64"/>
        <v>1340.3152924002088</v>
      </c>
      <c r="M801" s="36">
        <f t="shared" si="60"/>
        <v>1324.9732924002087</v>
      </c>
      <c r="N801" s="37">
        <f t="shared" si="61"/>
        <v>1332.6442924002088</v>
      </c>
      <c r="O801" s="38">
        <v>-1.8</v>
      </c>
      <c r="P801" s="38">
        <v>39</v>
      </c>
      <c r="Q801" s="38">
        <v>51.5</v>
      </c>
      <c r="S801" s="39">
        <v>0.619</v>
      </c>
      <c r="V801" s="39">
        <v>0.101</v>
      </c>
      <c r="Y801" s="41">
        <v>0.011</v>
      </c>
      <c r="Z801" s="9">
        <v>1332.6442924002088</v>
      </c>
    </row>
    <row r="802" spans="1:26" ht="12.75">
      <c r="A802" s="7">
        <v>36533</v>
      </c>
      <c r="B802" s="9">
        <v>8</v>
      </c>
      <c r="C802" s="56">
        <v>0.707986116</v>
      </c>
      <c r="D802" s="33">
        <v>0.707986116</v>
      </c>
      <c r="E802" s="1">
        <v>7925</v>
      </c>
      <c r="F802" s="34">
        <v>0</v>
      </c>
      <c r="I802" s="35">
        <v>931.2</v>
      </c>
      <c r="J802" s="36">
        <f t="shared" si="62"/>
        <v>878.94</v>
      </c>
      <c r="K802" s="36">
        <f t="shared" si="63"/>
        <v>1180.8354167083933</v>
      </c>
      <c r="L802" s="36">
        <f t="shared" si="64"/>
        <v>1316.6624167083933</v>
      </c>
      <c r="M802" s="36">
        <f t="shared" si="60"/>
        <v>1301.3204167083932</v>
      </c>
      <c r="N802" s="37">
        <f t="shared" si="61"/>
        <v>1308.9914167083932</v>
      </c>
      <c r="O802" s="38">
        <v>-1.6</v>
      </c>
      <c r="P802" s="38">
        <v>42</v>
      </c>
      <c r="Q802" s="38">
        <v>51.7</v>
      </c>
      <c r="R802" s="10">
        <v>2.81E-05</v>
      </c>
      <c r="S802" s="39">
        <v>0.5</v>
      </c>
      <c r="V802" s="39">
        <v>0.111</v>
      </c>
      <c r="Y802" s="41">
        <v>0.01</v>
      </c>
      <c r="Z802" s="9">
        <v>1308.9914167083932</v>
      </c>
    </row>
    <row r="803" spans="1:26" ht="12.75">
      <c r="A803" s="7">
        <v>36533</v>
      </c>
      <c r="B803" s="9">
        <v>8</v>
      </c>
      <c r="C803" s="56">
        <v>0.708101869</v>
      </c>
      <c r="D803" s="33">
        <v>0.708101869</v>
      </c>
      <c r="E803" s="1">
        <v>7935</v>
      </c>
      <c r="F803" s="34">
        <v>0</v>
      </c>
      <c r="I803" s="35">
        <v>934</v>
      </c>
      <c r="J803" s="36">
        <f t="shared" si="62"/>
        <v>881.74</v>
      </c>
      <c r="K803" s="36">
        <f t="shared" si="63"/>
        <v>1154.423935414162</v>
      </c>
      <c r="L803" s="36">
        <f t="shared" si="64"/>
        <v>1290.250935414162</v>
      </c>
      <c r="M803" s="36">
        <f t="shared" si="60"/>
        <v>1274.908935414162</v>
      </c>
      <c r="N803" s="37">
        <f t="shared" si="61"/>
        <v>1282.579935414162</v>
      </c>
      <c r="O803" s="38">
        <v>-1.4</v>
      </c>
      <c r="P803" s="38">
        <v>42.1</v>
      </c>
      <c r="Q803" s="38">
        <v>48.9</v>
      </c>
      <c r="S803" s="39">
        <v>0.569</v>
      </c>
      <c r="V803" s="39">
        <v>0.101</v>
      </c>
      <c r="Y803" s="41">
        <v>0.011</v>
      </c>
      <c r="Z803" s="9">
        <v>1282.579935414162</v>
      </c>
    </row>
    <row r="804" spans="1:26" ht="12.75">
      <c r="A804" s="7">
        <v>36533</v>
      </c>
      <c r="B804" s="9">
        <v>8</v>
      </c>
      <c r="C804" s="56">
        <v>0.708217621</v>
      </c>
      <c r="D804" s="33">
        <v>0.708217621</v>
      </c>
      <c r="E804" s="1">
        <v>7945</v>
      </c>
      <c r="F804" s="34">
        <v>0</v>
      </c>
      <c r="I804" s="35">
        <v>936.5</v>
      </c>
      <c r="J804" s="36">
        <f t="shared" si="62"/>
        <v>884.24</v>
      </c>
      <c r="K804" s="36">
        <f t="shared" si="63"/>
        <v>1130.913032348489</v>
      </c>
      <c r="L804" s="36">
        <f t="shared" si="64"/>
        <v>1266.740032348489</v>
      </c>
      <c r="M804" s="36">
        <f t="shared" si="60"/>
        <v>1251.3980323484889</v>
      </c>
      <c r="N804" s="37">
        <f t="shared" si="61"/>
        <v>1259.069032348489</v>
      </c>
      <c r="O804" s="38">
        <v>-1.1</v>
      </c>
      <c r="P804" s="38">
        <v>42.3</v>
      </c>
      <c r="Q804" s="38">
        <v>46</v>
      </c>
      <c r="S804" s="39">
        <v>0.609</v>
      </c>
      <c r="V804" s="39">
        <v>0.081</v>
      </c>
      <c r="Y804" s="41">
        <v>0.009</v>
      </c>
      <c r="Z804" s="9">
        <v>1259.069032348489</v>
      </c>
    </row>
    <row r="805" spans="1:26" ht="12.75">
      <c r="A805" s="7">
        <v>36533</v>
      </c>
      <c r="B805" s="9">
        <v>8</v>
      </c>
      <c r="C805" s="56">
        <v>0.708333313</v>
      </c>
      <c r="D805" s="33">
        <v>0.708333313</v>
      </c>
      <c r="E805" s="1">
        <v>7955</v>
      </c>
      <c r="F805" s="34">
        <v>0</v>
      </c>
      <c r="I805" s="35">
        <v>938.6</v>
      </c>
      <c r="J805" s="36">
        <f t="shared" si="62"/>
        <v>886.34</v>
      </c>
      <c r="K805" s="36">
        <f t="shared" si="63"/>
        <v>1111.2151863792155</v>
      </c>
      <c r="L805" s="36">
        <f t="shared" si="64"/>
        <v>1247.0421863792155</v>
      </c>
      <c r="M805" s="36">
        <f t="shared" si="60"/>
        <v>1231.7001863792154</v>
      </c>
      <c r="N805" s="37">
        <f t="shared" si="61"/>
        <v>1239.3711863792155</v>
      </c>
      <c r="O805" s="38">
        <v>-0.9</v>
      </c>
      <c r="P805" s="38">
        <v>42</v>
      </c>
      <c r="Q805" s="38">
        <v>46.5</v>
      </c>
      <c r="S805" s="39">
        <v>0.359</v>
      </c>
      <c r="V805" s="39">
        <v>0.091</v>
      </c>
      <c r="Y805" s="41">
        <v>0.009</v>
      </c>
      <c r="Z805" s="9">
        <v>1239.3711863792155</v>
      </c>
    </row>
    <row r="806" spans="1:26" ht="12.75">
      <c r="A806" s="7">
        <v>36533</v>
      </c>
      <c r="B806" s="9">
        <v>8</v>
      </c>
      <c r="C806" s="56">
        <v>0.708449066</v>
      </c>
      <c r="D806" s="33">
        <v>0.708449066</v>
      </c>
      <c r="E806" s="1">
        <v>7965</v>
      </c>
      <c r="F806" s="34">
        <v>0</v>
      </c>
      <c r="I806" s="35">
        <v>940.4</v>
      </c>
      <c r="J806" s="36">
        <f t="shared" si="62"/>
        <v>888.14</v>
      </c>
      <c r="K806" s="36">
        <f t="shared" si="63"/>
        <v>1094.3684283472132</v>
      </c>
      <c r="L806" s="36">
        <f t="shared" si="64"/>
        <v>1230.1954283472132</v>
      </c>
      <c r="M806" s="36">
        <f t="shared" si="60"/>
        <v>1214.8534283472131</v>
      </c>
      <c r="N806" s="37">
        <f t="shared" si="61"/>
        <v>1222.5244283472132</v>
      </c>
      <c r="O806" s="38">
        <v>-0.9</v>
      </c>
      <c r="P806" s="38">
        <v>43.6</v>
      </c>
      <c r="Q806" s="38">
        <v>45.6</v>
      </c>
      <c r="S806" s="39">
        <v>0.638</v>
      </c>
      <c r="V806" s="39">
        <v>0.112</v>
      </c>
      <c r="Y806" s="41">
        <v>0.011</v>
      </c>
      <c r="Z806" s="9">
        <v>1222.5244283472132</v>
      </c>
    </row>
    <row r="807" spans="1:26" ht="12.75">
      <c r="A807" s="7">
        <v>36533</v>
      </c>
      <c r="B807" s="9">
        <v>8</v>
      </c>
      <c r="C807" s="56">
        <v>0.708564818</v>
      </c>
      <c r="D807" s="33">
        <v>0.708564818</v>
      </c>
      <c r="E807" s="1">
        <v>7975</v>
      </c>
      <c r="F807" s="34">
        <v>0</v>
      </c>
      <c r="I807" s="35">
        <v>942.8</v>
      </c>
      <c r="J807" s="36">
        <f t="shared" si="62"/>
        <v>890.54</v>
      </c>
      <c r="K807" s="36">
        <f t="shared" si="63"/>
        <v>1071.959118760672</v>
      </c>
      <c r="L807" s="36">
        <f t="shared" si="64"/>
        <v>1207.786118760672</v>
      </c>
      <c r="M807" s="36">
        <f t="shared" si="60"/>
        <v>1192.444118760672</v>
      </c>
      <c r="N807" s="37">
        <f t="shared" si="61"/>
        <v>1200.115118760672</v>
      </c>
      <c r="O807" s="38">
        <v>-0.7</v>
      </c>
      <c r="P807" s="38">
        <v>44.6</v>
      </c>
      <c r="Q807" s="38">
        <v>45.6</v>
      </c>
      <c r="S807" s="39">
        <v>0.589</v>
      </c>
      <c r="V807" s="39">
        <v>0.101</v>
      </c>
      <c r="Y807" s="41">
        <v>0.011</v>
      </c>
      <c r="Z807" s="9">
        <v>1200.115118760672</v>
      </c>
    </row>
    <row r="808" spans="1:26" ht="12.75">
      <c r="A808" s="7">
        <v>36533</v>
      </c>
      <c r="B808" s="9">
        <v>8</v>
      </c>
      <c r="C808" s="56">
        <v>0.70868057</v>
      </c>
      <c r="D808" s="33">
        <v>0.70868057</v>
      </c>
      <c r="E808" s="1">
        <v>7985</v>
      </c>
      <c r="F808" s="34">
        <v>0</v>
      </c>
      <c r="I808" s="35">
        <v>947.1</v>
      </c>
      <c r="J808" s="36">
        <f t="shared" si="62"/>
        <v>894.84</v>
      </c>
      <c r="K808" s="36">
        <f t="shared" si="63"/>
        <v>1031.959723740093</v>
      </c>
      <c r="L808" s="36">
        <f t="shared" si="64"/>
        <v>1167.786723740093</v>
      </c>
      <c r="M808" s="36">
        <f t="shared" si="60"/>
        <v>1152.444723740093</v>
      </c>
      <c r="N808" s="37">
        <f t="shared" si="61"/>
        <v>1160.115723740093</v>
      </c>
      <c r="O808" s="38">
        <v>-0.4</v>
      </c>
      <c r="P808" s="38">
        <v>46</v>
      </c>
      <c r="Q808" s="38">
        <v>43.1</v>
      </c>
      <c r="R808" s="10">
        <v>1.43E-05</v>
      </c>
      <c r="S808" s="39">
        <v>0.479</v>
      </c>
      <c r="V808" s="39">
        <v>0.092</v>
      </c>
      <c r="Y808" s="41">
        <v>0.012</v>
      </c>
      <c r="Z808" s="9">
        <v>1160.115723740093</v>
      </c>
    </row>
    <row r="809" spans="1:26" ht="12.75">
      <c r="A809" s="7">
        <v>36533</v>
      </c>
      <c r="B809" s="9">
        <v>8</v>
      </c>
      <c r="C809" s="56">
        <v>0.708796322</v>
      </c>
      <c r="D809" s="33">
        <v>0.708796322</v>
      </c>
      <c r="E809" s="1">
        <v>7995</v>
      </c>
      <c r="F809" s="34">
        <v>0</v>
      </c>
      <c r="I809" s="35">
        <v>951.8</v>
      </c>
      <c r="J809" s="36">
        <f t="shared" si="62"/>
        <v>899.54</v>
      </c>
      <c r="K809" s="36">
        <f t="shared" si="63"/>
        <v>988.4587253976143</v>
      </c>
      <c r="L809" s="36">
        <f t="shared" si="64"/>
        <v>1124.2857253976144</v>
      </c>
      <c r="M809" s="36">
        <f t="shared" si="60"/>
        <v>1108.9437253976143</v>
      </c>
      <c r="N809" s="37">
        <f t="shared" si="61"/>
        <v>1116.6147253976144</v>
      </c>
      <c r="O809" s="38">
        <v>0</v>
      </c>
      <c r="P809" s="38">
        <v>45.5</v>
      </c>
      <c r="Q809" s="38">
        <v>41.6</v>
      </c>
      <c r="S809" s="39">
        <v>0.469</v>
      </c>
      <c r="V809" s="39">
        <v>0.092</v>
      </c>
      <c r="Y809" s="41">
        <v>0.009</v>
      </c>
      <c r="Z809" s="9">
        <v>1116.6147253976144</v>
      </c>
    </row>
    <row r="810" spans="1:26" ht="12.75">
      <c r="A810" s="7">
        <v>36533</v>
      </c>
      <c r="B810" s="9">
        <v>8</v>
      </c>
      <c r="C810" s="56">
        <v>0.708912015</v>
      </c>
      <c r="D810" s="33">
        <v>0.708912015</v>
      </c>
      <c r="E810" s="1">
        <v>8005</v>
      </c>
      <c r="F810" s="34">
        <v>0</v>
      </c>
      <c r="I810" s="35">
        <v>955.3</v>
      </c>
      <c r="J810" s="36">
        <f t="shared" si="62"/>
        <v>903.04</v>
      </c>
      <c r="K810" s="36">
        <f t="shared" si="63"/>
        <v>956.2117612394596</v>
      </c>
      <c r="L810" s="36">
        <f t="shared" si="64"/>
        <v>1092.0387612394597</v>
      </c>
      <c r="M810" s="36">
        <f t="shared" si="60"/>
        <v>1076.6967612394596</v>
      </c>
      <c r="N810" s="37">
        <f t="shared" si="61"/>
        <v>1084.3677612394597</v>
      </c>
      <c r="O810" s="38">
        <v>0.3</v>
      </c>
      <c r="P810" s="38">
        <v>44.1</v>
      </c>
      <c r="Q810" s="38">
        <v>41.1</v>
      </c>
      <c r="S810" s="39">
        <v>0.579</v>
      </c>
      <c r="V810" s="39">
        <v>0.091</v>
      </c>
      <c r="Y810" s="41">
        <v>0.01</v>
      </c>
      <c r="Z810" s="9">
        <v>1084.3677612394597</v>
      </c>
    </row>
    <row r="811" spans="1:26" ht="12.75">
      <c r="A811" s="7">
        <v>36533</v>
      </c>
      <c r="B811" s="9">
        <v>8</v>
      </c>
      <c r="C811" s="56">
        <v>0.709027767</v>
      </c>
      <c r="D811" s="33">
        <v>0.709027767</v>
      </c>
      <c r="E811" s="1">
        <v>8015</v>
      </c>
      <c r="F811" s="34">
        <v>0</v>
      </c>
      <c r="I811" s="35">
        <v>959</v>
      </c>
      <c r="J811" s="36">
        <f t="shared" si="62"/>
        <v>906.74</v>
      </c>
      <c r="K811" s="36">
        <f t="shared" si="63"/>
        <v>922.2577304912595</v>
      </c>
      <c r="L811" s="36">
        <f t="shared" si="64"/>
        <v>1058.0847304912595</v>
      </c>
      <c r="M811" s="36">
        <f t="shared" si="60"/>
        <v>1042.7427304912594</v>
      </c>
      <c r="N811" s="37">
        <f t="shared" si="61"/>
        <v>1050.4137304912595</v>
      </c>
      <c r="O811" s="38">
        <v>0.5</v>
      </c>
      <c r="P811" s="38">
        <v>45.7</v>
      </c>
      <c r="Q811" s="38">
        <v>42.1</v>
      </c>
      <c r="S811" s="39">
        <v>0.381</v>
      </c>
      <c r="V811" s="39">
        <v>0.101</v>
      </c>
      <c r="Y811" s="41">
        <v>0.009</v>
      </c>
      <c r="Z811" s="9">
        <v>1050.4137304912595</v>
      </c>
    </row>
    <row r="812" spans="1:26" ht="12.75">
      <c r="A812" s="7">
        <v>36533</v>
      </c>
      <c r="B812" s="9">
        <v>8</v>
      </c>
      <c r="C812" s="56">
        <v>0.709143519</v>
      </c>
      <c r="D812" s="33">
        <v>0.709143519</v>
      </c>
      <c r="E812" s="1">
        <v>8025</v>
      </c>
      <c r="F812" s="34">
        <v>0</v>
      </c>
      <c r="I812" s="35">
        <v>961.4</v>
      </c>
      <c r="J812" s="36">
        <f t="shared" si="62"/>
        <v>909.14</v>
      </c>
      <c r="K812" s="36">
        <f t="shared" si="63"/>
        <v>900.3074971088549</v>
      </c>
      <c r="L812" s="36">
        <f t="shared" si="64"/>
        <v>1036.134497108855</v>
      </c>
      <c r="M812" s="36">
        <f t="shared" si="60"/>
        <v>1020.792497108855</v>
      </c>
      <c r="N812" s="37">
        <f t="shared" si="61"/>
        <v>1028.4634971088549</v>
      </c>
      <c r="O812" s="38">
        <v>0.2</v>
      </c>
      <c r="P812" s="38">
        <v>48.6</v>
      </c>
      <c r="Q812" s="38">
        <v>42.6</v>
      </c>
      <c r="S812" s="39">
        <v>0.66</v>
      </c>
      <c r="V812" s="39">
        <v>0.101</v>
      </c>
      <c r="Y812" s="41">
        <v>0.009</v>
      </c>
      <c r="Z812" s="9">
        <v>1028.4634971088549</v>
      </c>
    </row>
    <row r="813" spans="1:26" ht="12.75">
      <c r="A813" s="7">
        <v>36533</v>
      </c>
      <c r="B813" s="9">
        <v>8</v>
      </c>
      <c r="C813" s="56">
        <v>0.709259272</v>
      </c>
      <c r="D813" s="33">
        <v>0.709259272</v>
      </c>
      <c r="E813" s="1">
        <v>8035</v>
      </c>
      <c r="F813" s="34">
        <v>0</v>
      </c>
      <c r="I813" s="35">
        <v>963.2</v>
      </c>
      <c r="J813" s="36">
        <f t="shared" si="62"/>
        <v>910.94</v>
      </c>
      <c r="K813" s="36">
        <f t="shared" si="63"/>
        <v>883.8828153996507</v>
      </c>
      <c r="L813" s="36">
        <f t="shared" si="64"/>
        <v>1019.7098153996507</v>
      </c>
      <c r="M813" s="36">
        <f t="shared" si="60"/>
        <v>1004.3678153996507</v>
      </c>
      <c r="N813" s="37">
        <f t="shared" si="61"/>
        <v>1012.0388153996507</v>
      </c>
      <c r="O813" s="38">
        <v>-1.1</v>
      </c>
      <c r="P813" s="38">
        <v>54.4</v>
      </c>
      <c r="Q813" s="38">
        <v>40.6</v>
      </c>
      <c r="S813" s="39">
        <v>0.36</v>
      </c>
      <c r="V813" s="39">
        <v>0.081</v>
      </c>
      <c r="Y813" s="41">
        <v>0.011</v>
      </c>
      <c r="Z813" s="9">
        <v>1012.0388153996507</v>
      </c>
    </row>
    <row r="814" spans="1:26" ht="12.75">
      <c r="A814" s="7">
        <v>36533</v>
      </c>
      <c r="B814" s="9">
        <v>8</v>
      </c>
      <c r="C814" s="56">
        <v>0.709375024</v>
      </c>
      <c r="D814" s="33">
        <v>0.709375024</v>
      </c>
      <c r="E814" s="1">
        <v>8045</v>
      </c>
      <c r="F814" s="34">
        <v>0</v>
      </c>
      <c r="I814" s="35">
        <v>966.3</v>
      </c>
      <c r="J814" s="36">
        <f t="shared" si="62"/>
        <v>914.04</v>
      </c>
      <c r="K814" s="36">
        <f t="shared" si="63"/>
        <v>855.6717949915336</v>
      </c>
      <c r="L814" s="36">
        <f t="shared" si="64"/>
        <v>991.4987949915336</v>
      </c>
      <c r="M814" s="36">
        <f t="shared" si="60"/>
        <v>976.1567949915336</v>
      </c>
      <c r="N814" s="37">
        <f t="shared" si="61"/>
        <v>983.8277949915337</v>
      </c>
      <c r="O814" s="38">
        <v>-0.4</v>
      </c>
      <c r="P814" s="38">
        <v>56</v>
      </c>
      <c r="Q814" s="38">
        <v>34.1</v>
      </c>
      <c r="S814" s="39">
        <v>0.677</v>
      </c>
      <c r="V814" s="39">
        <v>0.091</v>
      </c>
      <c r="Y814" s="41">
        <v>0.011</v>
      </c>
      <c r="Z814" s="9">
        <v>983.8277949915337</v>
      </c>
    </row>
    <row r="815" spans="1:26" ht="12.75">
      <c r="A815" s="7">
        <v>36533</v>
      </c>
      <c r="B815" s="9">
        <v>8</v>
      </c>
      <c r="C815" s="56">
        <v>0.709490716</v>
      </c>
      <c r="D815" s="33">
        <v>0.709490716</v>
      </c>
      <c r="E815" s="1">
        <v>8055</v>
      </c>
      <c r="F815" s="34">
        <v>0</v>
      </c>
      <c r="I815" s="35">
        <v>969.6</v>
      </c>
      <c r="J815" s="36">
        <f t="shared" si="62"/>
        <v>917.34</v>
      </c>
      <c r="K815" s="36">
        <f t="shared" si="63"/>
        <v>825.7456527533237</v>
      </c>
      <c r="L815" s="36">
        <f t="shared" si="64"/>
        <v>961.5726527533237</v>
      </c>
      <c r="M815" s="36">
        <f t="shared" si="60"/>
        <v>946.2306527533237</v>
      </c>
      <c r="N815" s="37">
        <f t="shared" si="61"/>
        <v>953.9016527533238</v>
      </c>
      <c r="O815" s="38">
        <v>-0.7</v>
      </c>
      <c r="P815" s="38">
        <v>58.4</v>
      </c>
      <c r="Q815" s="38">
        <v>30.8</v>
      </c>
      <c r="S815" s="39">
        <v>0.539</v>
      </c>
      <c r="V815" s="39">
        <v>0.081</v>
      </c>
      <c r="Y815" s="41">
        <v>0.009</v>
      </c>
      <c r="Z815" s="9">
        <v>953.9016527533238</v>
      </c>
    </row>
    <row r="816" spans="1:26" ht="12.75">
      <c r="A816" s="7">
        <v>36533</v>
      </c>
      <c r="B816" s="9">
        <v>8</v>
      </c>
      <c r="C816" s="56">
        <v>0.709606469</v>
      </c>
      <c r="D816" s="33">
        <v>0.709606469</v>
      </c>
      <c r="E816" s="1">
        <v>8065</v>
      </c>
      <c r="F816" s="34">
        <v>0</v>
      </c>
      <c r="I816" s="35">
        <v>972.4</v>
      </c>
      <c r="J816" s="36">
        <f t="shared" si="62"/>
        <v>920.14</v>
      </c>
      <c r="K816" s="36">
        <f t="shared" si="63"/>
        <v>800.4380773366611</v>
      </c>
      <c r="L816" s="36">
        <f t="shared" si="64"/>
        <v>936.2650773366611</v>
      </c>
      <c r="M816" s="36">
        <f t="shared" si="60"/>
        <v>920.9230773366611</v>
      </c>
      <c r="N816" s="37">
        <f t="shared" si="61"/>
        <v>928.594077336661</v>
      </c>
      <c r="O816" s="38">
        <v>-0.2</v>
      </c>
      <c r="P816" s="38">
        <v>58.8</v>
      </c>
      <c r="Q816" s="38">
        <v>30.2</v>
      </c>
      <c r="S816" s="39">
        <v>0.439</v>
      </c>
      <c r="V816" s="39">
        <v>0.101</v>
      </c>
      <c r="Y816" s="41">
        <v>0.009</v>
      </c>
      <c r="Z816" s="9">
        <v>928.594077336661</v>
      </c>
    </row>
    <row r="817" spans="1:26" ht="12.75">
      <c r="A817" s="7">
        <v>36533</v>
      </c>
      <c r="B817" s="9">
        <v>8</v>
      </c>
      <c r="C817" s="56">
        <v>0.709722221</v>
      </c>
      <c r="D817" s="33">
        <v>0.709722221</v>
      </c>
      <c r="E817" s="1">
        <v>8075</v>
      </c>
      <c r="F817" s="34">
        <v>0</v>
      </c>
      <c r="I817" s="35">
        <v>974.2</v>
      </c>
      <c r="J817" s="36">
        <f t="shared" si="62"/>
        <v>921.94</v>
      </c>
      <c r="K817" s="36">
        <f t="shared" si="63"/>
        <v>784.2095560705452</v>
      </c>
      <c r="L817" s="36">
        <f t="shared" si="64"/>
        <v>920.0365560705452</v>
      </c>
      <c r="M817" s="36">
        <f t="shared" si="60"/>
        <v>904.6945560705452</v>
      </c>
      <c r="N817" s="37">
        <f t="shared" si="61"/>
        <v>912.3655560705452</v>
      </c>
      <c r="O817" s="38">
        <v>0</v>
      </c>
      <c r="P817" s="38">
        <v>59.2</v>
      </c>
      <c r="Q817" s="38">
        <v>31.7</v>
      </c>
      <c r="S817" s="39">
        <v>0.3</v>
      </c>
      <c r="V817" s="39">
        <v>0.091</v>
      </c>
      <c r="Y817" s="41">
        <v>0.008</v>
      </c>
      <c r="Z817" s="9">
        <v>912.3655560705452</v>
      </c>
    </row>
    <row r="818" spans="1:26" ht="12.75">
      <c r="A818" s="7">
        <v>36533</v>
      </c>
      <c r="B818" s="9">
        <v>8</v>
      </c>
      <c r="C818" s="56">
        <v>0.709837973</v>
      </c>
      <c r="D818" s="33">
        <v>0.709837973</v>
      </c>
      <c r="E818" s="1">
        <v>8085</v>
      </c>
      <c r="F818" s="34">
        <v>0</v>
      </c>
      <c r="I818" s="35">
        <v>976.6</v>
      </c>
      <c r="J818" s="36">
        <f t="shared" si="62"/>
        <v>924.34</v>
      </c>
      <c r="K818" s="36">
        <f t="shared" si="63"/>
        <v>762.6207455778577</v>
      </c>
      <c r="L818" s="36">
        <f t="shared" si="64"/>
        <v>898.4477455778577</v>
      </c>
      <c r="M818" s="36">
        <f t="shared" si="60"/>
        <v>883.1057455778578</v>
      </c>
      <c r="N818" s="37">
        <f t="shared" si="61"/>
        <v>890.7767455778578</v>
      </c>
      <c r="O818" s="38">
        <v>-0.3</v>
      </c>
      <c r="P818" s="38">
        <v>59.6</v>
      </c>
      <c r="Q818" s="38">
        <v>30.3</v>
      </c>
      <c r="S818" s="39">
        <v>0.719</v>
      </c>
      <c r="V818" s="39">
        <v>0.101</v>
      </c>
      <c r="Y818" s="41">
        <v>0.01</v>
      </c>
      <c r="Z818" s="9">
        <v>890.7767455778578</v>
      </c>
    </row>
    <row r="819" spans="1:26" ht="12.75">
      <c r="A819" s="7">
        <v>36533</v>
      </c>
      <c r="B819" s="9">
        <v>8</v>
      </c>
      <c r="C819" s="56">
        <v>0.709953725</v>
      </c>
      <c r="D819" s="33">
        <v>0.709953725</v>
      </c>
      <c r="E819" s="1">
        <v>8095</v>
      </c>
      <c r="F819" s="34">
        <v>0</v>
      </c>
      <c r="I819" s="35">
        <v>979.1</v>
      </c>
      <c r="J819" s="36">
        <f t="shared" si="62"/>
        <v>926.84</v>
      </c>
      <c r="K819" s="36">
        <f t="shared" si="63"/>
        <v>740.1919260672802</v>
      </c>
      <c r="L819" s="36">
        <f t="shared" si="64"/>
        <v>876.0189260672802</v>
      </c>
      <c r="M819" s="36">
        <f t="shared" si="60"/>
        <v>860.6769260672802</v>
      </c>
      <c r="N819" s="37">
        <f t="shared" si="61"/>
        <v>868.3479260672802</v>
      </c>
      <c r="O819" s="38">
        <v>0</v>
      </c>
      <c r="P819" s="38">
        <v>60</v>
      </c>
      <c r="Q819" s="38">
        <v>33.1</v>
      </c>
      <c r="S819" s="39">
        <v>0.53</v>
      </c>
      <c r="V819" s="39">
        <v>0.091</v>
      </c>
      <c r="Y819" s="41">
        <v>0.008</v>
      </c>
      <c r="Z819" s="9">
        <v>868.3479260672802</v>
      </c>
    </row>
    <row r="820" spans="1:26" ht="12.75">
      <c r="A820" s="7">
        <v>36533</v>
      </c>
      <c r="B820" s="9">
        <v>8</v>
      </c>
      <c r="C820" s="56">
        <v>0.710069418</v>
      </c>
      <c r="D820" s="33">
        <v>0.710069418</v>
      </c>
      <c r="E820" s="1">
        <v>8105</v>
      </c>
      <c r="F820" s="34">
        <v>0</v>
      </c>
      <c r="I820" s="35">
        <v>981.1</v>
      </c>
      <c r="J820" s="36">
        <f t="shared" si="62"/>
        <v>928.84</v>
      </c>
      <c r="K820" s="36">
        <f t="shared" si="63"/>
        <v>722.2923860878191</v>
      </c>
      <c r="L820" s="36">
        <f t="shared" si="64"/>
        <v>858.1193860878191</v>
      </c>
      <c r="M820" s="36">
        <f t="shared" si="60"/>
        <v>842.7773860878191</v>
      </c>
      <c r="N820" s="37">
        <f t="shared" si="61"/>
        <v>850.448386087819</v>
      </c>
      <c r="O820" s="38">
        <v>-0.1</v>
      </c>
      <c r="P820" s="38">
        <v>60.8</v>
      </c>
      <c r="Q820" s="38">
        <v>27.7</v>
      </c>
      <c r="S820" s="39">
        <v>0.341</v>
      </c>
      <c r="V820" s="39">
        <v>0.11</v>
      </c>
      <c r="Y820" s="41">
        <v>0.008</v>
      </c>
      <c r="Z820" s="9">
        <v>850.448386087819</v>
      </c>
    </row>
    <row r="821" spans="1:26" ht="12.75">
      <c r="A821" s="7">
        <v>36533</v>
      </c>
      <c r="B821" s="9">
        <v>8</v>
      </c>
      <c r="C821" s="56">
        <v>0.71018517</v>
      </c>
      <c r="D821" s="33">
        <v>0.71018517</v>
      </c>
      <c r="E821" s="1">
        <v>8115</v>
      </c>
      <c r="F821" s="34">
        <v>0</v>
      </c>
      <c r="I821" s="35">
        <v>983.5</v>
      </c>
      <c r="J821" s="36">
        <f t="shared" si="62"/>
        <v>931.24</v>
      </c>
      <c r="K821" s="36">
        <f t="shared" si="63"/>
        <v>700.8637439301983</v>
      </c>
      <c r="L821" s="36">
        <f t="shared" si="64"/>
        <v>836.6907439301983</v>
      </c>
      <c r="M821" s="36">
        <f t="shared" si="60"/>
        <v>821.3487439301983</v>
      </c>
      <c r="N821" s="37">
        <f t="shared" si="61"/>
        <v>829.0197439301983</v>
      </c>
      <c r="O821" s="38">
        <v>-0.1</v>
      </c>
      <c r="P821" s="38">
        <v>61.6</v>
      </c>
      <c r="Q821" s="38">
        <v>29.2</v>
      </c>
      <c r="S821" s="39">
        <v>0.519</v>
      </c>
      <c r="V821" s="39">
        <v>0.091</v>
      </c>
      <c r="Y821" s="41">
        <v>0.009</v>
      </c>
      <c r="Z821" s="9">
        <v>829.0197439301983</v>
      </c>
    </row>
    <row r="822" spans="1:26" ht="12.75">
      <c r="A822" s="7">
        <v>36533</v>
      </c>
      <c r="B822" s="9">
        <v>8</v>
      </c>
      <c r="C822" s="56">
        <v>0.710300922</v>
      </c>
      <c r="D822" s="33">
        <v>0.710300922</v>
      </c>
      <c r="E822" s="1">
        <v>8125</v>
      </c>
      <c r="F822" s="34">
        <v>0</v>
      </c>
      <c r="I822" s="35">
        <v>986.5</v>
      </c>
      <c r="J822" s="36">
        <f t="shared" si="62"/>
        <v>934.24</v>
      </c>
      <c r="K822" s="36">
        <f t="shared" si="63"/>
        <v>674.1554698220092</v>
      </c>
      <c r="L822" s="36">
        <f t="shared" si="64"/>
        <v>809.9824698220092</v>
      </c>
      <c r="M822" s="36">
        <f t="shared" si="60"/>
        <v>794.6404698220092</v>
      </c>
      <c r="N822" s="37">
        <f t="shared" si="61"/>
        <v>802.3114698220093</v>
      </c>
      <c r="O822" s="38">
        <v>0.2</v>
      </c>
      <c r="P822" s="38">
        <v>61.7</v>
      </c>
      <c r="Q822" s="38">
        <v>28.4</v>
      </c>
      <c r="S822" s="39">
        <v>0.371</v>
      </c>
      <c r="V822" s="39">
        <v>0.091</v>
      </c>
      <c r="Y822" s="41">
        <v>0.009</v>
      </c>
      <c r="Z822" s="9">
        <v>802.3114698220093</v>
      </c>
    </row>
    <row r="823" spans="1:26" ht="12.75">
      <c r="A823" s="7">
        <v>36533</v>
      </c>
      <c r="B823" s="9">
        <v>8</v>
      </c>
      <c r="C823" s="56">
        <v>0.710416675</v>
      </c>
      <c r="D823" s="33">
        <v>0.710416675</v>
      </c>
      <c r="E823" s="1">
        <v>8135</v>
      </c>
      <c r="F823" s="34">
        <v>0</v>
      </c>
      <c r="I823" s="35">
        <v>989</v>
      </c>
      <c r="J823" s="36">
        <f t="shared" si="62"/>
        <v>936.74</v>
      </c>
      <c r="K823" s="36">
        <f t="shared" si="63"/>
        <v>651.9640078233925</v>
      </c>
      <c r="L823" s="36">
        <f t="shared" si="64"/>
        <v>787.7910078233925</v>
      </c>
      <c r="M823" s="36">
        <f t="shared" si="60"/>
        <v>772.4490078233925</v>
      </c>
      <c r="N823" s="37">
        <f t="shared" si="61"/>
        <v>780.1200078233926</v>
      </c>
      <c r="O823" s="38">
        <v>0.1</v>
      </c>
      <c r="P823" s="38">
        <v>61.9</v>
      </c>
      <c r="Q823" s="38">
        <v>31.1</v>
      </c>
      <c r="S823" s="39">
        <v>0.539</v>
      </c>
      <c r="V823" s="39">
        <v>0.101</v>
      </c>
      <c r="Y823" s="41">
        <v>0.01</v>
      </c>
      <c r="Z823" s="9">
        <v>780.1200078233926</v>
      </c>
    </row>
    <row r="824" spans="1:26" ht="12.75">
      <c r="A824" s="7">
        <v>36533</v>
      </c>
      <c r="B824" s="9">
        <v>8</v>
      </c>
      <c r="C824" s="56">
        <v>0.710532427</v>
      </c>
      <c r="D824" s="33">
        <v>0.710532427</v>
      </c>
      <c r="E824" s="1">
        <v>8145</v>
      </c>
      <c r="F824" s="34">
        <v>0</v>
      </c>
      <c r="I824" s="35">
        <v>992.8</v>
      </c>
      <c r="J824" s="36">
        <f t="shared" si="62"/>
        <v>940.54</v>
      </c>
      <c r="K824" s="36">
        <f t="shared" si="63"/>
        <v>618.3461582627345</v>
      </c>
      <c r="L824" s="36">
        <f t="shared" si="64"/>
        <v>754.1731582627345</v>
      </c>
      <c r="M824" s="36">
        <f t="shared" si="60"/>
        <v>738.8311582627346</v>
      </c>
      <c r="N824" s="37">
        <f t="shared" si="61"/>
        <v>746.5021582627346</v>
      </c>
      <c r="O824" s="38">
        <v>0.5</v>
      </c>
      <c r="P824" s="38">
        <v>61.5</v>
      </c>
      <c r="Q824" s="38">
        <v>31.7</v>
      </c>
      <c r="S824" s="39">
        <v>0.419</v>
      </c>
      <c r="V824" s="39">
        <v>0.1</v>
      </c>
      <c r="Y824" s="41">
        <v>0.009</v>
      </c>
      <c r="Z824" s="9">
        <v>746.5021582627346</v>
      </c>
    </row>
    <row r="825" spans="1:26" ht="12.75">
      <c r="A825" s="7">
        <v>36533</v>
      </c>
      <c r="B825" s="9">
        <v>8</v>
      </c>
      <c r="C825" s="56">
        <v>0.710648119</v>
      </c>
      <c r="D825" s="33">
        <v>0.710648119</v>
      </c>
      <c r="E825" s="1">
        <v>8155</v>
      </c>
      <c r="F825" s="34">
        <v>0</v>
      </c>
      <c r="I825" s="35">
        <v>997</v>
      </c>
      <c r="J825" s="36">
        <f t="shared" si="62"/>
        <v>944.74</v>
      </c>
      <c r="K825" s="36">
        <f t="shared" si="63"/>
        <v>581.3472472676236</v>
      </c>
      <c r="L825" s="36">
        <f t="shared" si="64"/>
        <v>717.1742472676236</v>
      </c>
      <c r="M825" s="36">
        <f t="shared" si="60"/>
        <v>701.8322472676236</v>
      </c>
      <c r="N825" s="37">
        <f t="shared" si="61"/>
        <v>709.5032472676237</v>
      </c>
      <c r="O825" s="38">
        <v>0.6</v>
      </c>
      <c r="P825" s="38">
        <v>61.3</v>
      </c>
      <c r="Q825" s="38">
        <v>26.5</v>
      </c>
      <c r="S825" s="39">
        <v>0.449</v>
      </c>
      <c r="V825" s="39">
        <v>0.109</v>
      </c>
      <c r="Y825" s="41">
        <v>13.492</v>
      </c>
      <c r="Z825" s="9">
        <v>709.5032472676237</v>
      </c>
    </row>
    <row r="826" spans="1:26" ht="12.75">
      <c r="A826" s="7">
        <v>36533</v>
      </c>
      <c r="B826" s="9">
        <v>8</v>
      </c>
      <c r="C826" s="56">
        <v>0.710763872</v>
      </c>
      <c r="D826" s="33">
        <v>0.710763872</v>
      </c>
      <c r="E826" s="1">
        <v>8165</v>
      </c>
      <c r="F826" s="34">
        <v>0</v>
      </c>
      <c r="I826" s="35">
        <v>999.8</v>
      </c>
      <c r="J826" s="36">
        <f t="shared" si="62"/>
        <v>947.54</v>
      </c>
      <c r="K826" s="36">
        <f t="shared" si="63"/>
        <v>556.7725745859528</v>
      </c>
      <c r="L826" s="36">
        <f t="shared" si="64"/>
        <v>692.5995745859528</v>
      </c>
      <c r="M826" s="36">
        <f t="shared" si="60"/>
        <v>677.2575745859529</v>
      </c>
      <c r="N826" s="37">
        <f t="shared" si="61"/>
        <v>684.9285745859529</v>
      </c>
      <c r="O826" s="38">
        <v>0.9</v>
      </c>
      <c r="P826" s="38">
        <v>61.1</v>
      </c>
      <c r="Q826" s="38">
        <v>30.1</v>
      </c>
      <c r="R826" s="10">
        <v>0</v>
      </c>
      <c r="S826" s="39">
        <v>0.659</v>
      </c>
      <c r="V826" s="39">
        <v>0.271</v>
      </c>
      <c r="Y826" s="41">
        <v>13.485</v>
      </c>
      <c r="Z826" s="9">
        <v>684.9285745859529</v>
      </c>
    </row>
    <row r="827" spans="1:26" ht="12.75">
      <c r="A827" s="7">
        <v>36533</v>
      </c>
      <c r="B827" s="9">
        <v>8</v>
      </c>
      <c r="C827" s="56">
        <v>0.710879624</v>
      </c>
      <c r="D827" s="33">
        <v>0.710879624</v>
      </c>
      <c r="E827" s="1">
        <v>8175</v>
      </c>
      <c r="F827" s="34">
        <v>0</v>
      </c>
      <c r="I827" s="35">
        <v>1001.9</v>
      </c>
      <c r="J827" s="36">
        <f t="shared" si="62"/>
        <v>949.64</v>
      </c>
      <c r="K827" s="36">
        <f t="shared" si="63"/>
        <v>538.3891792273208</v>
      </c>
      <c r="L827" s="36">
        <f t="shared" si="64"/>
        <v>674.2161792273208</v>
      </c>
      <c r="M827" s="36">
        <f t="shared" si="60"/>
        <v>658.8741792273208</v>
      </c>
      <c r="N827" s="37">
        <f t="shared" si="61"/>
        <v>666.5451792273209</v>
      </c>
      <c r="O827" s="38">
        <v>1.2</v>
      </c>
      <c r="P827" s="38">
        <v>60.8</v>
      </c>
      <c r="Q827" s="38">
        <v>30.6</v>
      </c>
      <c r="S827" s="39">
        <v>0.914</v>
      </c>
      <c r="V827" s="39">
        <v>0.5</v>
      </c>
      <c r="Y827" s="41">
        <v>13.206</v>
      </c>
      <c r="Z827" s="9">
        <v>666.5451792273209</v>
      </c>
    </row>
    <row r="828" spans="1:26" ht="12.75">
      <c r="A828" s="7">
        <v>36533</v>
      </c>
      <c r="B828" s="9">
        <v>8</v>
      </c>
      <c r="C828" s="56">
        <v>0.710995376</v>
      </c>
      <c r="D828" s="33">
        <v>0.710995376</v>
      </c>
      <c r="E828" s="1">
        <v>8185</v>
      </c>
      <c r="F828" s="34">
        <v>0</v>
      </c>
      <c r="I828" s="35">
        <v>1004.9</v>
      </c>
      <c r="J828" s="36">
        <f t="shared" si="62"/>
        <v>952.64</v>
      </c>
      <c r="K828" s="36">
        <f t="shared" si="63"/>
        <v>512.1975830702833</v>
      </c>
      <c r="L828" s="36">
        <f t="shared" si="64"/>
        <v>648.0245830702833</v>
      </c>
      <c r="M828" s="36">
        <f t="shared" si="60"/>
        <v>632.6825830702833</v>
      </c>
      <c r="N828" s="37">
        <f t="shared" si="61"/>
        <v>640.3535830702833</v>
      </c>
      <c r="O828" s="38">
        <v>1.2</v>
      </c>
      <c r="P828" s="38">
        <v>60.7</v>
      </c>
      <c r="Q828" s="38">
        <v>29.6</v>
      </c>
      <c r="S828" s="39">
        <v>0.864</v>
      </c>
      <c r="V828" s="39">
        <v>0.569</v>
      </c>
      <c r="Y828" s="41">
        <v>13.226</v>
      </c>
      <c r="Z828" s="9">
        <v>640.3535830702833</v>
      </c>
    </row>
    <row r="829" spans="1:26" ht="12.75">
      <c r="A829" s="7">
        <v>36533</v>
      </c>
      <c r="B829" s="9">
        <v>8</v>
      </c>
      <c r="C829" s="56">
        <v>0.711111128</v>
      </c>
      <c r="D829" s="33">
        <v>0.711111128</v>
      </c>
      <c r="E829" s="1">
        <v>8195</v>
      </c>
      <c r="F829" s="34">
        <v>0</v>
      </c>
      <c r="I829" s="35">
        <v>1009.3</v>
      </c>
      <c r="J829" s="36">
        <f t="shared" si="62"/>
        <v>957.04</v>
      </c>
      <c r="K829" s="36">
        <f t="shared" si="63"/>
        <v>473.9320614208483</v>
      </c>
      <c r="L829" s="36">
        <f t="shared" si="64"/>
        <v>609.7590614208483</v>
      </c>
      <c r="M829" s="36">
        <f t="shared" si="60"/>
        <v>594.4170614208483</v>
      </c>
      <c r="N829" s="37">
        <f t="shared" si="61"/>
        <v>602.0880614208484</v>
      </c>
      <c r="O829" s="38">
        <v>1.7</v>
      </c>
      <c r="P829" s="38">
        <v>60.5</v>
      </c>
      <c r="Q829" s="38">
        <v>32.6</v>
      </c>
      <c r="S829" s="39">
        <v>1.138</v>
      </c>
      <c r="V829" s="39">
        <v>0.621</v>
      </c>
      <c r="Y829" s="41">
        <v>12.537</v>
      </c>
      <c r="Z829" s="9">
        <v>602.0880614208484</v>
      </c>
    </row>
    <row r="830" spans="1:26" ht="12.75">
      <c r="A830" s="7">
        <v>36533</v>
      </c>
      <c r="B830" s="9">
        <v>8</v>
      </c>
      <c r="C830" s="56">
        <v>0.711226881</v>
      </c>
      <c r="D830" s="33">
        <v>0.711226881</v>
      </c>
      <c r="E830" s="1">
        <v>8205</v>
      </c>
      <c r="F830" s="34">
        <v>0</v>
      </c>
      <c r="I830" s="35">
        <v>1013.3</v>
      </c>
      <c r="J830" s="36">
        <f t="shared" si="62"/>
        <v>961.04</v>
      </c>
      <c r="K830" s="36">
        <f t="shared" si="63"/>
        <v>439.2975793975175</v>
      </c>
      <c r="L830" s="36">
        <f t="shared" si="64"/>
        <v>575.1245793975174</v>
      </c>
      <c r="M830" s="36">
        <f t="shared" si="60"/>
        <v>559.7825793975175</v>
      </c>
      <c r="N830" s="37">
        <f t="shared" si="61"/>
        <v>567.4535793975174</v>
      </c>
      <c r="O830" s="38">
        <v>2</v>
      </c>
      <c r="P830" s="38">
        <v>60</v>
      </c>
      <c r="Q830" s="38">
        <v>32.6</v>
      </c>
      <c r="S830" s="39">
        <v>0.815</v>
      </c>
      <c r="V830" s="39">
        <v>0.72</v>
      </c>
      <c r="Y830" s="41">
        <v>13.311</v>
      </c>
      <c r="Z830" s="9">
        <v>567.4535793975174</v>
      </c>
    </row>
    <row r="831" spans="1:26" ht="12.75">
      <c r="A831" s="7">
        <v>36533</v>
      </c>
      <c r="B831" s="9">
        <v>8</v>
      </c>
      <c r="C831" s="56">
        <v>0.711342573</v>
      </c>
      <c r="D831" s="33">
        <v>0.711342573</v>
      </c>
      <c r="E831" s="1">
        <v>8215</v>
      </c>
      <c r="F831" s="34">
        <v>0</v>
      </c>
      <c r="I831" s="35">
        <v>1016.5</v>
      </c>
      <c r="J831" s="36">
        <f t="shared" si="62"/>
        <v>964.24</v>
      </c>
      <c r="K831" s="36">
        <f t="shared" si="63"/>
        <v>411.693626871158</v>
      </c>
      <c r="L831" s="36">
        <f t="shared" si="64"/>
        <v>547.520626871158</v>
      </c>
      <c r="M831" s="36">
        <f t="shared" si="60"/>
        <v>532.178626871158</v>
      </c>
      <c r="N831" s="37">
        <f t="shared" si="61"/>
        <v>539.8496268711581</v>
      </c>
      <c r="O831" s="38">
        <v>2.1</v>
      </c>
      <c r="P831" s="38">
        <v>58.6</v>
      </c>
      <c r="Q831" s="38">
        <v>31.2</v>
      </c>
      <c r="S831" s="39">
        <v>1.05</v>
      </c>
      <c r="V831" s="39">
        <v>0.819</v>
      </c>
      <c r="Y831" s="41">
        <v>12.559</v>
      </c>
      <c r="Z831" s="9">
        <v>539.8496268711581</v>
      </c>
    </row>
    <row r="832" spans="1:26" ht="12.75">
      <c r="A832" s="7">
        <v>36533</v>
      </c>
      <c r="B832" s="9">
        <v>8</v>
      </c>
      <c r="C832" s="56">
        <v>0.711458325</v>
      </c>
      <c r="D832" s="33">
        <v>0.711458325</v>
      </c>
      <c r="E832" s="1">
        <v>8225</v>
      </c>
      <c r="F832" s="34">
        <v>0</v>
      </c>
      <c r="I832" s="35">
        <v>1021</v>
      </c>
      <c r="J832" s="36">
        <f t="shared" si="62"/>
        <v>968.74</v>
      </c>
      <c r="K832" s="36">
        <f t="shared" si="63"/>
        <v>373.03016560323096</v>
      </c>
      <c r="L832" s="36">
        <f t="shared" si="64"/>
        <v>508.85716560323095</v>
      </c>
      <c r="M832" s="36">
        <f t="shared" si="60"/>
        <v>493.51516560323097</v>
      </c>
      <c r="N832" s="37">
        <f t="shared" si="61"/>
        <v>501.18616560323096</v>
      </c>
      <c r="O832" s="38">
        <v>2.2</v>
      </c>
      <c r="P832" s="38">
        <v>58.7</v>
      </c>
      <c r="Q832" s="38">
        <v>31.6</v>
      </c>
      <c r="S832" s="39">
        <v>0.944</v>
      </c>
      <c r="V832" s="39">
        <v>0.819</v>
      </c>
      <c r="Y832" s="41">
        <v>13.175</v>
      </c>
      <c r="Z832" s="9">
        <v>501.18616560323096</v>
      </c>
    </row>
    <row r="833" spans="1:26" ht="12.75">
      <c r="A833" s="7">
        <v>36533</v>
      </c>
      <c r="B833" s="9">
        <v>8</v>
      </c>
      <c r="C833" s="56">
        <v>0.711574078</v>
      </c>
      <c r="D833" s="33">
        <v>0.711574078</v>
      </c>
      <c r="E833" s="1">
        <v>8235</v>
      </c>
      <c r="F833" s="34">
        <v>0</v>
      </c>
      <c r="I833" s="35">
        <v>1023.1</v>
      </c>
      <c r="J833" s="36">
        <f t="shared" si="62"/>
        <v>970.84</v>
      </c>
      <c r="K833" s="36">
        <f t="shared" si="63"/>
        <v>355.0486389889467</v>
      </c>
      <c r="L833" s="36">
        <f t="shared" si="64"/>
        <v>490.8756389889467</v>
      </c>
      <c r="M833" s="36">
        <f t="shared" si="60"/>
        <v>475.53363898894673</v>
      </c>
      <c r="N833" s="37">
        <f t="shared" si="61"/>
        <v>483.2046389889467</v>
      </c>
      <c r="O833" s="38">
        <v>2</v>
      </c>
      <c r="P833" s="38">
        <v>58.7</v>
      </c>
      <c r="Q833" s="38">
        <v>29.1</v>
      </c>
      <c r="S833" s="39">
        <v>1.128</v>
      </c>
      <c r="V833" s="39">
        <v>0.839</v>
      </c>
      <c r="Y833" s="41">
        <v>13.353</v>
      </c>
      <c r="Z833" s="9">
        <v>483.2046389889467</v>
      </c>
    </row>
    <row r="834" spans="1:26" ht="12.75">
      <c r="A834" s="7">
        <v>36533</v>
      </c>
      <c r="B834" s="9">
        <v>8</v>
      </c>
      <c r="C834" s="56">
        <v>0.71168983</v>
      </c>
      <c r="D834" s="33">
        <v>0.71168983</v>
      </c>
      <c r="E834" s="1">
        <v>8245</v>
      </c>
      <c r="F834" s="34">
        <v>0</v>
      </c>
      <c r="I834" s="35">
        <v>1024.8</v>
      </c>
      <c r="J834" s="36">
        <f t="shared" si="62"/>
        <v>972.54</v>
      </c>
      <c r="K834" s="36">
        <f t="shared" si="63"/>
        <v>340.5206301248379</v>
      </c>
      <c r="L834" s="36">
        <f t="shared" si="64"/>
        <v>476.3476301248379</v>
      </c>
      <c r="M834" s="36">
        <f t="shared" si="60"/>
        <v>461.0056301248379</v>
      </c>
      <c r="N834" s="37">
        <f t="shared" si="61"/>
        <v>468.6766301248379</v>
      </c>
      <c r="O834" s="38">
        <v>2</v>
      </c>
      <c r="P834" s="38">
        <v>58.9</v>
      </c>
      <c r="Q834" s="38">
        <v>27.2</v>
      </c>
      <c r="S834" s="39">
        <v>1.276</v>
      </c>
      <c r="V834" s="39">
        <v>0.869</v>
      </c>
      <c r="Y834" s="41">
        <v>13.266</v>
      </c>
      <c r="Z834" s="9">
        <v>468.6766301248379</v>
      </c>
    </row>
    <row r="835" spans="1:26" ht="12.75">
      <c r="A835" s="7">
        <v>36533</v>
      </c>
      <c r="B835" s="9">
        <v>8</v>
      </c>
      <c r="C835" s="56">
        <v>0.711805582</v>
      </c>
      <c r="D835" s="33">
        <v>0.711805582</v>
      </c>
      <c r="E835" s="1">
        <v>8255</v>
      </c>
      <c r="F835" s="34">
        <v>0</v>
      </c>
      <c r="I835" s="35">
        <v>1028.4</v>
      </c>
      <c r="J835" s="36">
        <f t="shared" si="62"/>
        <v>976.1400000000001</v>
      </c>
      <c r="K835" s="36">
        <f t="shared" si="63"/>
        <v>309.83908266915853</v>
      </c>
      <c r="L835" s="36">
        <f t="shared" si="64"/>
        <v>445.6660826691585</v>
      </c>
      <c r="M835" s="36">
        <f t="shared" si="60"/>
        <v>430.32408266915854</v>
      </c>
      <c r="N835" s="37">
        <f t="shared" si="61"/>
        <v>437.99508266915853</v>
      </c>
      <c r="O835" s="38">
        <v>2.1</v>
      </c>
      <c r="P835" s="38">
        <v>58.9</v>
      </c>
      <c r="Q835" s="38">
        <v>26.1</v>
      </c>
      <c r="S835" s="39">
        <v>1.711</v>
      </c>
      <c r="V835" s="39">
        <v>0.869</v>
      </c>
      <c r="Y835" s="41">
        <v>13.259</v>
      </c>
      <c r="Z835" s="9">
        <v>437.99508266915853</v>
      </c>
    </row>
    <row r="836" spans="1:26" ht="12.75">
      <c r="A836" s="7">
        <v>36533</v>
      </c>
      <c r="B836" s="9">
        <v>8</v>
      </c>
      <c r="C836" s="56">
        <v>0.711921275</v>
      </c>
      <c r="D836" s="33">
        <v>0.711921275</v>
      </c>
      <c r="E836" s="1">
        <v>8265</v>
      </c>
      <c r="F836" s="34">
        <v>0</v>
      </c>
      <c r="I836" s="35">
        <v>1033</v>
      </c>
      <c r="J836" s="36">
        <f t="shared" si="62"/>
        <v>980.74</v>
      </c>
      <c r="K836" s="36">
        <f t="shared" si="63"/>
        <v>270.79913472278554</v>
      </c>
      <c r="L836" s="36">
        <f t="shared" si="64"/>
        <v>406.62613472278554</v>
      </c>
      <c r="M836" s="36">
        <f t="shared" si="60"/>
        <v>391.28413472278555</v>
      </c>
      <c r="N836" s="37">
        <f t="shared" si="61"/>
        <v>398.95513472278554</v>
      </c>
      <c r="O836" s="38">
        <v>2.7</v>
      </c>
      <c r="P836" s="38">
        <v>58.8</v>
      </c>
      <c r="Q836" s="38">
        <v>25.7</v>
      </c>
      <c r="S836" s="39">
        <v>2.443</v>
      </c>
      <c r="V836" s="39">
        <v>0.92</v>
      </c>
      <c r="Y836" s="41">
        <v>12.578</v>
      </c>
      <c r="Z836" s="9">
        <v>398.95513472278554</v>
      </c>
    </row>
    <row r="837" spans="1:26" ht="12.75">
      <c r="A837" s="7">
        <v>36533</v>
      </c>
      <c r="B837" s="9">
        <v>8</v>
      </c>
      <c r="C837" s="56">
        <v>0.712037027</v>
      </c>
      <c r="D837" s="33">
        <v>0.712037027</v>
      </c>
      <c r="E837" s="1">
        <v>8275</v>
      </c>
      <c r="F837" s="34">
        <v>0</v>
      </c>
      <c r="I837" s="35">
        <v>1036.2</v>
      </c>
      <c r="J837" s="36">
        <f t="shared" si="62"/>
        <v>983.94</v>
      </c>
      <c r="K837" s="36">
        <f t="shared" si="63"/>
        <v>243.7487571667658</v>
      </c>
      <c r="L837" s="36">
        <f t="shared" si="64"/>
        <v>379.5757571667658</v>
      </c>
      <c r="M837" s="36">
        <f t="shared" si="60"/>
        <v>364.2337571667658</v>
      </c>
      <c r="N837" s="37">
        <f t="shared" si="61"/>
        <v>371.9047571667658</v>
      </c>
      <c r="O837" s="38">
        <v>2.8</v>
      </c>
      <c r="P837" s="38">
        <v>58.5</v>
      </c>
      <c r="Q837" s="38">
        <v>26.8</v>
      </c>
      <c r="S837" s="39">
        <v>4.1</v>
      </c>
      <c r="V837" s="39">
        <v>1.171</v>
      </c>
      <c r="Y837" s="41">
        <v>13.364</v>
      </c>
      <c r="Z837" s="9">
        <v>371.9047571667658</v>
      </c>
    </row>
    <row r="838" spans="1:26" ht="12.75">
      <c r="A838" s="7">
        <v>36533</v>
      </c>
      <c r="B838" s="9">
        <v>8</v>
      </c>
      <c r="C838" s="56">
        <v>0.712152779</v>
      </c>
      <c r="D838" s="33">
        <v>0.712152779</v>
      </c>
      <c r="E838" s="1">
        <v>8285</v>
      </c>
      <c r="F838" s="34">
        <v>0</v>
      </c>
      <c r="I838" s="35">
        <v>1041</v>
      </c>
      <c r="J838" s="36">
        <f t="shared" si="62"/>
        <v>988.74</v>
      </c>
      <c r="K838" s="36">
        <f t="shared" si="63"/>
        <v>203.33769683310177</v>
      </c>
      <c r="L838" s="36">
        <f t="shared" si="64"/>
        <v>339.16469683310174</v>
      </c>
      <c r="M838" s="36">
        <f t="shared" si="60"/>
        <v>323.82269683310176</v>
      </c>
      <c r="N838" s="37">
        <f t="shared" si="61"/>
        <v>331.49369683310175</v>
      </c>
      <c r="O838" s="38">
        <v>3</v>
      </c>
      <c r="P838" s="38">
        <v>58</v>
      </c>
      <c r="Q838" s="38">
        <v>30.1</v>
      </c>
      <c r="R838" s="10">
        <v>2.26E-05</v>
      </c>
      <c r="S838" s="39">
        <v>4.851</v>
      </c>
      <c r="V838" s="39">
        <v>1.289</v>
      </c>
      <c r="Y838" s="41">
        <v>13.511</v>
      </c>
      <c r="Z838" s="9">
        <v>331.49369683310175</v>
      </c>
    </row>
    <row r="839" spans="1:26" ht="12.75">
      <c r="A839" s="7">
        <v>36533</v>
      </c>
      <c r="B839" s="9">
        <v>8</v>
      </c>
      <c r="C839" s="56">
        <v>0.712268531</v>
      </c>
      <c r="D839" s="33">
        <v>0.712268531</v>
      </c>
      <c r="E839" s="1">
        <v>8295</v>
      </c>
      <c r="F839" s="34">
        <v>0</v>
      </c>
      <c r="I839" s="35">
        <v>1043.9</v>
      </c>
      <c r="J839" s="36">
        <f t="shared" si="62"/>
        <v>991.6400000000001</v>
      </c>
      <c r="K839" s="36">
        <f t="shared" si="63"/>
        <v>179.01764089234513</v>
      </c>
      <c r="L839" s="36">
        <f t="shared" si="64"/>
        <v>314.8446408923451</v>
      </c>
      <c r="M839" s="36">
        <f t="shared" si="60"/>
        <v>299.50264089234514</v>
      </c>
      <c r="N839" s="37">
        <f t="shared" si="61"/>
        <v>307.17364089234513</v>
      </c>
      <c r="O839" s="38">
        <v>3.5</v>
      </c>
      <c r="P839" s="38">
        <v>57.7</v>
      </c>
      <c r="Q839" s="38">
        <v>31.5</v>
      </c>
      <c r="S839" s="39">
        <v>5.145</v>
      </c>
      <c r="V839" s="39">
        <v>1.509</v>
      </c>
      <c r="Y839" s="41">
        <v>13.428</v>
      </c>
      <c r="Z839" s="9">
        <v>307.17364089234513</v>
      </c>
    </row>
    <row r="840" spans="1:26" ht="12.75">
      <c r="A840" s="7">
        <v>36533</v>
      </c>
      <c r="B840" s="9">
        <v>8</v>
      </c>
      <c r="C840" s="56">
        <v>0.712384284</v>
      </c>
      <c r="D840" s="33">
        <v>0.712384284</v>
      </c>
      <c r="E840" s="1">
        <v>8305</v>
      </c>
      <c r="F840" s="34">
        <v>0</v>
      </c>
      <c r="I840" s="35">
        <v>1047.4</v>
      </c>
      <c r="J840" s="36">
        <f t="shared" si="62"/>
        <v>995.1400000000001</v>
      </c>
      <c r="K840" s="36">
        <f t="shared" si="63"/>
        <v>149.76039060037965</v>
      </c>
      <c r="L840" s="36">
        <f t="shared" si="64"/>
        <v>285.58739060037965</v>
      </c>
      <c r="M840" s="36">
        <f t="shared" si="60"/>
        <v>270.24539060037966</v>
      </c>
      <c r="N840" s="37">
        <f t="shared" si="61"/>
        <v>277.91639060037966</v>
      </c>
      <c r="O840" s="38">
        <v>3.6</v>
      </c>
      <c r="P840" s="38">
        <v>57.3</v>
      </c>
      <c r="Q840" s="38">
        <v>32.6</v>
      </c>
      <c r="S840" s="39">
        <v>3.834</v>
      </c>
      <c r="V840" s="39">
        <v>1.719</v>
      </c>
      <c r="Y840" s="41">
        <v>13.48</v>
      </c>
      <c r="Z840" s="9">
        <v>277.91639060037966</v>
      </c>
    </row>
    <row r="841" spans="1:26" ht="12.75">
      <c r="A841" s="7">
        <v>36533</v>
      </c>
      <c r="B841" s="9">
        <v>8</v>
      </c>
      <c r="C841" s="56">
        <v>0.712499976</v>
      </c>
      <c r="D841" s="33">
        <v>0.712499976</v>
      </c>
      <c r="E841" s="1">
        <v>8315</v>
      </c>
      <c r="F841" s="34">
        <v>0</v>
      </c>
      <c r="I841" s="35">
        <v>1052</v>
      </c>
      <c r="J841" s="36">
        <f t="shared" si="62"/>
        <v>999.74</v>
      </c>
      <c r="K841" s="36">
        <f t="shared" si="63"/>
        <v>111.46410810346424</v>
      </c>
      <c r="L841" s="36">
        <f t="shared" si="64"/>
        <v>247.29110810346424</v>
      </c>
      <c r="M841" s="36">
        <f aca="true" t="shared" si="65" ref="M841:M904">(K841+120.485)</f>
        <v>231.94910810346425</v>
      </c>
      <c r="N841" s="37">
        <f aca="true" t="shared" si="66" ref="N841:N904">AVERAGE(L841:M841)</f>
        <v>239.62010810346425</v>
      </c>
      <c r="O841" s="38">
        <v>3.6</v>
      </c>
      <c r="P841" s="38">
        <v>56.8</v>
      </c>
      <c r="Q841" s="38">
        <v>33.2</v>
      </c>
      <c r="S841" s="39">
        <v>3.047</v>
      </c>
      <c r="V841" s="39">
        <v>1.811</v>
      </c>
      <c r="Y841" s="41">
        <v>13.304</v>
      </c>
      <c r="Z841" s="9">
        <v>239.62010810346425</v>
      </c>
    </row>
    <row r="842" spans="1:26" ht="12.75">
      <c r="A842" s="7">
        <v>36533</v>
      </c>
      <c r="B842" s="9">
        <v>8</v>
      </c>
      <c r="C842" s="56">
        <v>0.712615728</v>
      </c>
      <c r="D842" s="33">
        <v>0.712615728</v>
      </c>
      <c r="E842" s="1">
        <v>8325</v>
      </c>
      <c r="F842" s="34">
        <v>0</v>
      </c>
      <c r="I842" s="35">
        <v>1053.1</v>
      </c>
      <c r="J842" s="36">
        <f aca="true" t="shared" si="67" ref="J842:J905">(I842-52.26)</f>
        <v>1000.8399999999999</v>
      </c>
      <c r="K842" s="36">
        <f aca="true" t="shared" si="68" ref="K842:K905">(((8303.951372*LN(1013.25/J842))))</f>
        <v>102.33240886653094</v>
      </c>
      <c r="L842" s="36">
        <f aca="true" t="shared" si="69" ref="L842:L905">(K842+135.827)</f>
        <v>238.15940886653095</v>
      </c>
      <c r="M842" s="36">
        <f t="shared" si="65"/>
        <v>222.81740886653094</v>
      </c>
      <c r="N842" s="37">
        <f t="shared" si="66"/>
        <v>230.48840886653096</v>
      </c>
      <c r="O842" s="38">
        <v>4.1</v>
      </c>
      <c r="P842" s="38">
        <v>56.5</v>
      </c>
      <c r="Q842" s="38">
        <v>33.7</v>
      </c>
      <c r="S842" s="39">
        <v>2.787</v>
      </c>
      <c r="V842" s="39">
        <v>1.909</v>
      </c>
      <c r="Y842" s="41">
        <v>13.609</v>
      </c>
      <c r="Z842" s="9">
        <v>230.48840886653096</v>
      </c>
    </row>
    <row r="843" spans="1:26" ht="12.75">
      <c r="A843" s="7">
        <v>36533</v>
      </c>
      <c r="B843" s="9">
        <v>8</v>
      </c>
      <c r="C843" s="56">
        <v>0.712731481</v>
      </c>
      <c r="D843" s="33">
        <v>0.712731481</v>
      </c>
      <c r="E843" s="1">
        <v>8335</v>
      </c>
      <c r="F843" s="34">
        <v>0</v>
      </c>
      <c r="I843" s="35">
        <v>1059.2</v>
      </c>
      <c r="J843" s="36">
        <f t="shared" si="67"/>
        <v>1006.94</v>
      </c>
      <c r="K843" s="36">
        <f t="shared" si="68"/>
        <v>51.87443117466545</v>
      </c>
      <c r="L843" s="36">
        <f t="shared" si="69"/>
        <v>187.70143117466546</v>
      </c>
      <c r="M843" s="36">
        <f t="shared" si="65"/>
        <v>172.35943117466545</v>
      </c>
      <c r="N843" s="37">
        <f t="shared" si="66"/>
        <v>180.03043117466547</v>
      </c>
      <c r="O843" s="38">
        <v>4.5</v>
      </c>
      <c r="P843" s="38">
        <v>56</v>
      </c>
      <c r="Q843" s="38">
        <v>32.5</v>
      </c>
      <c r="S843" s="39">
        <v>2.296</v>
      </c>
      <c r="V843" s="39">
        <v>2.009</v>
      </c>
      <c r="Y843" s="41">
        <v>13.399</v>
      </c>
      <c r="Z843" s="9">
        <v>180.03043117466547</v>
      </c>
    </row>
    <row r="844" spans="1:26" ht="12.75">
      <c r="A844" s="7">
        <v>36533</v>
      </c>
      <c r="B844" s="9">
        <v>8</v>
      </c>
      <c r="C844" s="56">
        <v>0.712847233</v>
      </c>
      <c r="D844" s="33">
        <v>0.712847233</v>
      </c>
      <c r="E844" s="1">
        <v>8345</v>
      </c>
      <c r="F844" s="34">
        <v>0</v>
      </c>
      <c r="I844" s="35">
        <v>1060.3</v>
      </c>
      <c r="J844" s="36">
        <f t="shared" si="67"/>
        <v>1008.04</v>
      </c>
      <c r="K844" s="36">
        <f t="shared" si="68"/>
        <v>42.80799139203588</v>
      </c>
      <c r="L844" s="36">
        <f t="shared" si="69"/>
        <v>178.6349913920359</v>
      </c>
      <c r="M844" s="36">
        <f t="shared" si="65"/>
        <v>163.29299139203587</v>
      </c>
      <c r="N844" s="37">
        <f t="shared" si="66"/>
        <v>170.9639913920359</v>
      </c>
      <c r="O844" s="38">
        <v>4.7</v>
      </c>
      <c r="P844" s="38">
        <v>55.1</v>
      </c>
      <c r="Q844" s="38">
        <v>29.5</v>
      </c>
      <c r="R844" s="10">
        <v>1.11E-05</v>
      </c>
      <c r="S844" s="39">
        <v>2.373</v>
      </c>
      <c r="V844" s="39">
        <v>2.218</v>
      </c>
      <c r="Y844" s="41">
        <v>12.678</v>
      </c>
      <c r="Z844" s="9">
        <v>170.9639913920359</v>
      </c>
    </row>
    <row r="845" spans="1:26" ht="12.75">
      <c r="A845" s="7">
        <v>36533</v>
      </c>
      <c r="B845" s="9">
        <v>8</v>
      </c>
      <c r="C845" s="56">
        <v>0.712962985</v>
      </c>
      <c r="D845" s="33">
        <v>0.712962985</v>
      </c>
      <c r="E845" s="1">
        <v>8355</v>
      </c>
      <c r="F845" s="34">
        <v>0</v>
      </c>
      <c r="I845" s="35">
        <v>1064.2</v>
      </c>
      <c r="J845" s="36">
        <f t="shared" si="67"/>
        <v>1011.94</v>
      </c>
      <c r="K845" s="36">
        <f t="shared" si="68"/>
        <v>10.742871349878767</v>
      </c>
      <c r="L845" s="36">
        <f t="shared" si="69"/>
        <v>146.56987134987875</v>
      </c>
      <c r="M845" s="36">
        <f t="shared" si="65"/>
        <v>131.22787134987877</v>
      </c>
      <c r="N845" s="37">
        <f t="shared" si="66"/>
        <v>138.89887134987876</v>
      </c>
      <c r="O845" s="38">
        <v>5.2</v>
      </c>
      <c r="P845" s="38">
        <v>54.5</v>
      </c>
      <c r="Q845" s="38">
        <v>28.1</v>
      </c>
      <c r="S845" s="39">
        <v>2.297</v>
      </c>
      <c r="V845" s="39">
        <v>2.628</v>
      </c>
      <c r="Y845" s="41">
        <v>13.463</v>
      </c>
      <c r="Z845" s="9">
        <v>138.89887134987876</v>
      </c>
    </row>
    <row r="846" spans="1:26" ht="12.75">
      <c r="A846" s="7">
        <v>36533</v>
      </c>
      <c r="B846" s="9">
        <v>8</v>
      </c>
      <c r="C846" s="56">
        <v>0.713078678</v>
      </c>
      <c r="D846" s="33">
        <v>0.713078678</v>
      </c>
      <c r="E846" s="1">
        <v>8365</v>
      </c>
      <c r="F846" s="34">
        <v>0</v>
      </c>
      <c r="I846" s="35">
        <v>1067.3</v>
      </c>
      <c r="J846" s="36">
        <f t="shared" si="67"/>
        <v>1015.04</v>
      </c>
      <c r="K846" s="36">
        <f t="shared" si="68"/>
        <v>-14.656756987189343</v>
      </c>
      <c r="L846" s="36">
        <f t="shared" si="69"/>
        <v>121.17024301281066</v>
      </c>
      <c r="M846" s="36">
        <f t="shared" si="65"/>
        <v>105.82824301281066</v>
      </c>
      <c r="N846" s="37">
        <f t="shared" si="66"/>
        <v>113.49924301281067</v>
      </c>
      <c r="O846" s="38">
        <v>5.2</v>
      </c>
      <c r="P846" s="38">
        <v>54</v>
      </c>
      <c r="Q846" s="38">
        <v>31.2</v>
      </c>
      <c r="S846" s="39">
        <v>2.372</v>
      </c>
      <c r="V846" s="39">
        <v>2.689</v>
      </c>
      <c r="Y846" s="41">
        <v>13.125</v>
      </c>
      <c r="Z846" s="9">
        <v>113.49924301281067</v>
      </c>
    </row>
    <row r="847" spans="1:26" ht="12.75">
      <c r="A847" s="7">
        <v>36533</v>
      </c>
      <c r="B847" s="9">
        <v>8</v>
      </c>
      <c r="C847" s="56">
        <v>0.71319443</v>
      </c>
      <c r="D847" s="33">
        <v>0.71319443</v>
      </c>
      <c r="E847" s="1">
        <v>8375</v>
      </c>
      <c r="F847" s="34">
        <v>0</v>
      </c>
      <c r="I847" s="35">
        <v>1071.3</v>
      </c>
      <c r="J847" s="36">
        <f t="shared" si="67"/>
        <v>1019.04</v>
      </c>
      <c r="K847" s="36">
        <f t="shared" si="68"/>
        <v>-47.316090252580416</v>
      </c>
      <c r="L847" s="36">
        <f t="shared" si="69"/>
        <v>88.51090974741959</v>
      </c>
      <c r="M847" s="36">
        <f t="shared" si="65"/>
        <v>73.16890974741958</v>
      </c>
      <c r="N847" s="37">
        <f t="shared" si="66"/>
        <v>80.83990974741958</v>
      </c>
      <c r="O847" s="38">
        <v>5.7</v>
      </c>
      <c r="P847" s="38">
        <v>53.9</v>
      </c>
      <c r="Q847" s="38">
        <v>32.6</v>
      </c>
      <c r="S847" s="39">
        <v>2.454</v>
      </c>
      <c r="V847" s="39">
        <v>2.669</v>
      </c>
      <c r="Y847" s="41">
        <v>13.365</v>
      </c>
      <c r="Z847" s="9">
        <v>80.83990974741958</v>
      </c>
    </row>
    <row r="848" spans="1:26" ht="12.75">
      <c r="A848" s="7">
        <v>36533</v>
      </c>
      <c r="B848" s="9">
        <v>8</v>
      </c>
      <c r="C848" s="56">
        <v>0.713310182</v>
      </c>
      <c r="D848" s="33">
        <v>0.713310182</v>
      </c>
      <c r="E848" s="1">
        <v>8385</v>
      </c>
      <c r="F848" s="34">
        <v>0</v>
      </c>
      <c r="I848" s="35">
        <v>1073.7</v>
      </c>
      <c r="J848" s="36">
        <f t="shared" si="67"/>
        <v>1021.44</v>
      </c>
      <c r="K848" s="36">
        <f t="shared" si="68"/>
        <v>-66.85021210936847</v>
      </c>
      <c r="L848" s="36">
        <f t="shared" si="69"/>
        <v>68.97678789063153</v>
      </c>
      <c r="M848" s="36">
        <f t="shared" si="65"/>
        <v>53.63478789063153</v>
      </c>
      <c r="N848" s="37">
        <f t="shared" si="66"/>
        <v>61.30578789063153</v>
      </c>
      <c r="O848" s="38">
        <v>5.8</v>
      </c>
      <c r="P848" s="38">
        <v>52.9</v>
      </c>
      <c r="Q848" s="38">
        <v>30.1</v>
      </c>
      <c r="S848" s="39">
        <v>2.819</v>
      </c>
      <c r="V848" s="39">
        <v>2.611</v>
      </c>
      <c r="Y848" s="41">
        <v>13.038</v>
      </c>
      <c r="Z848" s="9">
        <v>61.30578789063153</v>
      </c>
    </row>
    <row r="849" spans="1:26" ht="12.75">
      <c r="A849" s="7">
        <v>36533</v>
      </c>
      <c r="B849" s="9">
        <v>8</v>
      </c>
      <c r="C849" s="56">
        <v>0.713425934</v>
      </c>
      <c r="D849" s="33">
        <v>0.713425934</v>
      </c>
      <c r="E849" s="1">
        <v>8395</v>
      </c>
      <c r="F849" s="34">
        <v>0</v>
      </c>
      <c r="I849" s="35">
        <v>1072.1</v>
      </c>
      <c r="J849" s="36">
        <f t="shared" si="67"/>
        <v>1019.8399999999999</v>
      </c>
      <c r="K849" s="36">
        <f t="shared" si="68"/>
        <v>-53.83257129954563</v>
      </c>
      <c r="L849" s="36">
        <f t="shared" si="69"/>
        <v>81.99442870045436</v>
      </c>
      <c r="M849" s="36">
        <f t="shared" si="65"/>
        <v>66.65242870045438</v>
      </c>
      <c r="N849" s="37">
        <f t="shared" si="66"/>
        <v>74.32342870045437</v>
      </c>
      <c r="O849" s="38">
        <v>5.9</v>
      </c>
      <c r="P849" s="38">
        <v>53</v>
      </c>
      <c r="Q849" s="38">
        <v>31.1</v>
      </c>
      <c r="S849" s="39">
        <v>2.658</v>
      </c>
      <c r="V849" s="39">
        <v>2.907</v>
      </c>
      <c r="Y849" s="41">
        <v>13.391</v>
      </c>
      <c r="Z849" s="9">
        <v>74.32342870045437</v>
      </c>
    </row>
    <row r="850" spans="1:26" ht="12.75">
      <c r="A850" s="7">
        <v>36533</v>
      </c>
      <c r="B850" s="9">
        <v>8</v>
      </c>
      <c r="C850" s="56">
        <v>0.713541687</v>
      </c>
      <c r="D850" s="33">
        <v>0.713541687</v>
      </c>
      <c r="E850" s="1">
        <v>8405</v>
      </c>
      <c r="F850" s="34">
        <v>0</v>
      </c>
      <c r="I850" s="35">
        <v>1063.2</v>
      </c>
      <c r="J850" s="36">
        <f t="shared" si="67"/>
        <v>1010.94</v>
      </c>
      <c r="K850" s="36">
        <f t="shared" si="68"/>
        <v>18.95290066296877</v>
      </c>
      <c r="L850" s="36">
        <f t="shared" si="69"/>
        <v>154.77990066296877</v>
      </c>
      <c r="M850" s="36">
        <f t="shared" si="65"/>
        <v>139.43790066296876</v>
      </c>
      <c r="N850" s="37">
        <f t="shared" si="66"/>
        <v>147.10890066296878</v>
      </c>
      <c r="O850" s="38">
        <v>5</v>
      </c>
      <c r="P850" s="38">
        <v>52.4</v>
      </c>
      <c r="Q850" s="38">
        <v>29.2</v>
      </c>
      <c r="R850" s="10">
        <v>9.85E-06</v>
      </c>
      <c r="S850" s="39">
        <v>2.603</v>
      </c>
      <c r="V850" s="39">
        <v>3.148</v>
      </c>
      <c r="Y850" s="41">
        <v>12.5</v>
      </c>
      <c r="Z850" s="9">
        <v>147.10890066296878</v>
      </c>
    </row>
    <row r="851" spans="1:26" ht="12.75">
      <c r="A851" s="7">
        <v>36533</v>
      </c>
      <c r="B851" s="9">
        <v>8</v>
      </c>
      <c r="C851" s="56">
        <v>0.713657379</v>
      </c>
      <c r="D851" s="33">
        <v>0.713657379</v>
      </c>
      <c r="E851" s="1">
        <v>8415</v>
      </c>
      <c r="F851" s="34">
        <v>0</v>
      </c>
      <c r="I851" s="35">
        <v>1056</v>
      </c>
      <c r="J851" s="36">
        <f t="shared" si="67"/>
        <v>1003.74</v>
      </c>
      <c r="K851" s="36">
        <f t="shared" si="68"/>
        <v>78.30595367005174</v>
      </c>
      <c r="L851" s="36">
        <f t="shared" si="69"/>
        <v>214.13295367005173</v>
      </c>
      <c r="M851" s="36">
        <f t="shared" si="65"/>
        <v>198.79095367005175</v>
      </c>
      <c r="N851" s="37">
        <f t="shared" si="66"/>
        <v>206.46195367005174</v>
      </c>
      <c r="O851" s="38">
        <v>4.7</v>
      </c>
      <c r="P851" s="38">
        <v>52.8</v>
      </c>
      <c r="Q851" s="38">
        <v>27.2</v>
      </c>
      <c r="S851" s="39">
        <v>2.719</v>
      </c>
      <c r="V851" s="39">
        <v>3.418</v>
      </c>
      <c r="Y851" s="41">
        <v>13.381</v>
      </c>
      <c r="Z851" s="9">
        <v>206.46195367005174</v>
      </c>
    </row>
    <row r="852" spans="1:26" ht="12.75">
      <c r="A852" s="7">
        <v>36533</v>
      </c>
      <c r="B852" s="9">
        <v>8</v>
      </c>
      <c r="C852" s="56">
        <v>0.713773131</v>
      </c>
      <c r="D852" s="33">
        <v>0.713773131</v>
      </c>
      <c r="E852" s="1">
        <v>8425</v>
      </c>
      <c r="F852" s="34">
        <v>0</v>
      </c>
      <c r="I852" s="35">
        <v>1048.2</v>
      </c>
      <c r="J852" s="36">
        <f t="shared" si="67"/>
        <v>995.94</v>
      </c>
      <c r="K852" s="36">
        <f t="shared" si="68"/>
        <v>143.08746791009798</v>
      </c>
      <c r="L852" s="36">
        <f t="shared" si="69"/>
        <v>278.914467910098</v>
      </c>
      <c r="M852" s="36">
        <f t="shared" si="65"/>
        <v>263.572467910098</v>
      </c>
      <c r="N852" s="37">
        <f t="shared" si="66"/>
        <v>271.243467910098</v>
      </c>
      <c r="O852" s="38">
        <v>4.1</v>
      </c>
      <c r="P852" s="38">
        <v>52.3</v>
      </c>
      <c r="Q852" s="38">
        <v>29.1</v>
      </c>
      <c r="S852" s="39">
        <v>2.899</v>
      </c>
      <c r="V852" s="39">
        <v>3.268</v>
      </c>
      <c r="Y852" s="41">
        <v>13.668</v>
      </c>
      <c r="Z852" s="9">
        <v>271.243467910098</v>
      </c>
    </row>
    <row r="853" spans="1:26" ht="12.75">
      <c r="A853" s="7">
        <v>36533</v>
      </c>
      <c r="B853" s="9">
        <v>8</v>
      </c>
      <c r="C853" s="56">
        <v>0.713888884</v>
      </c>
      <c r="D853" s="33">
        <v>0.713888884</v>
      </c>
      <c r="E853" s="1">
        <v>8435</v>
      </c>
      <c r="F853" s="34">
        <v>0</v>
      </c>
      <c r="I853" s="35">
        <v>1039.3</v>
      </c>
      <c r="J853" s="36">
        <f t="shared" si="67"/>
        <v>987.04</v>
      </c>
      <c r="K853" s="36">
        <f t="shared" si="68"/>
        <v>217.62746676299287</v>
      </c>
      <c r="L853" s="36">
        <f t="shared" si="69"/>
        <v>353.45446676299287</v>
      </c>
      <c r="M853" s="36">
        <f t="shared" si="65"/>
        <v>338.1124667629929</v>
      </c>
      <c r="N853" s="37">
        <f t="shared" si="66"/>
        <v>345.7834667629929</v>
      </c>
      <c r="O853" s="38">
        <v>3.9</v>
      </c>
      <c r="P853" s="38">
        <v>54</v>
      </c>
      <c r="Q853" s="38">
        <v>27.6</v>
      </c>
      <c r="S853" s="39">
        <v>2.986</v>
      </c>
      <c r="V853" s="39">
        <v>2.607</v>
      </c>
      <c r="Y853" s="41">
        <v>13.461</v>
      </c>
      <c r="Z853" s="9">
        <v>345.7834667629929</v>
      </c>
    </row>
    <row r="854" spans="1:26" ht="12.75">
      <c r="A854" s="7">
        <v>36533</v>
      </c>
      <c r="B854" s="9">
        <v>8</v>
      </c>
      <c r="C854" s="56">
        <v>0.714004636</v>
      </c>
      <c r="D854" s="33">
        <v>0.714004636</v>
      </c>
      <c r="E854" s="1">
        <v>8445</v>
      </c>
      <c r="F854" s="34">
        <v>0</v>
      </c>
      <c r="I854" s="35">
        <v>1033.1</v>
      </c>
      <c r="J854" s="36">
        <f t="shared" si="67"/>
        <v>980.8399999999999</v>
      </c>
      <c r="K854" s="36">
        <f t="shared" si="68"/>
        <v>269.9524752565187</v>
      </c>
      <c r="L854" s="36">
        <f t="shared" si="69"/>
        <v>405.7794752565187</v>
      </c>
      <c r="M854" s="36">
        <f t="shared" si="65"/>
        <v>390.4374752565187</v>
      </c>
      <c r="N854" s="37">
        <f t="shared" si="66"/>
        <v>398.1084752565187</v>
      </c>
      <c r="O854" s="38">
        <v>3.2</v>
      </c>
      <c r="P854" s="38">
        <v>54.5</v>
      </c>
      <c r="Q854" s="38">
        <v>27.1</v>
      </c>
      <c r="S854" s="39">
        <v>2.708</v>
      </c>
      <c r="V854" s="39">
        <v>2.069</v>
      </c>
      <c r="Y854" s="41">
        <v>13.324</v>
      </c>
      <c r="Z854" s="9">
        <v>398.1084752565187</v>
      </c>
    </row>
    <row r="855" spans="1:26" ht="12.75">
      <c r="A855" s="7">
        <v>36533</v>
      </c>
      <c r="B855" s="9">
        <v>8</v>
      </c>
      <c r="C855" s="56">
        <v>0.714120388</v>
      </c>
      <c r="D855" s="33">
        <v>0.714120388</v>
      </c>
      <c r="E855" s="1">
        <v>8455</v>
      </c>
      <c r="F855" s="34">
        <v>0</v>
      </c>
      <c r="I855" s="35">
        <v>1028.1</v>
      </c>
      <c r="J855" s="36">
        <f t="shared" si="67"/>
        <v>975.8399999999999</v>
      </c>
      <c r="K855" s="36">
        <f t="shared" si="68"/>
        <v>312.3915529108781</v>
      </c>
      <c r="L855" s="36">
        <f t="shared" si="69"/>
        <v>448.2185529108781</v>
      </c>
      <c r="M855" s="36">
        <f t="shared" si="65"/>
        <v>432.8765529108781</v>
      </c>
      <c r="N855" s="37">
        <f t="shared" si="66"/>
        <v>440.5475529108781</v>
      </c>
      <c r="O855" s="38">
        <v>2.9</v>
      </c>
      <c r="P855" s="38">
        <v>55.3</v>
      </c>
      <c r="Q855" s="38">
        <v>28.7</v>
      </c>
      <c r="S855" s="39">
        <v>1.534</v>
      </c>
      <c r="V855" s="39">
        <v>1.48</v>
      </c>
      <c r="Y855" s="41">
        <v>12.818</v>
      </c>
      <c r="Z855" s="9">
        <v>440.5475529108781</v>
      </c>
    </row>
    <row r="856" spans="1:26" ht="12.75">
      <c r="A856" s="7">
        <v>36533</v>
      </c>
      <c r="B856" s="9">
        <v>8</v>
      </c>
      <c r="C856" s="56">
        <v>0.71423614</v>
      </c>
      <c r="D856" s="33">
        <v>0.71423614</v>
      </c>
      <c r="E856" s="1">
        <v>8465</v>
      </c>
      <c r="F856" s="34">
        <v>0</v>
      </c>
      <c r="I856" s="35">
        <v>1023.4</v>
      </c>
      <c r="J856" s="36">
        <f t="shared" si="67"/>
        <v>971.14</v>
      </c>
      <c r="K856" s="36">
        <f t="shared" si="68"/>
        <v>352.4830250985708</v>
      </c>
      <c r="L856" s="36">
        <f t="shared" si="69"/>
        <v>488.3100250985708</v>
      </c>
      <c r="M856" s="36">
        <f t="shared" si="65"/>
        <v>472.9680250985708</v>
      </c>
      <c r="N856" s="37">
        <f t="shared" si="66"/>
        <v>480.6390250985708</v>
      </c>
      <c r="O856" s="38">
        <v>2.4</v>
      </c>
      <c r="P856" s="38">
        <v>56.1</v>
      </c>
      <c r="Q856" s="38">
        <v>30.8</v>
      </c>
      <c r="R856" s="10">
        <v>8.1E-06</v>
      </c>
      <c r="S856" s="39">
        <v>1.723</v>
      </c>
      <c r="V856" s="39">
        <v>1.269</v>
      </c>
      <c r="Y856" s="41">
        <v>13.592</v>
      </c>
      <c r="Z856" s="9">
        <v>480.6390250985708</v>
      </c>
    </row>
    <row r="857" spans="1:26" ht="12.75">
      <c r="A857" s="7">
        <v>36533</v>
      </c>
      <c r="B857" s="9">
        <v>8</v>
      </c>
      <c r="C857" s="56">
        <v>0.714351833</v>
      </c>
      <c r="D857" s="33">
        <v>0.714351833</v>
      </c>
      <c r="E857" s="1">
        <v>8475</v>
      </c>
      <c r="F857" s="34">
        <v>0</v>
      </c>
      <c r="I857" s="35">
        <v>1020.1</v>
      </c>
      <c r="J857" s="36">
        <f t="shared" si="67"/>
        <v>967.84</v>
      </c>
      <c r="K857" s="36">
        <f t="shared" si="68"/>
        <v>380.7484698022287</v>
      </c>
      <c r="L857" s="36">
        <f t="shared" si="69"/>
        <v>516.5754698022288</v>
      </c>
      <c r="M857" s="36">
        <f t="shared" si="65"/>
        <v>501.23346980222874</v>
      </c>
      <c r="N857" s="37">
        <f t="shared" si="66"/>
        <v>508.90446980222873</v>
      </c>
      <c r="O857" s="38">
        <v>2.1</v>
      </c>
      <c r="P857" s="38">
        <v>56.8</v>
      </c>
      <c r="Q857" s="38">
        <v>28.1</v>
      </c>
      <c r="S857" s="39">
        <v>1.006</v>
      </c>
      <c r="V857" s="39">
        <v>1.079</v>
      </c>
      <c r="Y857" s="41">
        <v>12.531</v>
      </c>
      <c r="Z857" s="9">
        <v>508.90446980222873</v>
      </c>
    </row>
    <row r="858" spans="1:26" ht="12.75">
      <c r="A858" s="7">
        <v>36533</v>
      </c>
      <c r="B858" s="9">
        <v>8</v>
      </c>
      <c r="C858" s="56">
        <v>0.714467585</v>
      </c>
      <c r="D858" s="33">
        <v>0.714467585</v>
      </c>
      <c r="E858" s="1">
        <v>8485</v>
      </c>
      <c r="F858" s="34">
        <v>0</v>
      </c>
      <c r="I858" s="35">
        <v>1018.2</v>
      </c>
      <c r="J858" s="36">
        <f t="shared" si="67"/>
        <v>965.94</v>
      </c>
      <c r="K858" s="36">
        <f t="shared" si="68"/>
        <v>397.066264674281</v>
      </c>
      <c r="L858" s="36">
        <f t="shared" si="69"/>
        <v>532.893264674281</v>
      </c>
      <c r="M858" s="36">
        <f t="shared" si="65"/>
        <v>517.551264674281</v>
      </c>
      <c r="N858" s="37">
        <f t="shared" si="66"/>
        <v>525.222264674281</v>
      </c>
      <c r="O858" s="38">
        <v>2.2</v>
      </c>
      <c r="P858" s="38">
        <v>57.2</v>
      </c>
      <c r="Q858" s="38">
        <v>28.6</v>
      </c>
      <c r="S858" s="39">
        <v>1.076</v>
      </c>
      <c r="V858" s="39">
        <v>0.999</v>
      </c>
      <c r="Y858" s="41">
        <v>12.51</v>
      </c>
      <c r="Z858" s="9">
        <v>525.222264674281</v>
      </c>
    </row>
    <row r="859" spans="1:26" ht="12.75">
      <c r="A859" s="7">
        <v>36533</v>
      </c>
      <c r="B859" s="9">
        <v>8</v>
      </c>
      <c r="C859" s="56">
        <v>0.714583337</v>
      </c>
      <c r="D859" s="33">
        <v>0.714583337</v>
      </c>
      <c r="E859" s="1">
        <v>8495</v>
      </c>
      <c r="F859" s="34">
        <v>0</v>
      </c>
      <c r="I859" s="35">
        <v>1015</v>
      </c>
      <c r="J859" s="36">
        <f t="shared" si="67"/>
        <v>962.74</v>
      </c>
      <c r="K859" s="36">
        <f t="shared" si="68"/>
        <v>424.6215551048095</v>
      </c>
      <c r="L859" s="36">
        <f t="shared" si="69"/>
        <v>560.4485551048094</v>
      </c>
      <c r="M859" s="36">
        <f t="shared" si="65"/>
        <v>545.1065551048094</v>
      </c>
      <c r="N859" s="37">
        <f t="shared" si="66"/>
        <v>552.7775551048094</v>
      </c>
      <c r="O859" s="38">
        <v>2.1</v>
      </c>
      <c r="P859" s="38">
        <v>57.3</v>
      </c>
      <c r="Q859" s="38">
        <v>29.1</v>
      </c>
      <c r="S859" s="39">
        <v>0.944</v>
      </c>
      <c r="V859" s="39">
        <v>0.939</v>
      </c>
      <c r="Y859" s="41">
        <v>13.395</v>
      </c>
      <c r="Z859" s="9">
        <v>552.7775551048094</v>
      </c>
    </row>
    <row r="860" spans="1:26" ht="12.75">
      <c r="A860" s="7">
        <v>36533</v>
      </c>
      <c r="B860" s="9">
        <v>8</v>
      </c>
      <c r="C860" s="56">
        <v>0.71469909</v>
      </c>
      <c r="D860" s="33">
        <v>0.71469909</v>
      </c>
      <c r="E860" s="1">
        <v>8505</v>
      </c>
      <c r="F860" s="34">
        <v>0</v>
      </c>
      <c r="I860" s="35">
        <v>1012.4</v>
      </c>
      <c r="J860" s="36">
        <f t="shared" si="67"/>
        <v>960.14</v>
      </c>
      <c r="K860" s="36">
        <f t="shared" si="68"/>
        <v>447.07775281334193</v>
      </c>
      <c r="L860" s="36">
        <f t="shared" si="69"/>
        <v>582.9047528133419</v>
      </c>
      <c r="M860" s="36">
        <f t="shared" si="65"/>
        <v>567.562752813342</v>
      </c>
      <c r="N860" s="37">
        <f t="shared" si="66"/>
        <v>575.2337528133419</v>
      </c>
      <c r="O860" s="38">
        <v>2.1</v>
      </c>
      <c r="P860" s="38">
        <v>57.4</v>
      </c>
      <c r="Q860" s="38">
        <v>30.6</v>
      </c>
      <c r="S860" s="39">
        <v>0.954</v>
      </c>
      <c r="V860" s="39">
        <v>0.881</v>
      </c>
      <c r="Y860" s="41">
        <v>13.604</v>
      </c>
      <c r="Z860" s="9">
        <v>575.2337528133419</v>
      </c>
    </row>
    <row r="861" spans="1:26" ht="12.75">
      <c r="A861" s="7">
        <v>36533</v>
      </c>
      <c r="B861" s="9">
        <v>8</v>
      </c>
      <c r="C861" s="56">
        <v>0.714814842</v>
      </c>
      <c r="D861" s="33">
        <v>0.714814842</v>
      </c>
      <c r="E861" s="1">
        <v>8515</v>
      </c>
      <c r="F861" s="34">
        <v>0</v>
      </c>
      <c r="I861" s="35">
        <v>1007.1</v>
      </c>
      <c r="J861" s="36">
        <f t="shared" si="67"/>
        <v>954.84</v>
      </c>
      <c r="K861" s="36">
        <f t="shared" si="68"/>
        <v>493.04278079827714</v>
      </c>
      <c r="L861" s="36">
        <f t="shared" si="69"/>
        <v>628.8697807982771</v>
      </c>
      <c r="M861" s="36">
        <f t="shared" si="65"/>
        <v>613.5277807982771</v>
      </c>
      <c r="N861" s="37">
        <f t="shared" si="66"/>
        <v>621.1987807982771</v>
      </c>
      <c r="O861" s="38">
        <v>1.6</v>
      </c>
      <c r="P861" s="38">
        <v>57.6</v>
      </c>
      <c r="Q861" s="38">
        <v>30.2</v>
      </c>
      <c r="S861" s="39">
        <v>0.794</v>
      </c>
      <c r="V861" s="39">
        <v>0.869</v>
      </c>
      <c r="Y861" s="41">
        <v>12.909</v>
      </c>
      <c r="Z861" s="9">
        <v>621.1987807982771</v>
      </c>
    </row>
    <row r="862" spans="1:26" ht="12.75">
      <c r="A862" s="7">
        <v>36533</v>
      </c>
      <c r="B862" s="9">
        <v>8</v>
      </c>
      <c r="C862" s="56">
        <v>0.714930534</v>
      </c>
      <c r="D862" s="33">
        <v>0.714930534</v>
      </c>
      <c r="E862" s="1">
        <v>8525</v>
      </c>
      <c r="F862" s="34">
        <v>0</v>
      </c>
      <c r="I862" s="35">
        <v>1003.4</v>
      </c>
      <c r="J862" s="36">
        <f t="shared" si="67"/>
        <v>951.14</v>
      </c>
      <c r="K862" s="36">
        <f t="shared" si="68"/>
        <v>525.283054748241</v>
      </c>
      <c r="L862" s="36">
        <f t="shared" si="69"/>
        <v>661.110054748241</v>
      </c>
      <c r="M862" s="36">
        <f t="shared" si="65"/>
        <v>645.7680547482411</v>
      </c>
      <c r="N862" s="37">
        <f t="shared" si="66"/>
        <v>653.439054748241</v>
      </c>
      <c r="O862" s="38">
        <v>1</v>
      </c>
      <c r="P862" s="38">
        <v>58.2</v>
      </c>
      <c r="Q862" s="38">
        <v>33.1</v>
      </c>
      <c r="R862" s="10">
        <v>7.37E-06</v>
      </c>
      <c r="S862" s="39">
        <v>1.036</v>
      </c>
      <c r="V862" s="39">
        <v>0.841</v>
      </c>
      <c r="Y862" s="41">
        <v>13.554</v>
      </c>
      <c r="Z862" s="9">
        <v>653.439054748241</v>
      </c>
    </row>
    <row r="863" spans="1:26" ht="12.75">
      <c r="A863" s="7">
        <v>36533</v>
      </c>
      <c r="B863" s="9">
        <v>8</v>
      </c>
      <c r="C863" s="56">
        <v>0.715046287</v>
      </c>
      <c r="D863" s="33">
        <v>0.715046287</v>
      </c>
      <c r="E863" s="1">
        <v>8535</v>
      </c>
      <c r="F863" s="34">
        <v>0</v>
      </c>
      <c r="I863" s="35">
        <v>1001.2</v>
      </c>
      <c r="J863" s="36">
        <f t="shared" si="67"/>
        <v>948.94</v>
      </c>
      <c r="K863" s="36">
        <f t="shared" si="68"/>
        <v>544.512456859857</v>
      </c>
      <c r="L863" s="36">
        <f t="shared" si="69"/>
        <v>680.339456859857</v>
      </c>
      <c r="M863" s="36">
        <f t="shared" si="65"/>
        <v>664.997456859857</v>
      </c>
      <c r="N863" s="37">
        <f t="shared" si="66"/>
        <v>672.6684568598571</v>
      </c>
      <c r="O863" s="38">
        <v>0.9</v>
      </c>
      <c r="P863" s="38">
        <v>58.7</v>
      </c>
      <c r="Q863" s="38">
        <v>32.1</v>
      </c>
      <c r="S863" s="39">
        <v>0.886</v>
      </c>
      <c r="V863" s="39">
        <v>0.849</v>
      </c>
      <c r="Y863" s="41">
        <v>13.303</v>
      </c>
      <c r="Z863" s="9">
        <v>672.6684568598571</v>
      </c>
    </row>
    <row r="864" spans="1:26" ht="12.75">
      <c r="A864" s="7">
        <v>36533</v>
      </c>
      <c r="B864" s="9">
        <v>8</v>
      </c>
      <c r="C864" s="56">
        <v>0.715162039</v>
      </c>
      <c r="D864" s="33">
        <v>0.715162039</v>
      </c>
      <c r="E864" s="1">
        <v>8545</v>
      </c>
      <c r="F864" s="34">
        <v>0</v>
      </c>
      <c r="I864" s="35">
        <v>997.7</v>
      </c>
      <c r="J864" s="36">
        <f t="shared" si="67"/>
        <v>945.44</v>
      </c>
      <c r="K864" s="36">
        <f t="shared" si="68"/>
        <v>575.1967576569664</v>
      </c>
      <c r="L864" s="36">
        <f t="shared" si="69"/>
        <v>711.0237576569664</v>
      </c>
      <c r="M864" s="36">
        <f t="shared" si="65"/>
        <v>695.6817576569664</v>
      </c>
      <c r="N864" s="37">
        <f t="shared" si="66"/>
        <v>703.3527576569663</v>
      </c>
      <c r="O864" s="38">
        <v>0.7</v>
      </c>
      <c r="P864" s="38">
        <v>59.6</v>
      </c>
      <c r="Q864" s="38">
        <v>32.6</v>
      </c>
      <c r="S864" s="39">
        <v>0.805</v>
      </c>
      <c r="V864" s="39">
        <v>0.829</v>
      </c>
      <c r="Y864" s="41">
        <v>13.459</v>
      </c>
      <c r="Z864" s="9">
        <v>703.3527576569663</v>
      </c>
    </row>
    <row r="865" spans="1:26" ht="12.75">
      <c r="A865" s="7">
        <v>36533</v>
      </c>
      <c r="B865" s="9">
        <v>8</v>
      </c>
      <c r="C865" s="56">
        <v>0.715277791</v>
      </c>
      <c r="D865" s="33">
        <v>0.715277791</v>
      </c>
      <c r="E865" s="1">
        <v>8555</v>
      </c>
      <c r="F865" s="34">
        <v>0</v>
      </c>
      <c r="I865" s="35">
        <v>995</v>
      </c>
      <c r="J865" s="36">
        <f t="shared" si="67"/>
        <v>942.74</v>
      </c>
      <c r="K865" s="36">
        <f t="shared" si="68"/>
        <v>598.9452180643335</v>
      </c>
      <c r="L865" s="36">
        <f t="shared" si="69"/>
        <v>734.7722180643335</v>
      </c>
      <c r="M865" s="36">
        <f t="shared" si="65"/>
        <v>719.4302180643335</v>
      </c>
      <c r="N865" s="37">
        <f t="shared" si="66"/>
        <v>727.1012180643336</v>
      </c>
      <c r="O865" s="38">
        <v>0.7</v>
      </c>
      <c r="P865" s="38">
        <v>59.8</v>
      </c>
      <c r="Q865" s="38">
        <v>31.1</v>
      </c>
      <c r="S865" s="39">
        <v>0.736</v>
      </c>
      <c r="V865" s="39">
        <v>0.8</v>
      </c>
      <c r="Y865" s="41">
        <v>13.24</v>
      </c>
      <c r="Z865" s="9">
        <v>727.1012180643336</v>
      </c>
    </row>
    <row r="866" spans="1:26" ht="12.75">
      <c r="A866" s="7">
        <v>36533</v>
      </c>
      <c r="B866" s="9">
        <v>8</v>
      </c>
      <c r="C866" s="56">
        <v>0.715393543</v>
      </c>
      <c r="D866" s="33">
        <v>0.715393543</v>
      </c>
      <c r="E866" s="1">
        <v>8565</v>
      </c>
      <c r="F866" s="34">
        <v>0</v>
      </c>
      <c r="I866" s="35">
        <v>991.3</v>
      </c>
      <c r="J866" s="36">
        <f t="shared" si="67"/>
        <v>939.04</v>
      </c>
      <c r="K866" s="36">
        <f t="shared" si="68"/>
        <v>631.6001082966051</v>
      </c>
      <c r="L866" s="36">
        <f t="shared" si="69"/>
        <v>767.4271082966051</v>
      </c>
      <c r="M866" s="36">
        <f t="shared" si="65"/>
        <v>752.0851082966051</v>
      </c>
      <c r="N866" s="37">
        <f t="shared" si="66"/>
        <v>759.7561082966051</v>
      </c>
      <c r="O866" s="38">
        <v>0.4</v>
      </c>
      <c r="P866" s="38">
        <v>60.1</v>
      </c>
      <c r="Q866" s="38">
        <v>33.1</v>
      </c>
      <c r="S866" s="39">
        <v>0.796</v>
      </c>
      <c r="V866" s="39">
        <v>0.85</v>
      </c>
      <c r="Y866" s="41">
        <v>12.708</v>
      </c>
      <c r="Z866" s="9">
        <v>759.7561082966051</v>
      </c>
    </row>
    <row r="867" spans="1:26" ht="12.75">
      <c r="A867" s="7">
        <v>36533</v>
      </c>
      <c r="B867" s="9">
        <v>8</v>
      </c>
      <c r="C867" s="56">
        <v>0.715509236</v>
      </c>
      <c r="D867" s="33">
        <v>0.715509236</v>
      </c>
      <c r="E867" s="1">
        <v>8575</v>
      </c>
      <c r="F867" s="34">
        <v>0</v>
      </c>
      <c r="I867" s="35">
        <v>988.9</v>
      </c>
      <c r="J867" s="36">
        <f t="shared" si="67"/>
        <v>936.64</v>
      </c>
      <c r="K867" s="36">
        <f t="shared" si="68"/>
        <v>652.8505285911908</v>
      </c>
      <c r="L867" s="36">
        <f t="shared" si="69"/>
        <v>788.6775285911908</v>
      </c>
      <c r="M867" s="36">
        <f t="shared" si="65"/>
        <v>773.3355285911908</v>
      </c>
      <c r="N867" s="37">
        <f t="shared" si="66"/>
        <v>781.0065285911908</v>
      </c>
      <c r="O867" s="38">
        <v>0.2</v>
      </c>
      <c r="P867" s="38">
        <v>60.2</v>
      </c>
      <c r="Q867" s="38">
        <v>32.3</v>
      </c>
      <c r="S867" s="39">
        <v>0.956</v>
      </c>
      <c r="V867" s="39">
        <v>0.851</v>
      </c>
      <c r="Y867" s="41">
        <v>12.442</v>
      </c>
      <c r="Z867" s="9">
        <v>781.0065285911908</v>
      </c>
    </row>
    <row r="868" spans="1:26" ht="12.75">
      <c r="A868" s="7">
        <v>36533</v>
      </c>
      <c r="B868" s="9">
        <v>8</v>
      </c>
      <c r="C868" s="56">
        <v>0.715624988</v>
      </c>
      <c r="D868" s="33">
        <v>0.715624988</v>
      </c>
      <c r="E868" s="1">
        <v>8585</v>
      </c>
      <c r="F868" s="34">
        <v>0</v>
      </c>
      <c r="I868" s="35">
        <v>987.2</v>
      </c>
      <c r="J868" s="36">
        <f t="shared" si="67"/>
        <v>934.94</v>
      </c>
      <c r="K868" s="36">
        <f t="shared" si="68"/>
        <v>667.9358802349791</v>
      </c>
      <c r="L868" s="36">
        <f t="shared" si="69"/>
        <v>803.7628802349791</v>
      </c>
      <c r="M868" s="36">
        <f t="shared" si="65"/>
        <v>788.4208802349791</v>
      </c>
      <c r="N868" s="37">
        <f t="shared" si="66"/>
        <v>796.091880234979</v>
      </c>
      <c r="O868" s="38">
        <v>-0.1</v>
      </c>
      <c r="P868" s="38">
        <v>61</v>
      </c>
      <c r="Q868" s="38">
        <v>34.4</v>
      </c>
      <c r="R868" s="10">
        <v>6.89E-06</v>
      </c>
      <c r="S868" s="39">
        <v>0.864</v>
      </c>
      <c r="V868" s="39">
        <v>0.859</v>
      </c>
      <c r="Y868" s="41">
        <v>13.493</v>
      </c>
      <c r="Z868" s="9">
        <v>796.091880234979</v>
      </c>
    </row>
    <row r="869" spans="1:26" ht="12.75">
      <c r="A869" s="7">
        <v>36533</v>
      </c>
      <c r="B869" s="9">
        <v>8</v>
      </c>
      <c r="C869" s="56">
        <v>0.71574074</v>
      </c>
      <c r="D869" s="33">
        <v>0.71574074</v>
      </c>
      <c r="E869" s="1">
        <v>8595</v>
      </c>
      <c r="F869" s="34">
        <v>0</v>
      </c>
      <c r="I869" s="35">
        <v>983.5</v>
      </c>
      <c r="J869" s="36">
        <f t="shared" si="67"/>
        <v>931.24</v>
      </c>
      <c r="K869" s="36">
        <f t="shared" si="68"/>
        <v>700.8637439301983</v>
      </c>
      <c r="L869" s="36">
        <f t="shared" si="69"/>
        <v>836.6907439301983</v>
      </c>
      <c r="M869" s="36">
        <f t="shared" si="65"/>
        <v>821.3487439301983</v>
      </c>
      <c r="N869" s="37">
        <f t="shared" si="66"/>
        <v>829.0197439301983</v>
      </c>
      <c r="O869" s="38">
        <v>0</v>
      </c>
      <c r="P869" s="38">
        <v>61.3</v>
      </c>
      <c r="Q869" s="38">
        <v>34.4</v>
      </c>
      <c r="S869" s="39">
        <v>0.717</v>
      </c>
      <c r="V869" s="39">
        <v>0.879</v>
      </c>
      <c r="Y869" s="41">
        <v>13.494</v>
      </c>
      <c r="Z869" s="9">
        <v>829.0197439301983</v>
      </c>
    </row>
    <row r="870" spans="1:26" ht="12.75">
      <c r="A870" s="7">
        <v>36533</v>
      </c>
      <c r="B870" s="9">
        <v>8</v>
      </c>
      <c r="C870" s="56">
        <v>0.715856493</v>
      </c>
      <c r="D870" s="33">
        <v>0.715856493</v>
      </c>
      <c r="E870" s="1">
        <v>8605</v>
      </c>
      <c r="F870" s="34">
        <v>0</v>
      </c>
      <c r="I870" s="35">
        <v>981.3</v>
      </c>
      <c r="J870" s="36">
        <f t="shared" si="67"/>
        <v>929.04</v>
      </c>
      <c r="K870" s="36">
        <f t="shared" si="68"/>
        <v>720.5045523409528</v>
      </c>
      <c r="L870" s="36">
        <f t="shared" si="69"/>
        <v>856.3315523409528</v>
      </c>
      <c r="M870" s="36">
        <f t="shared" si="65"/>
        <v>840.9895523409529</v>
      </c>
      <c r="N870" s="37">
        <f t="shared" si="66"/>
        <v>848.6605523409528</v>
      </c>
      <c r="O870" s="38">
        <v>0</v>
      </c>
      <c r="P870" s="38">
        <v>60.5</v>
      </c>
      <c r="Q870" s="38">
        <v>34.2</v>
      </c>
      <c r="S870" s="39">
        <v>0.795</v>
      </c>
      <c r="V870" s="39">
        <v>0.88</v>
      </c>
      <c r="Y870" s="41">
        <v>13.606</v>
      </c>
      <c r="Z870" s="9">
        <v>848.6605523409528</v>
      </c>
    </row>
    <row r="871" spans="1:26" ht="12.75">
      <c r="A871" s="7">
        <v>36533</v>
      </c>
      <c r="B871" s="9">
        <v>8</v>
      </c>
      <c r="C871" s="56">
        <v>0.715972245</v>
      </c>
      <c r="D871" s="33">
        <v>0.715972245</v>
      </c>
      <c r="E871" s="1">
        <v>8615</v>
      </c>
      <c r="F871" s="34">
        <v>0</v>
      </c>
      <c r="I871" s="35">
        <v>979.1</v>
      </c>
      <c r="J871" s="36">
        <f t="shared" si="67"/>
        <v>926.84</v>
      </c>
      <c r="K871" s="36">
        <f t="shared" si="68"/>
        <v>740.1919260672802</v>
      </c>
      <c r="L871" s="36">
        <f t="shared" si="69"/>
        <v>876.0189260672802</v>
      </c>
      <c r="M871" s="36">
        <f t="shared" si="65"/>
        <v>860.6769260672802</v>
      </c>
      <c r="N871" s="37">
        <f t="shared" si="66"/>
        <v>868.3479260672802</v>
      </c>
      <c r="O871" s="38">
        <v>-0.3</v>
      </c>
      <c r="P871" s="38">
        <v>60.8</v>
      </c>
      <c r="Q871" s="38">
        <v>31.8</v>
      </c>
      <c r="S871" s="39">
        <v>0.719</v>
      </c>
      <c r="V871" s="39">
        <v>0.82</v>
      </c>
      <c r="Y871" s="41">
        <v>13.398</v>
      </c>
      <c r="Z871" s="9">
        <v>868.3479260672802</v>
      </c>
    </row>
    <row r="872" spans="1:26" ht="12.75">
      <c r="A872" s="7">
        <v>36533</v>
      </c>
      <c r="B872" s="9">
        <v>8</v>
      </c>
      <c r="C872" s="56">
        <v>0.716087937</v>
      </c>
      <c r="D872" s="33">
        <v>0.716087937</v>
      </c>
      <c r="E872" s="1">
        <v>8625</v>
      </c>
      <c r="F872" s="34">
        <v>0</v>
      </c>
      <c r="I872" s="35">
        <v>976.5</v>
      </c>
      <c r="J872" s="36">
        <f t="shared" si="67"/>
        <v>924.24</v>
      </c>
      <c r="K872" s="36">
        <f t="shared" si="68"/>
        <v>763.5191596448832</v>
      </c>
      <c r="L872" s="36">
        <f t="shared" si="69"/>
        <v>899.3461596448832</v>
      </c>
      <c r="M872" s="36">
        <f t="shared" si="65"/>
        <v>884.0041596448832</v>
      </c>
      <c r="N872" s="37">
        <f t="shared" si="66"/>
        <v>891.6751596448833</v>
      </c>
      <c r="O872" s="38">
        <v>0.7</v>
      </c>
      <c r="P872" s="38">
        <v>60.2</v>
      </c>
      <c r="Q872" s="38">
        <v>35.1</v>
      </c>
      <c r="S872" s="39">
        <v>0.794</v>
      </c>
      <c r="V872" s="39">
        <v>0.86</v>
      </c>
      <c r="Y872" s="41">
        <v>12.77</v>
      </c>
      <c r="Z872" s="9">
        <v>891.6751596448833</v>
      </c>
    </row>
    <row r="873" spans="1:26" ht="12.75">
      <c r="A873" s="7">
        <v>36533</v>
      </c>
      <c r="B873" s="9">
        <v>8</v>
      </c>
      <c r="C873" s="56">
        <v>0.71620369</v>
      </c>
      <c r="D873" s="33">
        <v>0.71620369</v>
      </c>
      <c r="E873" s="1">
        <v>8635</v>
      </c>
      <c r="F873" s="34">
        <v>0</v>
      </c>
      <c r="I873" s="35">
        <v>975.4</v>
      </c>
      <c r="J873" s="36">
        <f t="shared" si="67"/>
        <v>923.14</v>
      </c>
      <c r="K873" s="36">
        <f t="shared" si="68"/>
        <v>773.4081349382348</v>
      </c>
      <c r="L873" s="36">
        <f t="shared" si="69"/>
        <v>909.2351349382348</v>
      </c>
      <c r="M873" s="36">
        <f t="shared" si="65"/>
        <v>893.8931349382348</v>
      </c>
      <c r="N873" s="37">
        <f t="shared" si="66"/>
        <v>901.5641349382347</v>
      </c>
      <c r="O873" s="38">
        <v>-0.5</v>
      </c>
      <c r="P873" s="38">
        <v>59.9</v>
      </c>
      <c r="Q873" s="38">
        <v>36</v>
      </c>
      <c r="S873" s="39">
        <v>0.814</v>
      </c>
      <c r="V873" s="39">
        <v>0.839</v>
      </c>
      <c r="Y873" s="41">
        <v>12.807</v>
      </c>
      <c r="Z873" s="9">
        <v>901.5641349382347</v>
      </c>
    </row>
    <row r="874" spans="1:26" ht="12.75">
      <c r="A874" s="7">
        <v>36533</v>
      </c>
      <c r="B874" s="9">
        <v>8</v>
      </c>
      <c r="C874" s="56">
        <v>0.716319442</v>
      </c>
      <c r="D874" s="33">
        <v>0.716319442</v>
      </c>
      <c r="E874" s="1">
        <v>8645</v>
      </c>
      <c r="F874" s="34">
        <v>0</v>
      </c>
      <c r="I874" s="35">
        <v>973.4</v>
      </c>
      <c r="J874" s="36">
        <f t="shared" si="67"/>
        <v>921.14</v>
      </c>
      <c r="K874" s="36">
        <f t="shared" si="68"/>
        <v>791.418316965137</v>
      </c>
      <c r="L874" s="36">
        <f t="shared" si="69"/>
        <v>927.245316965137</v>
      </c>
      <c r="M874" s="36">
        <f t="shared" si="65"/>
        <v>911.903316965137</v>
      </c>
      <c r="N874" s="37">
        <f t="shared" si="66"/>
        <v>919.5743169651371</v>
      </c>
      <c r="O874" s="38">
        <v>-0.3</v>
      </c>
      <c r="P874" s="38">
        <v>60.8</v>
      </c>
      <c r="Q874" s="38">
        <v>38.1</v>
      </c>
      <c r="R874" s="10">
        <v>1.93E-06</v>
      </c>
      <c r="S874" s="39">
        <v>0.658</v>
      </c>
      <c r="V874" s="39">
        <v>0.759</v>
      </c>
      <c r="Y874" s="41">
        <v>13.418</v>
      </c>
      <c r="Z874" s="9">
        <v>919.5743169651371</v>
      </c>
    </row>
    <row r="875" spans="1:26" ht="12.75">
      <c r="A875" s="7">
        <v>36533</v>
      </c>
      <c r="B875" s="9">
        <v>8</v>
      </c>
      <c r="C875" s="56">
        <v>0.716435194</v>
      </c>
      <c r="D875" s="33">
        <v>0.716435194</v>
      </c>
      <c r="E875" s="1">
        <v>8655</v>
      </c>
      <c r="F875" s="34">
        <v>0</v>
      </c>
      <c r="I875" s="35">
        <v>970.4</v>
      </c>
      <c r="J875" s="36">
        <f t="shared" si="67"/>
        <v>918.14</v>
      </c>
      <c r="K875" s="36">
        <f t="shared" si="68"/>
        <v>818.5070432143873</v>
      </c>
      <c r="L875" s="36">
        <f t="shared" si="69"/>
        <v>954.3340432143873</v>
      </c>
      <c r="M875" s="36">
        <f t="shared" si="65"/>
        <v>938.9920432143873</v>
      </c>
      <c r="N875" s="37">
        <f t="shared" si="66"/>
        <v>946.6630432143872</v>
      </c>
      <c r="O875" s="38">
        <v>1</v>
      </c>
      <c r="P875" s="38">
        <v>58.2</v>
      </c>
      <c r="Q875" s="38">
        <v>35.1</v>
      </c>
      <c r="S875" s="39">
        <v>0.945</v>
      </c>
      <c r="V875" s="39">
        <v>0.701</v>
      </c>
      <c r="Y875" s="41">
        <v>13.379</v>
      </c>
      <c r="Z875" s="9">
        <v>946.6630432143872</v>
      </c>
    </row>
    <row r="876" spans="1:26" ht="12.75">
      <c r="A876" s="7">
        <v>36533</v>
      </c>
      <c r="B876" s="9">
        <v>8</v>
      </c>
      <c r="C876" s="56">
        <v>0.716550946</v>
      </c>
      <c r="D876" s="33">
        <v>0.716550946</v>
      </c>
      <c r="E876" s="1">
        <v>8665</v>
      </c>
      <c r="F876" s="34">
        <v>0</v>
      </c>
      <c r="I876" s="35">
        <v>969</v>
      </c>
      <c r="J876" s="36">
        <f t="shared" si="67"/>
        <v>916.74</v>
      </c>
      <c r="K876" s="36">
        <f t="shared" si="68"/>
        <v>831.1787538186395</v>
      </c>
      <c r="L876" s="36">
        <f t="shared" si="69"/>
        <v>967.0057538186395</v>
      </c>
      <c r="M876" s="36">
        <f t="shared" si="65"/>
        <v>951.6637538186395</v>
      </c>
      <c r="N876" s="37">
        <f t="shared" si="66"/>
        <v>959.3347538186395</v>
      </c>
      <c r="O876" s="38">
        <v>1.2</v>
      </c>
      <c r="P876" s="38">
        <v>50</v>
      </c>
      <c r="Q876" s="38">
        <v>36.6</v>
      </c>
      <c r="S876" s="39">
        <v>0.719</v>
      </c>
      <c r="V876" s="39">
        <v>0.72</v>
      </c>
      <c r="Y876" s="41">
        <v>13.161</v>
      </c>
      <c r="Z876" s="9">
        <v>959.3347538186395</v>
      </c>
    </row>
    <row r="877" spans="1:26" ht="12.75">
      <c r="A877" s="7">
        <v>36533</v>
      </c>
      <c r="B877" s="9">
        <v>8</v>
      </c>
      <c r="C877" s="56">
        <v>0.716666639</v>
      </c>
      <c r="D877" s="33">
        <v>0.716666639</v>
      </c>
      <c r="E877" s="1">
        <v>8675</v>
      </c>
      <c r="F877" s="34">
        <v>0</v>
      </c>
      <c r="I877" s="35">
        <v>966.2</v>
      </c>
      <c r="J877" s="36">
        <f t="shared" si="67"/>
        <v>913.94</v>
      </c>
      <c r="K877" s="36">
        <f t="shared" si="68"/>
        <v>856.5803335291846</v>
      </c>
      <c r="L877" s="36">
        <f t="shared" si="69"/>
        <v>992.4073335291846</v>
      </c>
      <c r="M877" s="36">
        <f t="shared" si="65"/>
        <v>977.0653335291846</v>
      </c>
      <c r="N877" s="37">
        <f t="shared" si="66"/>
        <v>984.7363335291845</v>
      </c>
      <c r="O877" s="38">
        <v>0.9</v>
      </c>
      <c r="P877" s="38">
        <v>47.3</v>
      </c>
      <c r="Q877" s="38">
        <v>40.1</v>
      </c>
      <c r="S877" s="39">
        <v>0.709</v>
      </c>
      <c r="V877" s="39">
        <v>0.7</v>
      </c>
      <c r="Y877" s="41">
        <v>12.472</v>
      </c>
      <c r="Z877" s="9">
        <v>984.7363335291845</v>
      </c>
    </row>
    <row r="878" spans="1:26" ht="12.75">
      <c r="A878" s="7">
        <v>36533</v>
      </c>
      <c r="B878" s="9">
        <v>8</v>
      </c>
      <c r="C878" s="56">
        <v>0.716782391</v>
      </c>
      <c r="D878" s="33">
        <v>0.716782391</v>
      </c>
      <c r="E878" s="1">
        <v>8685</v>
      </c>
      <c r="F878" s="34">
        <v>0</v>
      </c>
      <c r="I878" s="35">
        <v>964.6</v>
      </c>
      <c r="J878" s="36">
        <f t="shared" si="67"/>
        <v>912.34</v>
      </c>
      <c r="K878" s="36">
        <f t="shared" si="68"/>
        <v>871.1304853071115</v>
      </c>
      <c r="L878" s="36">
        <f t="shared" si="69"/>
        <v>1006.9574853071115</v>
      </c>
      <c r="M878" s="36">
        <f t="shared" si="65"/>
        <v>991.6154853071115</v>
      </c>
      <c r="N878" s="37">
        <f t="shared" si="66"/>
        <v>999.2864853071114</v>
      </c>
      <c r="O878" s="38">
        <v>0.8</v>
      </c>
      <c r="P878" s="38">
        <v>46.6</v>
      </c>
      <c r="Q878" s="38">
        <v>46.4</v>
      </c>
      <c r="S878" s="39">
        <v>0.766</v>
      </c>
      <c r="V878" s="39">
        <v>0.649</v>
      </c>
      <c r="Y878" s="41">
        <v>13.393</v>
      </c>
      <c r="Z878" s="9">
        <v>999.2864853071114</v>
      </c>
    </row>
    <row r="879" spans="1:26" ht="12.75">
      <c r="A879" s="7">
        <v>36533</v>
      </c>
      <c r="B879" s="9">
        <v>8</v>
      </c>
      <c r="C879" s="56">
        <v>0.716898143</v>
      </c>
      <c r="D879" s="33">
        <v>0.716898143</v>
      </c>
      <c r="E879" s="1">
        <v>8695</v>
      </c>
      <c r="F879" s="34">
        <v>0</v>
      </c>
      <c r="I879" s="35">
        <v>962.5</v>
      </c>
      <c r="J879" s="36">
        <f t="shared" si="67"/>
        <v>910.24</v>
      </c>
      <c r="K879" s="36">
        <f t="shared" si="68"/>
        <v>890.26633185234</v>
      </c>
      <c r="L879" s="36">
        <f t="shared" si="69"/>
        <v>1026.09333185234</v>
      </c>
      <c r="M879" s="36">
        <f t="shared" si="65"/>
        <v>1010.7513318523401</v>
      </c>
      <c r="N879" s="37">
        <f t="shared" si="66"/>
        <v>1018.42233185234</v>
      </c>
      <c r="O879" s="38">
        <v>0.7</v>
      </c>
      <c r="P879" s="38">
        <v>50.4</v>
      </c>
      <c r="Q879" s="38">
        <v>46.4</v>
      </c>
      <c r="S879" s="39">
        <v>0.718</v>
      </c>
      <c r="V879" s="39">
        <v>0.53</v>
      </c>
      <c r="Y879" s="41">
        <v>13.413</v>
      </c>
      <c r="Z879" s="9">
        <v>1018.42233185234</v>
      </c>
    </row>
    <row r="880" spans="1:26" ht="12.75">
      <c r="A880" s="7">
        <v>36533</v>
      </c>
      <c r="B880" s="9">
        <v>8</v>
      </c>
      <c r="C880" s="56">
        <v>0.717013896</v>
      </c>
      <c r="D880" s="33">
        <v>0.717013896</v>
      </c>
      <c r="E880" s="1">
        <v>8705</v>
      </c>
      <c r="F880" s="34">
        <v>0</v>
      </c>
      <c r="I880" s="35">
        <v>959.8</v>
      </c>
      <c r="J880" s="36">
        <f t="shared" si="67"/>
        <v>907.54</v>
      </c>
      <c r="K880" s="36">
        <f t="shared" si="68"/>
        <v>914.9345372375701</v>
      </c>
      <c r="L880" s="36">
        <f t="shared" si="69"/>
        <v>1050.76153723757</v>
      </c>
      <c r="M880" s="36">
        <f t="shared" si="65"/>
        <v>1035.41953723757</v>
      </c>
      <c r="N880" s="37">
        <f t="shared" si="66"/>
        <v>1043.09053723757</v>
      </c>
      <c r="O880" s="38">
        <v>0.4</v>
      </c>
      <c r="P880" s="38">
        <v>50.9</v>
      </c>
      <c r="Q880" s="38">
        <v>48.5</v>
      </c>
      <c r="R880" s="10">
        <v>-1.04E-05</v>
      </c>
      <c r="S880" s="39">
        <v>0.766</v>
      </c>
      <c r="V880" s="39">
        <v>0.511</v>
      </c>
      <c r="Y880" s="41">
        <v>13.611</v>
      </c>
      <c r="Z880" s="9">
        <v>1043.09053723757</v>
      </c>
    </row>
    <row r="881" spans="1:26" ht="12.75">
      <c r="A881" s="7">
        <v>36533</v>
      </c>
      <c r="B881" s="9">
        <v>8</v>
      </c>
      <c r="C881" s="56">
        <v>0.717129648</v>
      </c>
      <c r="D881" s="33">
        <v>0.717129648</v>
      </c>
      <c r="E881" s="1">
        <v>8715</v>
      </c>
      <c r="F881" s="34">
        <v>0</v>
      </c>
      <c r="I881" s="35">
        <v>959</v>
      </c>
      <c r="J881" s="36">
        <f t="shared" si="67"/>
        <v>906.74</v>
      </c>
      <c r="K881" s="36">
        <f t="shared" si="68"/>
        <v>922.2577304912595</v>
      </c>
      <c r="L881" s="36">
        <f t="shared" si="69"/>
        <v>1058.0847304912595</v>
      </c>
      <c r="M881" s="36">
        <f t="shared" si="65"/>
        <v>1042.7427304912594</v>
      </c>
      <c r="N881" s="37">
        <f t="shared" si="66"/>
        <v>1050.4137304912595</v>
      </c>
      <c r="O881" s="38">
        <v>0.5</v>
      </c>
      <c r="P881" s="38">
        <v>46.8</v>
      </c>
      <c r="Q881" s="38">
        <v>44.2</v>
      </c>
      <c r="S881" s="39">
        <v>0.649</v>
      </c>
      <c r="V881" s="39">
        <v>0.55</v>
      </c>
      <c r="Y881" s="41">
        <v>12.791</v>
      </c>
      <c r="Z881" s="9">
        <v>1050.4137304912595</v>
      </c>
    </row>
    <row r="882" spans="1:26" ht="12.75">
      <c r="A882" s="7">
        <v>36533</v>
      </c>
      <c r="B882" s="9">
        <v>8</v>
      </c>
      <c r="C882" s="56">
        <v>0.7172454</v>
      </c>
      <c r="D882" s="33">
        <v>0.7172454</v>
      </c>
      <c r="E882" s="1">
        <v>8725</v>
      </c>
      <c r="F882" s="34">
        <v>0</v>
      </c>
      <c r="I882" s="35">
        <v>955.5</v>
      </c>
      <c r="J882" s="36">
        <f t="shared" si="67"/>
        <v>903.24</v>
      </c>
      <c r="K882" s="36">
        <f t="shared" si="68"/>
        <v>954.3728544462857</v>
      </c>
      <c r="L882" s="36">
        <f t="shared" si="69"/>
        <v>1090.1998544462858</v>
      </c>
      <c r="M882" s="36">
        <f t="shared" si="65"/>
        <v>1074.8578544462857</v>
      </c>
      <c r="N882" s="37">
        <f t="shared" si="66"/>
        <v>1082.5288544462858</v>
      </c>
      <c r="O882" s="38">
        <v>0.2</v>
      </c>
      <c r="P882" s="38">
        <v>41.7</v>
      </c>
      <c r="Q882" s="38">
        <v>46.6</v>
      </c>
      <c r="S882" s="39">
        <v>0.744</v>
      </c>
      <c r="V882" s="39">
        <v>0.539</v>
      </c>
      <c r="Y882" s="41">
        <v>13.525</v>
      </c>
      <c r="Z882" s="9">
        <v>1082.5288544462858</v>
      </c>
    </row>
    <row r="883" spans="1:26" ht="12.75">
      <c r="A883" s="7">
        <v>36533</v>
      </c>
      <c r="B883" s="9">
        <v>8</v>
      </c>
      <c r="C883" s="56">
        <v>0.717361093</v>
      </c>
      <c r="D883" s="33">
        <v>0.717361093</v>
      </c>
      <c r="E883" s="1">
        <v>8735</v>
      </c>
      <c r="F883" s="34">
        <v>0</v>
      </c>
      <c r="I883" s="35">
        <v>953.3</v>
      </c>
      <c r="J883" s="36">
        <f t="shared" si="67"/>
        <v>901.04</v>
      </c>
      <c r="K883" s="36">
        <f t="shared" si="68"/>
        <v>974.6232613366337</v>
      </c>
      <c r="L883" s="36">
        <f t="shared" si="69"/>
        <v>1110.4502613366337</v>
      </c>
      <c r="M883" s="36">
        <f t="shared" si="65"/>
        <v>1095.1082613366336</v>
      </c>
      <c r="N883" s="37">
        <f t="shared" si="66"/>
        <v>1102.7792613366337</v>
      </c>
      <c r="O883" s="38">
        <v>-0.1</v>
      </c>
      <c r="P883" s="38">
        <v>37.3</v>
      </c>
      <c r="Q883" s="38">
        <v>46.1</v>
      </c>
      <c r="S883" s="39">
        <v>0.699</v>
      </c>
      <c r="V883" s="39">
        <v>0.53</v>
      </c>
      <c r="Y883" s="41">
        <v>13.443</v>
      </c>
      <c r="Z883" s="9">
        <v>1102.7792613366337</v>
      </c>
    </row>
    <row r="884" spans="1:26" ht="12.75">
      <c r="A884" s="7">
        <v>36533</v>
      </c>
      <c r="B884" s="9">
        <v>8</v>
      </c>
      <c r="C884" s="56">
        <v>0.717476845</v>
      </c>
      <c r="D884" s="33">
        <v>0.717476845</v>
      </c>
      <c r="E884" s="1">
        <v>8745</v>
      </c>
      <c r="F884" s="34">
        <v>0</v>
      </c>
      <c r="I884" s="35">
        <v>950.7</v>
      </c>
      <c r="J884" s="36">
        <f t="shared" si="67"/>
        <v>898.44</v>
      </c>
      <c r="K884" s="36">
        <f t="shared" si="68"/>
        <v>998.619403101316</v>
      </c>
      <c r="L884" s="36">
        <f t="shared" si="69"/>
        <v>1134.446403101316</v>
      </c>
      <c r="M884" s="36">
        <f t="shared" si="65"/>
        <v>1119.104403101316</v>
      </c>
      <c r="N884" s="37">
        <f t="shared" si="66"/>
        <v>1126.775403101316</v>
      </c>
      <c r="O884" s="38">
        <v>-0.3</v>
      </c>
      <c r="P884" s="38">
        <v>35.3</v>
      </c>
      <c r="Q884" s="38">
        <v>49.4</v>
      </c>
      <c r="S884" s="39">
        <v>0.629</v>
      </c>
      <c r="V884" s="39">
        <v>0.46</v>
      </c>
      <c r="Y884" s="41">
        <v>13.548</v>
      </c>
      <c r="Z884" s="9">
        <v>1126.775403101316</v>
      </c>
    </row>
    <row r="885" spans="1:26" ht="12.75">
      <c r="A885" s="7">
        <v>36533</v>
      </c>
      <c r="B885" s="9">
        <v>8</v>
      </c>
      <c r="C885" s="56">
        <v>0.717592597</v>
      </c>
      <c r="D885" s="33">
        <v>0.717592597</v>
      </c>
      <c r="E885" s="1">
        <v>8755</v>
      </c>
      <c r="F885" s="34">
        <v>0</v>
      </c>
      <c r="I885" s="35">
        <v>948.9</v>
      </c>
      <c r="J885" s="36">
        <f t="shared" si="67"/>
        <v>896.64</v>
      </c>
      <c r="K885" s="36">
        <f t="shared" si="68"/>
        <v>1015.2728307806658</v>
      </c>
      <c r="L885" s="36">
        <f t="shared" si="69"/>
        <v>1151.0998307806658</v>
      </c>
      <c r="M885" s="36">
        <f t="shared" si="65"/>
        <v>1135.7578307806657</v>
      </c>
      <c r="N885" s="37">
        <f t="shared" si="66"/>
        <v>1143.4288307806657</v>
      </c>
      <c r="O885" s="38">
        <v>-0.5</v>
      </c>
      <c r="P885" s="38">
        <v>34.3</v>
      </c>
      <c r="Q885" s="38">
        <v>50.6</v>
      </c>
      <c r="S885" s="39">
        <v>0.611</v>
      </c>
      <c r="V885" s="39">
        <v>0.431</v>
      </c>
      <c r="Y885" s="41">
        <v>12.508</v>
      </c>
      <c r="Z885" s="9">
        <v>1143.4288307806657</v>
      </c>
    </row>
    <row r="886" spans="1:26" ht="12.75">
      <c r="A886" s="7">
        <v>36533</v>
      </c>
      <c r="B886" s="9">
        <v>8</v>
      </c>
      <c r="C886" s="56">
        <v>0.717708349</v>
      </c>
      <c r="D886" s="33">
        <v>0.717708349</v>
      </c>
      <c r="E886" s="1">
        <v>8765</v>
      </c>
      <c r="F886" s="34">
        <v>0</v>
      </c>
      <c r="I886" s="35">
        <v>946.5</v>
      </c>
      <c r="J886" s="36">
        <f t="shared" si="67"/>
        <v>894.24</v>
      </c>
      <c r="K886" s="36">
        <f t="shared" si="68"/>
        <v>1037.5294813920616</v>
      </c>
      <c r="L886" s="36">
        <f t="shared" si="69"/>
        <v>1173.3564813920616</v>
      </c>
      <c r="M886" s="36">
        <f t="shared" si="65"/>
        <v>1158.0144813920615</v>
      </c>
      <c r="N886" s="37">
        <f t="shared" si="66"/>
        <v>1165.6854813920615</v>
      </c>
      <c r="O886" s="38">
        <v>-0.7</v>
      </c>
      <c r="P886" s="38">
        <v>34.8</v>
      </c>
      <c r="Q886" s="38">
        <v>53.6</v>
      </c>
      <c r="R886" s="10">
        <v>-1.99E-05</v>
      </c>
      <c r="S886" s="39">
        <v>0.5</v>
      </c>
      <c r="V886" s="39">
        <v>0.421</v>
      </c>
      <c r="Y886" s="41">
        <v>13.629</v>
      </c>
      <c r="Z886" s="9">
        <v>1165.6854813920615</v>
      </c>
    </row>
    <row r="887" spans="1:26" ht="12.75">
      <c r="A887" s="7">
        <v>36533</v>
      </c>
      <c r="B887" s="9">
        <v>8</v>
      </c>
      <c r="C887" s="56">
        <v>0.717824101</v>
      </c>
      <c r="D887" s="33">
        <v>0.717824101</v>
      </c>
      <c r="E887" s="1">
        <v>8775</v>
      </c>
      <c r="F887" s="34">
        <v>0</v>
      </c>
      <c r="I887" s="35">
        <v>944.9</v>
      </c>
      <c r="J887" s="36">
        <f t="shared" si="67"/>
        <v>892.64</v>
      </c>
      <c r="K887" s="36">
        <f t="shared" si="68"/>
        <v>1052.400458453817</v>
      </c>
      <c r="L887" s="36">
        <f t="shared" si="69"/>
        <v>1188.227458453817</v>
      </c>
      <c r="M887" s="36">
        <f t="shared" si="65"/>
        <v>1172.885458453817</v>
      </c>
      <c r="N887" s="37">
        <f t="shared" si="66"/>
        <v>1180.556458453817</v>
      </c>
      <c r="O887" s="38">
        <v>-0.9</v>
      </c>
      <c r="P887" s="38">
        <v>36.3</v>
      </c>
      <c r="Q887" s="38">
        <v>51</v>
      </c>
      <c r="S887" s="39">
        <v>0.559</v>
      </c>
      <c r="V887" s="39">
        <v>0.391</v>
      </c>
      <c r="Y887" s="41">
        <v>13.473</v>
      </c>
      <c r="Z887" s="9">
        <v>1180.556458453817</v>
      </c>
    </row>
    <row r="888" spans="1:26" ht="12.75">
      <c r="A888" s="7">
        <v>36533</v>
      </c>
      <c r="B888" s="9">
        <v>8</v>
      </c>
      <c r="C888" s="56">
        <v>0.717939794</v>
      </c>
      <c r="D888" s="33">
        <v>0.717939794</v>
      </c>
      <c r="E888" s="1">
        <v>8785</v>
      </c>
      <c r="F888" s="34">
        <v>0</v>
      </c>
      <c r="I888" s="35">
        <v>943.7</v>
      </c>
      <c r="J888" s="36">
        <f t="shared" si="67"/>
        <v>891.44</v>
      </c>
      <c r="K888" s="36">
        <f t="shared" si="68"/>
        <v>1063.571194238223</v>
      </c>
      <c r="L888" s="36">
        <f t="shared" si="69"/>
        <v>1199.398194238223</v>
      </c>
      <c r="M888" s="36">
        <f t="shared" si="65"/>
        <v>1184.0561942382228</v>
      </c>
      <c r="N888" s="37">
        <f t="shared" si="66"/>
        <v>1191.7271942382229</v>
      </c>
      <c r="O888" s="38">
        <v>-1.1</v>
      </c>
      <c r="P888" s="38">
        <v>40.4</v>
      </c>
      <c r="Q888" s="38">
        <v>55</v>
      </c>
      <c r="S888" s="39">
        <v>0.768</v>
      </c>
      <c r="V888" s="39">
        <v>0.391</v>
      </c>
      <c r="Y888" s="41">
        <v>12.742</v>
      </c>
      <c r="Z888" s="9">
        <v>1191.7271942382229</v>
      </c>
    </row>
    <row r="889" spans="1:26" ht="12.75">
      <c r="A889" s="7">
        <v>36533</v>
      </c>
      <c r="B889" s="9">
        <v>8</v>
      </c>
      <c r="C889" s="56">
        <v>0.718055546</v>
      </c>
      <c r="D889" s="33">
        <v>0.718055546</v>
      </c>
      <c r="E889" s="1">
        <v>8795</v>
      </c>
      <c r="F889" s="34">
        <v>0</v>
      </c>
      <c r="I889" s="35">
        <v>941.7</v>
      </c>
      <c r="J889" s="36">
        <f t="shared" si="67"/>
        <v>889.44</v>
      </c>
      <c r="K889" s="36">
        <f t="shared" si="68"/>
        <v>1082.2225460711095</v>
      </c>
      <c r="L889" s="36">
        <f t="shared" si="69"/>
        <v>1218.0495460711095</v>
      </c>
      <c r="M889" s="36">
        <f t="shared" si="65"/>
        <v>1202.7075460711094</v>
      </c>
      <c r="N889" s="37">
        <f t="shared" si="66"/>
        <v>1210.3785460711094</v>
      </c>
      <c r="O889" s="38">
        <v>-1.4</v>
      </c>
      <c r="P889" s="38">
        <v>43.9</v>
      </c>
      <c r="Q889" s="38">
        <v>52.1</v>
      </c>
      <c r="S889" s="39">
        <v>0.629</v>
      </c>
      <c r="V889" s="39">
        <v>0.369</v>
      </c>
      <c r="Y889" s="41">
        <v>12.501</v>
      </c>
      <c r="Z889" s="9">
        <v>1210.3785460711094</v>
      </c>
    </row>
    <row r="890" spans="1:26" ht="12.75">
      <c r="A890" s="7">
        <v>36533</v>
      </c>
      <c r="B890" s="9">
        <v>8</v>
      </c>
      <c r="C890" s="56">
        <v>0.718171299</v>
      </c>
      <c r="D890" s="33">
        <v>0.718171299</v>
      </c>
      <c r="E890" s="1">
        <v>8805</v>
      </c>
      <c r="F890" s="34">
        <v>0</v>
      </c>
      <c r="I890" s="35">
        <v>939.7</v>
      </c>
      <c r="J890" s="36">
        <f t="shared" si="67"/>
        <v>887.44</v>
      </c>
      <c r="K890" s="36">
        <f t="shared" si="68"/>
        <v>1100.9158846843486</v>
      </c>
      <c r="L890" s="36">
        <f t="shared" si="69"/>
        <v>1236.7428846843486</v>
      </c>
      <c r="M890" s="36">
        <f t="shared" si="65"/>
        <v>1221.4008846843485</v>
      </c>
      <c r="N890" s="37">
        <f t="shared" si="66"/>
        <v>1229.0718846843486</v>
      </c>
      <c r="O890" s="38">
        <v>-1.4</v>
      </c>
      <c r="P890" s="38">
        <v>45.8</v>
      </c>
      <c r="Q890" s="38">
        <v>51.1</v>
      </c>
      <c r="S890" s="39">
        <v>0.815</v>
      </c>
      <c r="V890" s="39">
        <v>0.371</v>
      </c>
      <c r="Y890" s="41">
        <v>13.659</v>
      </c>
      <c r="Z890" s="9">
        <v>1229.0718846843486</v>
      </c>
    </row>
    <row r="891" spans="1:26" ht="12.75">
      <c r="A891" s="7">
        <v>36533</v>
      </c>
      <c r="B891" s="9">
        <v>8</v>
      </c>
      <c r="C891" s="56">
        <v>0.718287051</v>
      </c>
      <c r="D891" s="33">
        <v>0.718287051</v>
      </c>
      <c r="E891" s="1">
        <v>8815</v>
      </c>
      <c r="F891" s="34">
        <v>0</v>
      </c>
      <c r="I891" s="35">
        <v>937.5</v>
      </c>
      <c r="J891" s="36">
        <f t="shared" si="67"/>
        <v>885.24</v>
      </c>
      <c r="K891" s="36">
        <f t="shared" si="68"/>
        <v>1121.5272780522646</v>
      </c>
      <c r="L891" s="36">
        <f t="shared" si="69"/>
        <v>1257.3542780522646</v>
      </c>
      <c r="M891" s="36">
        <f t="shared" si="65"/>
        <v>1242.0122780522645</v>
      </c>
      <c r="N891" s="37">
        <f t="shared" si="66"/>
        <v>1249.6832780522645</v>
      </c>
      <c r="O891" s="38">
        <v>-1.5</v>
      </c>
      <c r="P891" s="38">
        <v>45</v>
      </c>
      <c r="Q891" s="38">
        <v>48.5</v>
      </c>
      <c r="S891" s="39">
        <v>0.619</v>
      </c>
      <c r="V891" s="39">
        <v>0.409</v>
      </c>
      <c r="Y891" s="41">
        <v>13.445</v>
      </c>
      <c r="Z891" s="9">
        <v>1249.6832780522645</v>
      </c>
    </row>
    <row r="892" spans="1:26" ht="12.75">
      <c r="A892" s="7">
        <v>36533</v>
      </c>
      <c r="B892" s="9">
        <v>8</v>
      </c>
      <c r="C892" s="56">
        <v>0.718402803</v>
      </c>
      <c r="D892" s="33">
        <v>0.718402803</v>
      </c>
      <c r="E892" s="1">
        <v>8825</v>
      </c>
      <c r="F892" s="34">
        <v>0</v>
      </c>
      <c r="I892" s="35">
        <v>935</v>
      </c>
      <c r="J892" s="36">
        <f t="shared" si="67"/>
        <v>882.74</v>
      </c>
      <c r="K892" s="36">
        <f t="shared" si="68"/>
        <v>1145.0115847374088</v>
      </c>
      <c r="L892" s="36">
        <f t="shared" si="69"/>
        <v>1280.8385847374088</v>
      </c>
      <c r="M892" s="36">
        <f t="shared" si="65"/>
        <v>1265.4965847374087</v>
      </c>
      <c r="N892" s="37">
        <f t="shared" si="66"/>
        <v>1273.1675847374088</v>
      </c>
      <c r="O892" s="38">
        <v>-1.7</v>
      </c>
      <c r="P892" s="38">
        <v>42.5</v>
      </c>
      <c r="Q892" s="38">
        <v>49.9</v>
      </c>
      <c r="R892" s="10">
        <v>9.64E-06</v>
      </c>
      <c r="S892" s="39">
        <v>0.746</v>
      </c>
      <c r="V892" s="39">
        <v>0.432</v>
      </c>
      <c r="Y892" s="41">
        <v>13.334</v>
      </c>
      <c r="Z892" s="9">
        <v>1273.1675847374088</v>
      </c>
    </row>
    <row r="893" spans="1:26" ht="12.75">
      <c r="A893" s="7">
        <v>36533</v>
      </c>
      <c r="B893" s="9">
        <v>8</v>
      </c>
      <c r="C893" s="56">
        <v>0.718518496</v>
      </c>
      <c r="D893" s="33">
        <v>0.718518496</v>
      </c>
      <c r="E893" s="1">
        <v>8835</v>
      </c>
      <c r="F893" s="34">
        <v>0</v>
      </c>
      <c r="I893" s="35">
        <v>932.6</v>
      </c>
      <c r="J893" s="36">
        <f t="shared" si="67"/>
        <v>880.34</v>
      </c>
      <c r="K893" s="36">
        <f t="shared" si="68"/>
        <v>1167.619175547442</v>
      </c>
      <c r="L893" s="36">
        <f t="shared" si="69"/>
        <v>1303.446175547442</v>
      </c>
      <c r="M893" s="36">
        <f t="shared" si="65"/>
        <v>1288.1041755474419</v>
      </c>
      <c r="N893" s="37">
        <f t="shared" si="66"/>
        <v>1295.775175547442</v>
      </c>
      <c r="O893" s="38">
        <v>-1.7</v>
      </c>
      <c r="P893" s="38">
        <v>42.8</v>
      </c>
      <c r="Q893" s="38">
        <v>46.4</v>
      </c>
      <c r="S893" s="39">
        <v>0.649</v>
      </c>
      <c r="V893" s="39">
        <v>0.409</v>
      </c>
      <c r="Y893" s="41">
        <v>13.096</v>
      </c>
      <c r="Z893" s="9">
        <v>1295.775175547442</v>
      </c>
    </row>
    <row r="894" spans="1:26" ht="12.75">
      <c r="A894" s="7">
        <v>36533</v>
      </c>
      <c r="B894" s="9">
        <v>8</v>
      </c>
      <c r="C894" s="56">
        <v>0.718634248</v>
      </c>
      <c r="D894" s="33">
        <v>0.718634248</v>
      </c>
      <c r="E894" s="1">
        <v>8845</v>
      </c>
      <c r="F894" s="34">
        <v>0</v>
      </c>
      <c r="I894" s="35">
        <v>930</v>
      </c>
      <c r="J894" s="36">
        <f t="shared" si="67"/>
        <v>877.74</v>
      </c>
      <c r="K894" s="36">
        <f t="shared" si="68"/>
        <v>1192.1803892661337</v>
      </c>
      <c r="L894" s="36">
        <f t="shared" si="69"/>
        <v>1328.0073892661337</v>
      </c>
      <c r="M894" s="36">
        <f t="shared" si="65"/>
        <v>1312.6653892661336</v>
      </c>
      <c r="N894" s="37">
        <f t="shared" si="66"/>
        <v>1320.3363892661337</v>
      </c>
      <c r="O894" s="38">
        <v>-1.7</v>
      </c>
      <c r="P894" s="38">
        <v>41.8</v>
      </c>
      <c r="Q894" s="38">
        <v>49.6</v>
      </c>
      <c r="S894" s="39">
        <v>0.756</v>
      </c>
      <c r="V894" s="39">
        <v>0.411</v>
      </c>
      <c r="Y894" s="41">
        <v>13.628</v>
      </c>
      <c r="Z894" s="9">
        <v>1320.3363892661337</v>
      </c>
    </row>
    <row r="895" spans="1:26" ht="12.75">
      <c r="A895" s="7">
        <v>36533</v>
      </c>
      <c r="B895" s="9">
        <v>8</v>
      </c>
      <c r="C895" s="56">
        <v>0.71875</v>
      </c>
      <c r="D895" s="33">
        <v>0.71875</v>
      </c>
      <c r="E895" s="1">
        <v>8855</v>
      </c>
      <c r="F895" s="34">
        <v>0</v>
      </c>
      <c r="I895" s="35">
        <v>927.4</v>
      </c>
      <c r="J895" s="36">
        <f t="shared" si="67"/>
        <v>875.14</v>
      </c>
      <c r="K895" s="36">
        <f t="shared" si="68"/>
        <v>1216.814465073725</v>
      </c>
      <c r="L895" s="36">
        <f t="shared" si="69"/>
        <v>1352.641465073725</v>
      </c>
      <c r="M895" s="36">
        <f t="shared" si="65"/>
        <v>1337.2994650737248</v>
      </c>
      <c r="N895" s="37">
        <f t="shared" si="66"/>
        <v>1344.9704650737249</v>
      </c>
      <c r="O895" s="38">
        <v>-1.9</v>
      </c>
      <c r="P895" s="38">
        <v>40.4</v>
      </c>
      <c r="Q895" s="38">
        <v>48.6</v>
      </c>
      <c r="S895" s="39">
        <v>0.62</v>
      </c>
      <c r="V895" s="39">
        <v>0.391</v>
      </c>
      <c r="Y895" s="41">
        <v>13.224</v>
      </c>
      <c r="Z895" s="9">
        <v>1344.9704650737249</v>
      </c>
    </row>
    <row r="896" spans="1:26" ht="12.75">
      <c r="A896" s="7">
        <v>36533</v>
      </c>
      <c r="B896" s="9">
        <v>8</v>
      </c>
      <c r="C896" s="56">
        <v>0.718865752</v>
      </c>
      <c r="D896" s="33">
        <v>0.718865752</v>
      </c>
      <c r="E896" s="1">
        <v>8865</v>
      </c>
      <c r="F896" s="34">
        <v>0</v>
      </c>
      <c r="I896" s="35">
        <v>925.9</v>
      </c>
      <c r="J896" s="36">
        <f t="shared" si="67"/>
        <v>873.64</v>
      </c>
      <c r="K896" s="36">
        <f t="shared" si="68"/>
        <v>1231.0597447689283</v>
      </c>
      <c r="L896" s="36">
        <f t="shared" si="69"/>
        <v>1366.8867447689283</v>
      </c>
      <c r="M896" s="36">
        <f t="shared" si="65"/>
        <v>1351.5447447689282</v>
      </c>
      <c r="N896" s="37">
        <f t="shared" si="66"/>
        <v>1359.2157447689283</v>
      </c>
      <c r="O896" s="38">
        <v>-1.9</v>
      </c>
      <c r="P896" s="38">
        <v>38.6</v>
      </c>
      <c r="Q896" s="38">
        <v>49.5</v>
      </c>
      <c r="S896" s="39">
        <v>0.795</v>
      </c>
      <c r="V896" s="39">
        <v>0.411</v>
      </c>
      <c r="Y896" s="41">
        <v>13.633</v>
      </c>
      <c r="Z896" s="9">
        <v>1359.2157447689283</v>
      </c>
    </row>
    <row r="897" spans="1:26" ht="12.75">
      <c r="A897" s="7">
        <v>36533</v>
      </c>
      <c r="B897" s="9">
        <v>8</v>
      </c>
      <c r="C897" s="56">
        <v>0.718981504</v>
      </c>
      <c r="D897" s="33">
        <v>0.718981504</v>
      </c>
      <c r="E897" s="1">
        <v>8875</v>
      </c>
      <c r="F897" s="34">
        <v>0</v>
      </c>
      <c r="I897" s="35">
        <v>923.7</v>
      </c>
      <c r="J897" s="36">
        <f t="shared" si="67"/>
        <v>871.44</v>
      </c>
      <c r="K897" s="36">
        <f t="shared" si="68"/>
        <v>1251.9971260886957</v>
      </c>
      <c r="L897" s="36">
        <f t="shared" si="69"/>
        <v>1387.8241260886957</v>
      </c>
      <c r="M897" s="36">
        <f t="shared" si="65"/>
        <v>1372.4821260886956</v>
      </c>
      <c r="N897" s="37">
        <f t="shared" si="66"/>
        <v>1380.1531260886957</v>
      </c>
      <c r="O897" s="38">
        <v>-1.9</v>
      </c>
      <c r="P897" s="38">
        <v>37</v>
      </c>
      <c r="Q897" s="38">
        <v>48.4</v>
      </c>
      <c r="S897" s="39">
        <v>0.549</v>
      </c>
      <c r="V897" s="39">
        <v>0.361</v>
      </c>
      <c r="Y897" s="41">
        <v>13.573</v>
      </c>
      <c r="Z897" s="9">
        <v>1380.1531260886957</v>
      </c>
    </row>
    <row r="898" spans="1:26" ht="12.75">
      <c r="A898" s="7">
        <v>36533</v>
      </c>
      <c r="B898" s="9">
        <v>8</v>
      </c>
      <c r="C898" s="56">
        <v>0.719097197</v>
      </c>
      <c r="D898" s="33">
        <v>0.719097197</v>
      </c>
      <c r="E898" s="1">
        <v>8885</v>
      </c>
      <c r="F898" s="34">
        <v>0</v>
      </c>
      <c r="I898" s="35">
        <v>920.7</v>
      </c>
      <c r="J898" s="36">
        <f t="shared" si="67"/>
        <v>868.44</v>
      </c>
      <c r="K898" s="36">
        <f t="shared" si="68"/>
        <v>1280.6334444603115</v>
      </c>
      <c r="L898" s="36">
        <f t="shared" si="69"/>
        <v>1416.4604444603115</v>
      </c>
      <c r="M898" s="36">
        <f t="shared" si="65"/>
        <v>1401.1184444603114</v>
      </c>
      <c r="N898" s="37">
        <f t="shared" si="66"/>
        <v>1408.7894444603114</v>
      </c>
      <c r="O898" s="38">
        <v>-2.4</v>
      </c>
      <c r="P898" s="38">
        <v>37</v>
      </c>
      <c r="Q898" s="38">
        <v>51.9</v>
      </c>
      <c r="R898" s="10">
        <v>-1.36E-05</v>
      </c>
      <c r="S898" s="39">
        <v>0.904</v>
      </c>
      <c r="V898" s="39">
        <v>0.329</v>
      </c>
      <c r="Y898" s="41">
        <v>12.658</v>
      </c>
      <c r="Z898" s="9">
        <v>1408.7894444603114</v>
      </c>
    </row>
    <row r="899" spans="1:26" ht="12.75">
      <c r="A899" s="7">
        <v>36533</v>
      </c>
      <c r="B899" s="9">
        <v>8</v>
      </c>
      <c r="C899" s="56">
        <v>0.719212949</v>
      </c>
      <c r="D899" s="33">
        <v>0.719212949</v>
      </c>
      <c r="E899" s="1">
        <v>8895</v>
      </c>
      <c r="F899" s="34">
        <v>0</v>
      </c>
      <c r="I899" s="35">
        <v>920.1</v>
      </c>
      <c r="J899" s="36">
        <f t="shared" si="67"/>
        <v>867.84</v>
      </c>
      <c r="K899" s="36">
        <f t="shared" si="68"/>
        <v>1286.3725775742391</v>
      </c>
      <c r="L899" s="36">
        <f t="shared" si="69"/>
        <v>1422.1995775742391</v>
      </c>
      <c r="M899" s="36">
        <f t="shared" si="65"/>
        <v>1406.857577574239</v>
      </c>
      <c r="N899" s="37">
        <f t="shared" si="66"/>
        <v>1414.528577574239</v>
      </c>
      <c r="O899" s="38">
        <v>-2.1</v>
      </c>
      <c r="P899" s="38">
        <v>36.1</v>
      </c>
      <c r="Q899" s="38">
        <v>51.6</v>
      </c>
      <c r="S899" s="39">
        <v>0.571</v>
      </c>
      <c r="V899" s="39">
        <v>0.311</v>
      </c>
      <c r="Y899" s="41">
        <v>13.303</v>
      </c>
      <c r="Z899" s="9">
        <v>1414.528577574239</v>
      </c>
    </row>
    <row r="900" spans="1:26" ht="12.75">
      <c r="A900" s="7">
        <v>36533</v>
      </c>
      <c r="B900" s="9">
        <v>8</v>
      </c>
      <c r="C900" s="56">
        <v>0.719328701</v>
      </c>
      <c r="D900" s="33">
        <v>0.719328701</v>
      </c>
      <c r="E900" s="1">
        <v>8905</v>
      </c>
      <c r="F900" s="34">
        <v>0</v>
      </c>
      <c r="I900" s="35">
        <v>920.4</v>
      </c>
      <c r="J900" s="36">
        <f t="shared" si="67"/>
        <v>868.14</v>
      </c>
      <c r="K900" s="36">
        <f t="shared" si="68"/>
        <v>1283.5025152043977</v>
      </c>
      <c r="L900" s="36">
        <f t="shared" si="69"/>
        <v>1419.3295152043977</v>
      </c>
      <c r="M900" s="36">
        <f t="shared" si="65"/>
        <v>1403.9875152043976</v>
      </c>
      <c r="N900" s="37">
        <f t="shared" si="66"/>
        <v>1411.6585152043976</v>
      </c>
      <c r="O900" s="38">
        <v>-2.3</v>
      </c>
      <c r="P900" s="38">
        <v>37.8</v>
      </c>
      <c r="Q900" s="38">
        <v>54.6</v>
      </c>
      <c r="S900" s="39">
        <v>0.796</v>
      </c>
      <c r="V900" s="39">
        <v>0.31</v>
      </c>
      <c r="Y900" s="41">
        <v>13.689</v>
      </c>
      <c r="Z900" s="9">
        <v>1411.6585152043976</v>
      </c>
    </row>
    <row r="901" spans="1:26" ht="12.75">
      <c r="A901" s="7">
        <v>36533</v>
      </c>
      <c r="B901" s="9">
        <v>8</v>
      </c>
      <c r="C901" s="56">
        <v>0.719444454</v>
      </c>
      <c r="D901" s="33">
        <v>0.719444454</v>
      </c>
      <c r="E901" s="1">
        <v>8915</v>
      </c>
      <c r="F901" s="34">
        <v>0</v>
      </c>
      <c r="I901" s="35">
        <v>917.8</v>
      </c>
      <c r="J901" s="36">
        <f t="shared" si="67"/>
        <v>865.54</v>
      </c>
      <c r="K901" s="36">
        <f t="shared" si="68"/>
        <v>1308.4094066185598</v>
      </c>
      <c r="L901" s="36">
        <f t="shared" si="69"/>
        <v>1444.2364066185598</v>
      </c>
      <c r="M901" s="36">
        <f t="shared" si="65"/>
        <v>1428.8944066185597</v>
      </c>
      <c r="N901" s="37">
        <f t="shared" si="66"/>
        <v>1436.5654066185598</v>
      </c>
      <c r="O901" s="38">
        <v>-2.1</v>
      </c>
      <c r="P901" s="38">
        <v>36.1</v>
      </c>
      <c r="Q901" s="38">
        <v>51.6</v>
      </c>
      <c r="S901" s="39">
        <v>0.599</v>
      </c>
      <c r="V901" s="39">
        <v>0.265</v>
      </c>
      <c r="Y901" s="41">
        <v>12.585</v>
      </c>
      <c r="Z901" s="9">
        <v>1436.5654066185598</v>
      </c>
    </row>
    <row r="902" spans="1:26" ht="12.75">
      <c r="A902" s="7">
        <v>36533</v>
      </c>
      <c r="B902" s="9">
        <v>8</v>
      </c>
      <c r="C902" s="56">
        <v>0.719560206</v>
      </c>
      <c r="D902" s="33">
        <v>0.719560206</v>
      </c>
      <c r="E902" s="1">
        <v>8925</v>
      </c>
      <c r="F902" s="34">
        <v>0</v>
      </c>
      <c r="I902" s="35">
        <v>915.5</v>
      </c>
      <c r="J902" s="36">
        <f t="shared" si="67"/>
        <v>863.24</v>
      </c>
      <c r="K902" s="36">
        <f t="shared" si="68"/>
        <v>1330.5048721192593</v>
      </c>
      <c r="L902" s="36">
        <f t="shared" si="69"/>
        <v>1466.3318721192593</v>
      </c>
      <c r="M902" s="36">
        <f t="shared" si="65"/>
        <v>1450.9898721192592</v>
      </c>
      <c r="N902" s="37">
        <f t="shared" si="66"/>
        <v>1458.6608721192592</v>
      </c>
      <c r="O902" s="38">
        <v>-1.5</v>
      </c>
      <c r="P902" s="38">
        <v>34.1</v>
      </c>
      <c r="Q902" s="38">
        <v>51.9</v>
      </c>
      <c r="S902" s="39">
        <v>0.717</v>
      </c>
      <c r="V902" s="39">
        <v>0.259</v>
      </c>
      <c r="Y902" s="41">
        <v>13.298</v>
      </c>
      <c r="Z902" s="9">
        <v>1458.6608721192592</v>
      </c>
    </row>
    <row r="903" spans="1:26" ht="12.75">
      <c r="A903" s="7">
        <v>36533</v>
      </c>
      <c r="B903" s="9">
        <v>8</v>
      </c>
      <c r="C903" s="56">
        <v>0.719675899</v>
      </c>
      <c r="D903" s="33">
        <v>0.719675899</v>
      </c>
      <c r="E903" s="1">
        <v>8935</v>
      </c>
      <c r="F903" s="34">
        <v>0</v>
      </c>
      <c r="I903" s="35">
        <v>912.2</v>
      </c>
      <c r="J903" s="36">
        <f t="shared" si="67"/>
        <v>859.94</v>
      </c>
      <c r="K903" s="36">
        <f t="shared" si="68"/>
        <v>1362.31010782025</v>
      </c>
      <c r="L903" s="36">
        <f t="shared" si="69"/>
        <v>1498.13710782025</v>
      </c>
      <c r="M903" s="36">
        <f t="shared" si="65"/>
        <v>1482.79510782025</v>
      </c>
      <c r="N903" s="37">
        <f t="shared" si="66"/>
        <v>1490.46610782025</v>
      </c>
      <c r="O903" s="38">
        <v>-1.7</v>
      </c>
      <c r="P903" s="38">
        <v>31.1</v>
      </c>
      <c r="Q903" s="38">
        <v>50.5</v>
      </c>
      <c r="S903" s="39">
        <v>0.579</v>
      </c>
      <c r="V903" s="39">
        <v>0.26</v>
      </c>
      <c r="Y903" s="41">
        <v>13.553</v>
      </c>
      <c r="Z903" s="9">
        <v>1490.46610782025</v>
      </c>
    </row>
    <row r="904" spans="1:26" ht="12.75">
      <c r="A904" s="7">
        <v>36533</v>
      </c>
      <c r="B904" s="9">
        <v>8</v>
      </c>
      <c r="C904" s="56">
        <v>0.719791651</v>
      </c>
      <c r="D904" s="33">
        <v>0.719791651</v>
      </c>
      <c r="E904" s="1">
        <v>8945</v>
      </c>
      <c r="F904" s="34">
        <v>0</v>
      </c>
      <c r="I904" s="35">
        <v>911.2</v>
      </c>
      <c r="J904" s="36">
        <f t="shared" si="67"/>
        <v>858.94</v>
      </c>
      <c r="K904" s="36">
        <f t="shared" si="68"/>
        <v>1371.972157886404</v>
      </c>
      <c r="L904" s="36">
        <f t="shared" si="69"/>
        <v>1507.799157886404</v>
      </c>
      <c r="M904" s="36">
        <f t="shared" si="65"/>
        <v>1492.4571578864038</v>
      </c>
      <c r="N904" s="37">
        <f t="shared" si="66"/>
        <v>1500.1281578864039</v>
      </c>
      <c r="O904" s="38">
        <v>-1.9</v>
      </c>
      <c r="P904" s="38">
        <v>29.7</v>
      </c>
      <c r="Q904" s="38">
        <v>52.4</v>
      </c>
      <c r="S904" s="39">
        <v>0.768</v>
      </c>
      <c r="V904" s="39">
        <v>0.211</v>
      </c>
      <c r="Y904" s="41">
        <v>13.752</v>
      </c>
      <c r="Z904" s="9">
        <v>1500.1281578864039</v>
      </c>
    </row>
    <row r="905" spans="1:26" ht="12.75">
      <c r="A905" s="7">
        <v>36533</v>
      </c>
      <c r="B905" s="9">
        <v>8</v>
      </c>
      <c r="C905" s="56">
        <v>0.719907403</v>
      </c>
      <c r="D905" s="33">
        <v>0.719907403</v>
      </c>
      <c r="E905" s="1">
        <v>8955</v>
      </c>
      <c r="F905" s="34">
        <v>0</v>
      </c>
      <c r="I905" s="35">
        <v>908.1</v>
      </c>
      <c r="J905" s="36">
        <f t="shared" si="67"/>
        <v>855.84</v>
      </c>
      <c r="K905" s="36">
        <f t="shared" si="68"/>
        <v>1401.9961578126095</v>
      </c>
      <c r="L905" s="36">
        <f t="shared" si="69"/>
        <v>1537.8231578126095</v>
      </c>
      <c r="M905" s="36">
        <f aca="true" t="shared" si="70" ref="M905:M968">(K905+120.485)</f>
        <v>1522.4811578126094</v>
      </c>
      <c r="N905" s="37">
        <f aca="true" t="shared" si="71" ref="N905:N968">AVERAGE(L905:M905)</f>
        <v>1530.1521578126094</v>
      </c>
      <c r="O905" s="38">
        <v>-1.8</v>
      </c>
      <c r="P905" s="38">
        <v>28.7</v>
      </c>
      <c r="Q905" s="38">
        <v>51.6</v>
      </c>
      <c r="S905" s="39">
        <v>0.639</v>
      </c>
      <c r="V905" s="39">
        <v>0.171</v>
      </c>
      <c r="Y905" s="41">
        <v>13.51</v>
      </c>
      <c r="Z905" s="9">
        <v>1530.1521578126094</v>
      </c>
    </row>
    <row r="906" spans="1:26" ht="12.75">
      <c r="A906" s="7">
        <v>36533</v>
      </c>
      <c r="B906" s="9">
        <v>8</v>
      </c>
      <c r="C906" s="56">
        <v>0.720023155</v>
      </c>
      <c r="D906" s="33">
        <v>0.720023155</v>
      </c>
      <c r="E906" s="1">
        <v>8965</v>
      </c>
      <c r="F906" s="34">
        <v>0</v>
      </c>
      <c r="I906" s="35">
        <v>905.2</v>
      </c>
      <c r="J906" s="36">
        <f aca="true" t="shared" si="72" ref="J906:J969">(I906-52.26)</f>
        <v>852.94</v>
      </c>
      <c r="K906" s="36">
        <f aca="true" t="shared" si="73" ref="K906:K969">(((8303.951372*LN(1013.25/J906))))</f>
        <v>1430.1817429654095</v>
      </c>
      <c r="L906" s="36">
        <f aca="true" t="shared" si="74" ref="L906:L969">(K906+135.827)</f>
        <v>1566.0087429654095</v>
      </c>
      <c r="M906" s="36">
        <f t="shared" si="70"/>
        <v>1550.6667429654094</v>
      </c>
      <c r="N906" s="37">
        <f t="shared" si="71"/>
        <v>1558.3377429654095</v>
      </c>
      <c r="O906" s="38">
        <v>-2</v>
      </c>
      <c r="P906" s="38">
        <v>28.1</v>
      </c>
      <c r="Q906" s="38">
        <v>53.6</v>
      </c>
      <c r="S906" s="39">
        <v>0.856</v>
      </c>
      <c r="V906" s="39">
        <v>0.161</v>
      </c>
      <c r="Y906" s="41">
        <v>13.574</v>
      </c>
      <c r="Z906" s="9">
        <v>1558.3377429654095</v>
      </c>
    </row>
    <row r="907" spans="1:26" ht="12.75">
      <c r="A907" s="7">
        <v>36533</v>
      </c>
      <c r="B907" s="9">
        <v>8</v>
      </c>
      <c r="C907" s="56">
        <v>0.720138907</v>
      </c>
      <c r="D907" s="33">
        <v>0.720138907</v>
      </c>
      <c r="E907" s="1">
        <v>8975</v>
      </c>
      <c r="F907" s="34">
        <v>0</v>
      </c>
      <c r="I907" s="35">
        <v>902.9</v>
      </c>
      <c r="J907" s="36">
        <f t="shared" si="72"/>
        <v>850.64</v>
      </c>
      <c r="K907" s="36">
        <f t="shared" si="73"/>
        <v>1452.6040533470698</v>
      </c>
      <c r="L907" s="36">
        <f t="shared" si="74"/>
        <v>1588.4310533470698</v>
      </c>
      <c r="M907" s="36">
        <f t="shared" si="70"/>
        <v>1573.0890533470697</v>
      </c>
      <c r="N907" s="37">
        <f t="shared" si="71"/>
        <v>1580.7600533470697</v>
      </c>
      <c r="O907" s="38">
        <v>-2.1</v>
      </c>
      <c r="P907" s="38">
        <v>27.6</v>
      </c>
      <c r="Q907" s="38">
        <v>49.4</v>
      </c>
      <c r="S907" s="39">
        <v>0.658</v>
      </c>
      <c r="V907" s="39">
        <v>0.13</v>
      </c>
      <c r="Y907" s="41">
        <v>12.846</v>
      </c>
      <c r="Z907" s="9">
        <v>1580.7600533470697</v>
      </c>
    </row>
    <row r="908" spans="1:26" ht="12.75">
      <c r="A908" s="7">
        <v>36533</v>
      </c>
      <c r="B908" s="9">
        <v>8</v>
      </c>
      <c r="C908" s="56">
        <v>0.7202546</v>
      </c>
      <c r="D908" s="33">
        <v>0.7202546</v>
      </c>
      <c r="E908" s="1">
        <v>8985</v>
      </c>
      <c r="F908" s="34">
        <v>0</v>
      </c>
      <c r="I908" s="35">
        <v>901.5</v>
      </c>
      <c r="J908" s="36">
        <f t="shared" si="72"/>
        <v>849.24</v>
      </c>
      <c r="K908" s="36">
        <f t="shared" si="73"/>
        <v>1466.282118327328</v>
      </c>
      <c r="L908" s="36">
        <f t="shared" si="74"/>
        <v>1602.109118327328</v>
      </c>
      <c r="M908" s="36">
        <f t="shared" si="70"/>
        <v>1586.7671183273278</v>
      </c>
      <c r="N908" s="37">
        <f t="shared" si="71"/>
        <v>1594.4381183273279</v>
      </c>
      <c r="O908" s="38">
        <v>-2.2</v>
      </c>
      <c r="P908" s="38">
        <v>27.3</v>
      </c>
      <c r="Q908" s="38">
        <v>53</v>
      </c>
      <c r="S908" s="39">
        <v>0.668</v>
      </c>
      <c r="V908" s="39">
        <v>0.13</v>
      </c>
      <c r="Y908" s="41">
        <v>13.646</v>
      </c>
      <c r="Z908" s="9">
        <v>1594.4381183273279</v>
      </c>
    </row>
    <row r="909" spans="1:26" ht="12.75">
      <c r="A909" s="7">
        <v>36533</v>
      </c>
      <c r="B909" s="9">
        <v>8</v>
      </c>
      <c r="C909" s="56">
        <v>0.720370352</v>
      </c>
      <c r="D909" s="33">
        <v>0.720370352</v>
      </c>
      <c r="E909" s="1">
        <v>8995</v>
      </c>
      <c r="F909" s="34">
        <v>0</v>
      </c>
      <c r="I909" s="35">
        <v>900.2</v>
      </c>
      <c r="J909" s="36">
        <f t="shared" si="72"/>
        <v>847.94</v>
      </c>
      <c r="K909" s="36">
        <f t="shared" si="73"/>
        <v>1479.003384067957</v>
      </c>
      <c r="L909" s="36">
        <f t="shared" si="74"/>
        <v>1614.830384067957</v>
      </c>
      <c r="M909" s="36">
        <f t="shared" si="70"/>
        <v>1599.488384067957</v>
      </c>
      <c r="N909" s="37">
        <f t="shared" si="71"/>
        <v>1607.159384067957</v>
      </c>
      <c r="O909" s="38">
        <v>-2.4</v>
      </c>
      <c r="P909" s="38">
        <v>27.2</v>
      </c>
      <c r="Q909" s="38">
        <v>53.5</v>
      </c>
      <c r="S909" s="39">
        <v>0.671</v>
      </c>
      <c r="V909" s="39">
        <v>0.111</v>
      </c>
      <c r="Y909" s="41">
        <v>12.623</v>
      </c>
      <c r="Z909" s="9">
        <v>1607.159384067957</v>
      </c>
    </row>
    <row r="910" spans="1:26" ht="12.75">
      <c r="A910" s="7">
        <v>36533</v>
      </c>
      <c r="B910" s="9">
        <v>8</v>
      </c>
      <c r="C910" s="56">
        <v>0.720486104</v>
      </c>
      <c r="D910" s="33">
        <v>0.720486104</v>
      </c>
      <c r="E910" s="1">
        <v>9005</v>
      </c>
      <c r="F910" s="34">
        <v>0</v>
      </c>
      <c r="I910" s="35">
        <v>898.6</v>
      </c>
      <c r="J910" s="36">
        <f t="shared" si="72"/>
        <v>846.34</v>
      </c>
      <c r="K910" s="36">
        <f t="shared" si="73"/>
        <v>1494.6871271857453</v>
      </c>
      <c r="L910" s="36">
        <f t="shared" si="74"/>
        <v>1630.5141271857453</v>
      </c>
      <c r="M910" s="36">
        <f t="shared" si="70"/>
        <v>1615.1721271857452</v>
      </c>
      <c r="N910" s="37">
        <f t="shared" si="71"/>
        <v>1622.8431271857453</v>
      </c>
      <c r="O910" s="38">
        <v>-2.5</v>
      </c>
      <c r="P910" s="38">
        <v>27.2</v>
      </c>
      <c r="Q910" s="38">
        <v>56.4</v>
      </c>
      <c r="S910" s="39">
        <v>0.767</v>
      </c>
      <c r="V910" s="39">
        <v>0.111</v>
      </c>
      <c r="Y910" s="41">
        <v>13.605</v>
      </c>
      <c r="Z910" s="9">
        <v>1622.8431271857453</v>
      </c>
    </row>
    <row r="911" spans="1:26" ht="12.75">
      <c r="A911" s="7">
        <v>36533</v>
      </c>
      <c r="B911" s="9">
        <v>8</v>
      </c>
      <c r="C911" s="56">
        <v>0.720601857</v>
      </c>
      <c r="D911" s="33">
        <v>0.720601857</v>
      </c>
      <c r="E911" s="1">
        <v>9015</v>
      </c>
      <c r="F911" s="34">
        <v>0</v>
      </c>
      <c r="I911" s="35">
        <v>896.7</v>
      </c>
      <c r="J911" s="36">
        <f t="shared" si="72"/>
        <v>844.44</v>
      </c>
      <c r="K911" s="36">
        <f t="shared" si="73"/>
        <v>1513.3501279878124</v>
      </c>
      <c r="L911" s="36">
        <f t="shared" si="74"/>
        <v>1649.1771279878124</v>
      </c>
      <c r="M911" s="36">
        <f t="shared" si="70"/>
        <v>1633.8351279878123</v>
      </c>
      <c r="N911" s="37">
        <f t="shared" si="71"/>
        <v>1641.5061279878123</v>
      </c>
      <c r="O911" s="38">
        <v>-2.5</v>
      </c>
      <c r="P911" s="38">
        <v>27.2</v>
      </c>
      <c r="Q911" s="38">
        <v>53.6</v>
      </c>
      <c r="S911" s="39">
        <v>0.501</v>
      </c>
      <c r="V911" s="39">
        <v>0.101</v>
      </c>
      <c r="Y911" s="41">
        <v>13.352</v>
      </c>
      <c r="Z911" s="9">
        <v>1641.5061279878123</v>
      </c>
    </row>
    <row r="912" spans="1:26" ht="12.75">
      <c r="A912" s="7">
        <v>36533</v>
      </c>
      <c r="B912" s="9">
        <v>8</v>
      </c>
      <c r="C912" s="56">
        <v>0.720717609</v>
      </c>
      <c r="D912" s="33">
        <v>0.720717609</v>
      </c>
      <c r="E912" s="1">
        <v>9025</v>
      </c>
      <c r="F912" s="34">
        <v>0</v>
      </c>
      <c r="I912" s="35">
        <v>895.2</v>
      </c>
      <c r="J912" s="36">
        <f t="shared" si="72"/>
        <v>842.94</v>
      </c>
      <c r="K912" s="36">
        <f t="shared" si="73"/>
        <v>1528.113761951758</v>
      </c>
      <c r="L912" s="36">
        <f t="shared" si="74"/>
        <v>1663.940761951758</v>
      </c>
      <c r="M912" s="36">
        <f t="shared" si="70"/>
        <v>1648.598761951758</v>
      </c>
      <c r="N912" s="37">
        <f t="shared" si="71"/>
        <v>1656.269761951758</v>
      </c>
      <c r="O912" s="38">
        <v>-2.8</v>
      </c>
      <c r="P912" s="38">
        <v>27.2</v>
      </c>
      <c r="Q912" s="38">
        <v>56.4</v>
      </c>
      <c r="S912" s="39">
        <v>0.895</v>
      </c>
      <c r="V912" s="39">
        <v>0.101</v>
      </c>
      <c r="Y912" s="41">
        <v>13.026</v>
      </c>
      <c r="Z912" s="9">
        <v>1656.269761951758</v>
      </c>
    </row>
    <row r="913" spans="1:26" ht="12.75">
      <c r="A913" s="7">
        <v>36533</v>
      </c>
      <c r="B913" s="9">
        <v>8</v>
      </c>
      <c r="C913" s="56">
        <v>0.720833361</v>
      </c>
      <c r="D913" s="33">
        <v>0.720833361</v>
      </c>
      <c r="E913" s="1">
        <v>9035</v>
      </c>
      <c r="F913" s="34">
        <v>0</v>
      </c>
      <c r="I913" s="35">
        <v>893.6</v>
      </c>
      <c r="J913" s="36">
        <f t="shared" si="72"/>
        <v>841.34</v>
      </c>
      <c r="K913" s="36">
        <f t="shared" si="73"/>
        <v>1543.89062350903</v>
      </c>
      <c r="L913" s="36">
        <f t="shared" si="74"/>
        <v>1679.71762350903</v>
      </c>
      <c r="M913" s="36">
        <f t="shared" si="70"/>
        <v>1664.37562350903</v>
      </c>
      <c r="N913" s="37">
        <f t="shared" si="71"/>
        <v>1672.04662350903</v>
      </c>
      <c r="O913" s="38">
        <v>-2.7</v>
      </c>
      <c r="P913" s="38">
        <v>27.2</v>
      </c>
      <c r="Q913" s="38">
        <v>55.9</v>
      </c>
      <c r="S913" s="39">
        <v>0.669</v>
      </c>
      <c r="V913" s="39">
        <v>0.11</v>
      </c>
      <c r="Y913" s="41">
        <v>13.688</v>
      </c>
      <c r="Z913" s="9">
        <v>1672.04662350903</v>
      </c>
    </row>
    <row r="914" spans="1:26" ht="12.75">
      <c r="A914" s="7">
        <v>36533</v>
      </c>
      <c r="B914" s="9">
        <v>8</v>
      </c>
      <c r="C914" s="56">
        <v>0.720949054</v>
      </c>
      <c r="D914" s="33">
        <v>0.720949054</v>
      </c>
      <c r="E914" s="1">
        <v>9045</v>
      </c>
      <c r="F914" s="34">
        <v>0</v>
      </c>
      <c r="I914" s="35">
        <v>892.4</v>
      </c>
      <c r="J914" s="36">
        <f t="shared" si="72"/>
        <v>840.14</v>
      </c>
      <c r="K914" s="36">
        <f t="shared" si="73"/>
        <v>1555.742971842763</v>
      </c>
      <c r="L914" s="36">
        <f t="shared" si="74"/>
        <v>1691.569971842763</v>
      </c>
      <c r="M914" s="36">
        <f t="shared" si="70"/>
        <v>1676.2279718427628</v>
      </c>
      <c r="N914" s="37">
        <f t="shared" si="71"/>
        <v>1683.8989718427629</v>
      </c>
      <c r="O914" s="38">
        <v>-2</v>
      </c>
      <c r="P914" s="38">
        <v>25.9</v>
      </c>
      <c r="Q914" s="38">
        <v>56</v>
      </c>
      <c r="S914" s="39">
        <v>0.796</v>
      </c>
      <c r="V914" s="39">
        <v>0.112</v>
      </c>
      <c r="Y914" s="41">
        <v>13.669</v>
      </c>
      <c r="Z914" s="9">
        <v>1683.8989718427629</v>
      </c>
    </row>
    <row r="915" spans="1:26" ht="12.75">
      <c r="A915" s="7">
        <v>36533</v>
      </c>
      <c r="B915" s="9">
        <v>8</v>
      </c>
      <c r="C915" s="56">
        <v>0.721064806</v>
      </c>
      <c r="D915" s="33">
        <v>0.721064806</v>
      </c>
      <c r="E915" s="1">
        <v>9055</v>
      </c>
      <c r="F915" s="34">
        <v>0</v>
      </c>
      <c r="I915" s="35">
        <v>891.6</v>
      </c>
      <c r="J915" s="36">
        <f t="shared" si="72"/>
        <v>839.34</v>
      </c>
      <c r="K915" s="36">
        <f t="shared" si="73"/>
        <v>1563.6539461920138</v>
      </c>
      <c r="L915" s="36">
        <f t="shared" si="74"/>
        <v>1699.4809461920138</v>
      </c>
      <c r="M915" s="36">
        <f t="shared" si="70"/>
        <v>1684.1389461920137</v>
      </c>
      <c r="N915" s="37">
        <f t="shared" si="71"/>
        <v>1691.8099461920137</v>
      </c>
      <c r="O915" s="38">
        <v>-2</v>
      </c>
      <c r="P915" s="38">
        <v>24.5</v>
      </c>
      <c r="Q915" s="38">
        <v>57.6</v>
      </c>
      <c r="S915" s="39">
        <v>0.719</v>
      </c>
      <c r="V915" s="39">
        <v>0.101</v>
      </c>
      <c r="Y915" s="41">
        <v>13.275</v>
      </c>
      <c r="Z915" s="9">
        <v>1691.8099461920137</v>
      </c>
    </row>
    <row r="916" spans="1:26" ht="12.75">
      <c r="A916" s="7">
        <v>36533</v>
      </c>
      <c r="B916" s="9">
        <v>8</v>
      </c>
      <c r="C916" s="56">
        <v>0.721180558</v>
      </c>
      <c r="D916" s="33">
        <v>0.721180558</v>
      </c>
      <c r="E916" s="1">
        <v>9065</v>
      </c>
      <c r="F916" s="34">
        <v>0</v>
      </c>
      <c r="I916" s="35">
        <v>888.9</v>
      </c>
      <c r="J916" s="36">
        <f t="shared" si="72"/>
        <v>836.64</v>
      </c>
      <c r="K916" s="36">
        <f t="shared" si="73"/>
        <v>1590.40926320135</v>
      </c>
      <c r="L916" s="36">
        <f t="shared" si="74"/>
        <v>1726.23626320135</v>
      </c>
      <c r="M916" s="36">
        <f t="shared" si="70"/>
        <v>1710.89426320135</v>
      </c>
      <c r="N916" s="37">
        <f t="shared" si="71"/>
        <v>1718.56526320135</v>
      </c>
      <c r="O916" s="38">
        <v>-2.1</v>
      </c>
      <c r="P916" s="38">
        <v>23.7</v>
      </c>
      <c r="Q916" s="38">
        <v>57.9</v>
      </c>
      <c r="S916" s="39">
        <v>0.629</v>
      </c>
      <c r="V916" s="39">
        <v>0.09</v>
      </c>
      <c r="Y916" s="41">
        <v>13.163</v>
      </c>
      <c r="Z916" s="9">
        <v>1718.56526320135</v>
      </c>
    </row>
    <row r="917" spans="1:26" ht="12.75">
      <c r="A917" s="7">
        <v>36533</v>
      </c>
      <c r="B917" s="9">
        <v>8</v>
      </c>
      <c r="C917" s="56">
        <v>0.72129631</v>
      </c>
      <c r="D917" s="33">
        <v>0.72129631</v>
      </c>
      <c r="E917" s="1">
        <v>9075</v>
      </c>
      <c r="F917" s="34">
        <v>0</v>
      </c>
      <c r="I917" s="35">
        <v>887</v>
      </c>
      <c r="J917" s="36">
        <f t="shared" si="72"/>
        <v>834.74</v>
      </c>
      <c r="K917" s="36">
        <f t="shared" si="73"/>
        <v>1609.2888889036162</v>
      </c>
      <c r="L917" s="36">
        <f t="shared" si="74"/>
        <v>1745.1158889036162</v>
      </c>
      <c r="M917" s="36">
        <f t="shared" si="70"/>
        <v>1729.7738889036161</v>
      </c>
      <c r="N917" s="37">
        <f t="shared" si="71"/>
        <v>1737.4448889036162</v>
      </c>
      <c r="O917" s="38">
        <v>-2.3</v>
      </c>
      <c r="P917" s="38">
        <v>23.3</v>
      </c>
      <c r="Q917" s="38">
        <v>55.4</v>
      </c>
      <c r="S917" s="39">
        <v>0.814</v>
      </c>
      <c r="V917" s="39">
        <v>0.111</v>
      </c>
      <c r="Y917" s="41">
        <v>12.771</v>
      </c>
      <c r="Z917" s="9">
        <v>1737.4448889036162</v>
      </c>
    </row>
    <row r="918" spans="1:26" ht="12.75">
      <c r="A918" s="7">
        <v>36533</v>
      </c>
      <c r="B918" s="9">
        <v>8</v>
      </c>
      <c r="C918" s="56">
        <v>0.721412063</v>
      </c>
      <c r="D918" s="33">
        <v>0.721412063</v>
      </c>
      <c r="E918" s="1">
        <v>9085</v>
      </c>
      <c r="F918" s="34">
        <v>0</v>
      </c>
      <c r="I918" s="35">
        <v>885</v>
      </c>
      <c r="J918" s="36">
        <f t="shared" si="72"/>
        <v>832.74</v>
      </c>
      <c r="K918" s="36">
        <f t="shared" si="73"/>
        <v>1629.2086609045107</v>
      </c>
      <c r="L918" s="36">
        <f t="shared" si="74"/>
        <v>1765.0356609045107</v>
      </c>
      <c r="M918" s="36">
        <f t="shared" si="70"/>
        <v>1749.6936609045106</v>
      </c>
      <c r="N918" s="37">
        <f t="shared" si="71"/>
        <v>1757.3646609045106</v>
      </c>
      <c r="O918" s="38">
        <v>-2.5</v>
      </c>
      <c r="P918" s="38">
        <v>22.9</v>
      </c>
      <c r="Q918" s="38">
        <v>58.9</v>
      </c>
      <c r="S918" s="39">
        <v>0.865</v>
      </c>
      <c r="V918" s="39">
        <v>0.1</v>
      </c>
      <c r="Y918" s="41">
        <v>13.611</v>
      </c>
      <c r="Z918" s="9">
        <v>1757.3646609045106</v>
      </c>
    </row>
    <row r="919" spans="1:26" ht="12.75">
      <c r="A919" s="7">
        <v>36533</v>
      </c>
      <c r="B919" s="9">
        <v>8</v>
      </c>
      <c r="C919" s="56">
        <v>0.721527755</v>
      </c>
      <c r="D919" s="33">
        <v>0.721527755</v>
      </c>
      <c r="E919" s="1">
        <v>9095</v>
      </c>
      <c r="F919" s="34">
        <v>0</v>
      </c>
      <c r="I919" s="35">
        <v>883.4</v>
      </c>
      <c r="J919" s="36">
        <f t="shared" si="72"/>
        <v>831.14</v>
      </c>
      <c r="K919" s="36">
        <f t="shared" si="73"/>
        <v>1645.1789547844094</v>
      </c>
      <c r="L919" s="36">
        <f t="shared" si="74"/>
        <v>1781.0059547844094</v>
      </c>
      <c r="M919" s="36">
        <f t="shared" si="70"/>
        <v>1765.6639547844093</v>
      </c>
      <c r="N919" s="37">
        <f t="shared" si="71"/>
        <v>1773.3349547844093</v>
      </c>
      <c r="O919" s="38">
        <v>-2.5</v>
      </c>
      <c r="P919" s="38">
        <v>22.6</v>
      </c>
      <c r="Q919" s="38">
        <v>50.4</v>
      </c>
      <c r="S919" s="39">
        <v>0.659</v>
      </c>
      <c r="V919" s="39">
        <v>0.101</v>
      </c>
      <c r="Y919" s="41">
        <v>12.739</v>
      </c>
      <c r="Z919" s="9">
        <v>1773.3349547844093</v>
      </c>
    </row>
    <row r="920" spans="1:26" ht="12.75">
      <c r="A920" s="7">
        <v>36533</v>
      </c>
      <c r="B920" s="9">
        <v>8</v>
      </c>
      <c r="C920" s="56">
        <v>0.721643507</v>
      </c>
      <c r="D920" s="33">
        <v>0.721643507</v>
      </c>
      <c r="E920" s="1">
        <v>9105</v>
      </c>
      <c r="F920" s="34">
        <v>0</v>
      </c>
      <c r="I920" s="35">
        <v>882.2</v>
      </c>
      <c r="J920" s="36">
        <f t="shared" si="72"/>
        <v>829.94</v>
      </c>
      <c r="K920" s="36">
        <f t="shared" si="73"/>
        <v>1657.176863831426</v>
      </c>
      <c r="L920" s="36">
        <f t="shared" si="74"/>
        <v>1793.003863831426</v>
      </c>
      <c r="M920" s="36">
        <f t="shared" si="70"/>
        <v>1777.661863831426</v>
      </c>
      <c r="N920" s="37">
        <f t="shared" si="71"/>
        <v>1785.332863831426</v>
      </c>
      <c r="O920" s="38">
        <v>-2</v>
      </c>
      <c r="P920" s="38">
        <v>21.7</v>
      </c>
      <c r="Q920" s="38">
        <v>58</v>
      </c>
      <c r="S920" s="39">
        <v>0.886</v>
      </c>
      <c r="V920" s="39">
        <v>0.101</v>
      </c>
      <c r="Y920" s="41">
        <v>12.724</v>
      </c>
      <c r="Z920" s="9">
        <v>1785.332863831426</v>
      </c>
    </row>
    <row r="921" spans="1:26" ht="12.75">
      <c r="A921" s="7">
        <v>36533</v>
      </c>
      <c r="B921" s="9">
        <v>8</v>
      </c>
      <c r="C921" s="56">
        <v>0.72175926</v>
      </c>
      <c r="D921" s="33">
        <v>0.72175926</v>
      </c>
      <c r="E921" s="1">
        <v>9115</v>
      </c>
      <c r="F921" s="34">
        <v>0</v>
      </c>
      <c r="I921" s="35">
        <v>881.3</v>
      </c>
      <c r="J921" s="36">
        <f t="shared" si="72"/>
        <v>829.04</v>
      </c>
      <c r="K921" s="36">
        <f t="shared" si="73"/>
        <v>1666.1866854904918</v>
      </c>
      <c r="L921" s="36">
        <f t="shared" si="74"/>
        <v>1802.0136854904918</v>
      </c>
      <c r="M921" s="36">
        <f t="shared" si="70"/>
        <v>1786.6716854904917</v>
      </c>
      <c r="N921" s="37">
        <f t="shared" si="71"/>
        <v>1794.3426854904917</v>
      </c>
      <c r="O921" s="38">
        <v>-1.3</v>
      </c>
      <c r="P921" s="38">
        <v>29.2</v>
      </c>
      <c r="Q921" s="38">
        <v>57.4</v>
      </c>
      <c r="S921" s="39">
        <v>0.784</v>
      </c>
      <c r="V921" s="39">
        <v>0.111</v>
      </c>
      <c r="Y921" s="41">
        <v>13.783</v>
      </c>
      <c r="Z921" s="9">
        <v>1794.3426854904917</v>
      </c>
    </row>
    <row r="922" spans="1:26" ht="12.75">
      <c r="A922" s="7">
        <v>36533</v>
      </c>
      <c r="B922" s="9">
        <v>8</v>
      </c>
      <c r="C922" s="56">
        <v>0.721875012</v>
      </c>
      <c r="D922" s="33">
        <v>0.721875012</v>
      </c>
      <c r="E922" s="1">
        <v>9125</v>
      </c>
      <c r="F922" s="34">
        <v>0</v>
      </c>
      <c r="I922" s="35">
        <v>879.4</v>
      </c>
      <c r="J922" s="36">
        <f t="shared" si="72"/>
        <v>827.14</v>
      </c>
      <c r="K922" s="36">
        <f t="shared" si="73"/>
        <v>1685.2395837605459</v>
      </c>
      <c r="L922" s="36">
        <f t="shared" si="74"/>
        <v>1821.0665837605459</v>
      </c>
      <c r="M922" s="36">
        <f t="shared" si="70"/>
        <v>1805.7245837605458</v>
      </c>
      <c r="N922" s="37">
        <f t="shared" si="71"/>
        <v>1813.3955837605458</v>
      </c>
      <c r="O922" s="38">
        <v>-1.4</v>
      </c>
      <c r="P922" s="38">
        <v>37.6</v>
      </c>
      <c r="Q922" s="38">
        <v>61</v>
      </c>
      <c r="R922" s="10">
        <v>0</v>
      </c>
      <c r="S922" s="39">
        <v>0.766</v>
      </c>
      <c r="V922" s="39">
        <v>0.111</v>
      </c>
      <c r="Y922" s="41">
        <v>13.588</v>
      </c>
      <c r="Z922" s="9">
        <v>1813.3955837605458</v>
      </c>
    </row>
    <row r="923" spans="1:26" ht="12.75">
      <c r="A923" s="7">
        <v>36533</v>
      </c>
      <c r="B923" s="9">
        <v>8</v>
      </c>
      <c r="C923" s="56">
        <v>0.721990764</v>
      </c>
      <c r="D923" s="33">
        <v>0.721990764</v>
      </c>
      <c r="E923" s="1">
        <v>9135</v>
      </c>
      <c r="F923" s="34">
        <v>0</v>
      </c>
      <c r="I923" s="35">
        <v>876.8</v>
      </c>
      <c r="J923" s="36">
        <f t="shared" si="72"/>
        <v>824.54</v>
      </c>
      <c r="K923" s="36">
        <f t="shared" si="73"/>
        <v>1711.3830151764726</v>
      </c>
      <c r="L923" s="36">
        <f t="shared" si="74"/>
        <v>1847.2100151764726</v>
      </c>
      <c r="M923" s="36">
        <f t="shared" si="70"/>
        <v>1831.8680151764725</v>
      </c>
      <c r="N923" s="37">
        <f t="shared" si="71"/>
        <v>1839.5390151764725</v>
      </c>
      <c r="O923" s="38">
        <v>-1.6</v>
      </c>
      <c r="P923" s="38">
        <v>42.7</v>
      </c>
      <c r="Q923" s="38">
        <v>57.9</v>
      </c>
      <c r="S923" s="39">
        <v>0.766</v>
      </c>
      <c r="V923" s="39">
        <v>0.099</v>
      </c>
      <c r="Y923" s="41">
        <v>13.674</v>
      </c>
      <c r="Z923" s="9">
        <v>1839.5390151764725</v>
      </c>
    </row>
    <row r="924" spans="1:26" ht="12.75">
      <c r="A924" s="7">
        <v>36533</v>
      </c>
      <c r="B924" s="9">
        <v>8</v>
      </c>
      <c r="C924" s="56">
        <v>0.722106457</v>
      </c>
      <c r="D924" s="33">
        <v>0.722106457</v>
      </c>
      <c r="E924" s="1">
        <v>9145</v>
      </c>
      <c r="F924" s="34">
        <v>0</v>
      </c>
      <c r="I924" s="35">
        <v>874.7</v>
      </c>
      <c r="J924" s="36">
        <f t="shared" si="72"/>
        <v>822.44</v>
      </c>
      <c r="K924" s="36">
        <f t="shared" si="73"/>
        <v>1732.559116078112</v>
      </c>
      <c r="L924" s="36">
        <f t="shared" si="74"/>
        <v>1868.386116078112</v>
      </c>
      <c r="M924" s="36">
        <f t="shared" si="70"/>
        <v>1853.044116078112</v>
      </c>
      <c r="N924" s="37">
        <f t="shared" si="71"/>
        <v>1860.715116078112</v>
      </c>
      <c r="O924" s="38">
        <v>-1.9</v>
      </c>
      <c r="P924" s="38">
        <v>44.6</v>
      </c>
      <c r="Q924" s="38">
        <v>53.1</v>
      </c>
      <c r="S924" s="39">
        <v>0.769</v>
      </c>
      <c r="V924" s="39">
        <v>0.111</v>
      </c>
      <c r="Y924" s="41">
        <v>13.197</v>
      </c>
      <c r="Z924" s="9">
        <v>1860.715116078112</v>
      </c>
    </row>
    <row r="925" spans="1:26" ht="12.75">
      <c r="A925" s="7">
        <v>36533</v>
      </c>
      <c r="B925" s="9">
        <v>8</v>
      </c>
      <c r="C925" s="56">
        <v>0.722222209</v>
      </c>
      <c r="D925" s="33">
        <v>0.722222209</v>
      </c>
      <c r="E925" s="1">
        <v>9155</v>
      </c>
      <c r="F925" s="34">
        <v>0</v>
      </c>
      <c r="I925" s="35">
        <v>872.7</v>
      </c>
      <c r="J925" s="36">
        <f t="shared" si="72"/>
        <v>820.44</v>
      </c>
      <c r="K925" s="36">
        <f t="shared" si="73"/>
        <v>1752.7771611554317</v>
      </c>
      <c r="L925" s="36">
        <f t="shared" si="74"/>
        <v>1888.6041611554317</v>
      </c>
      <c r="M925" s="36">
        <f t="shared" si="70"/>
        <v>1873.2621611554316</v>
      </c>
      <c r="N925" s="37">
        <f t="shared" si="71"/>
        <v>1880.9331611554317</v>
      </c>
      <c r="O925" s="38">
        <v>-2.1</v>
      </c>
      <c r="P925" s="38">
        <v>44.5</v>
      </c>
      <c r="Q925" s="38">
        <v>49.5</v>
      </c>
      <c r="S925" s="39">
        <v>0.709</v>
      </c>
      <c r="V925" s="39">
        <v>0.111</v>
      </c>
      <c r="Y925" s="41">
        <v>12.894</v>
      </c>
      <c r="Z925" s="9">
        <v>1880.9331611554317</v>
      </c>
    </row>
    <row r="926" spans="1:26" ht="12.75">
      <c r="A926" s="7">
        <v>36533</v>
      </c>
      <c r="B926" s="9">
        <v>8</v>
      </c>
      <c r="C926" s="56">
        <v>0.722337961</v>
      </c>
      <c r="D926" s="33">
        <v>0.722337961</v>
      </c>
      <c r="E926" s="1">
        <v>9165</v>
      </c>
      <c r="F926" s="34">
        <v>0</v>
      </c>
      <c r="I926" s="35">
        <v>869.4</v>
      </c>
      <c r="J926" s="36">
        <f t="shared" si="72"/>
        <v>817.14</v>
      </c>
      <c r="K926" s="36">
        <f t="shared" si="73"/>
        <v>1786.2449326492256</v>
      </c>
      <c r="L926" s="36">
        <f t="shared" si="74"/>
        <v>1922.0719326492256</v>
      </c>
      <c r="M926" s="36">
        <f t="shared" si="70"/>
        <v>1906.7299326492255</v>
      </c>
      <c r="N926" s="37">
        <f t="shared" si="71"/>
        <v>1914.4009326492255</v>
      </c>
      <c r="O926" s="38">
        <v>-2.3</v>
      </c>
      <c r="P926" s="38">
        <v>46.3</v>
      </c>
      <c r="Q926" s="38">
        <v>47.9</v>
      </c>
      <c r="S926" s="39">
        <v>0.865</v>
      </c>
      <c r="V926" s="39">
        <v>0.101</v>
      </c>
      <c r="Y926" s="41">
        <v>13.506</v>
      </c>
      <c r="Z926" s="9">
        <v>1914.4009326492255</v>
      </c>
    </row>
    <row r="927" spans="1:26" ht="12.75">
      <c r="A927" s="7">
        <v>36533</v>
      </c>
      <c r="B927" s="9">
        <v>8</v>
      </c>
      <c r="C927" s="56">
        <v>0.722453713</v>
      </c>
      <c r="D927" s="33">
        <v>0.722453713</v>
      </c>
      <c r="E927" s="1">
        <v>9175</v>
      </c>
      <c r="F927" s="34">
        <v>0</v>
      </c>
      <c r="I927" s="35">
        <v>867.3</v>
      </c>
      <c r="J927" s="36">
        <f t="shared" si="72"/>
        <v>815.04</v>
      </c>
      <c r="K927" s="36">
        <f t="shared" si="73"/>
        <v>1807.6130507534199</v>
      </c>
      <c r="L927" s="36">
        <f t="shared" si="74"/>
        <v>1943.4400507534199</v>
      </c>
      <c r="M927" s="36">
        <f t="shared" si="70"/>
        <v>1928.0980507534198</v>
      </c>
      <c r="N927" s="37">
        <f t="shared" si="71"/>
        <v>1935.7690507534198</v>
      </c>
      <c r="O927" s="38">
        <v>-2.2</v>
      </c>
      <c r="P927" s="38">
        <v>48.1</v>
      </c>
      <c r="Q927" s="38">
        <v>46.5</v>
      </c>
      <c r="S927" s="39">
        <v>0.619</v>
      </c>
      <c r="V927" s="39">
        <v>0.1</v>
      </c>
      <c r="Y927" s="41">
        <v>13.191</v>
      </c>
      <c r="Z927" s="9">
        <v>1935.7690507534198</v>
      </c>
    </row>
    <row r="928" spans="1:26" ht="12.75">
      <c r="A928" s="7">
        <v>36533</v>
      </c>
      <c r="B928" s="9">
        <v>8</v>
      </c>
      <c r="C928" s="56">
        <v>0.722569466</v>
      </c>
      <c r="D928" s="33">
        <v>0.722569466</v>
      </c>
      <c r="E928" s="1">
        <v>9185</v>
      </c>
      <c r="F928" s="34">
        <v>0</v>
      </c>
      <c r="I928" s="35">
        <v>865.8</v>
      </c>
      <c r="J928" s="36">
        <f t="shared" si="72"/>
        <v>813.54</v>
      </c>
      <c r="K928" s="36">
        <f t="shared" si="73"/>
        <v>1822.9097270975285</v>
      </c>
      <c r="L928" s="36">
        <f t="shared" si="74"/>
        <v>1958.7367270975285</v>
      </c>
      <c r="M928" s="36">
        <f t="shared" si="70"/>
        <v>1943.3947270975284</v>
      </c>
      <c r="N928" s="37">
        <f t="shared" si="71"/>
        <v>1951.0657270975285</v>
      </c>
      <c r="O928" s="38">
        <v>-1.9</v>
      </c>
      <c r="P928" s="38">
        <v>48</v>
      </c>
      <c r="Q928" s="38">
        <v>48.4</v>
      </c>
      <c r="R928" s="10">
        <v>2.98E-05</v>
      </c>
      <c r="S928" s="39">
        <v>0.846</v>
      </c>
      <c r="V928" s="39">
        <v>0.111</v>
      </c>
      <c r="Y928" s="41">
        <v>13.591</v>
      </c>
      <c r="Z928" s="9">
        <v>1951.0657270975285</v>
      </c>
    </row>
    <row r="929" spans="1:26" ht="12.75">
      <c r="A929" s="7">
        <v>36533</v>
      </c>
      <c r="B929" s="9">
        <v>8</v>
      </c>
      <c r="C929" s="56">
        <v>0.722685158</v>
      </c>
      <c r="D929" s="33">
        <v>0.722685158</v>
      </c>
      <c r="E929" s="1">
        <v>9195</v>
      </c>
      <c r="F929" s="34">
        <v>0</v>
      </c>
      <c r="I929" s="35">
        <v>864.2</v>
      </c>
      <c r="J929" s="36">
        <f t="shared" si="72"/>
        <v>811.94</v>
      </c>
      <c r="K929" s="36">
        <f t="shared" si="73"/>
        <v>1839.2573001051553</v>
      </c>
      <c r="L929" s="36">
        <f t="shared" si="74"/>
        <v>1975.0843001051553</v>
      </c>
      <c r="M929" s="36">
        <f t="shared" si="70"/>
        <v>1959.7423001051552</v>
      </c>
      <c r="N929" s="37">
        <f t="shared" si="71"/>
        <v>1967.4133001051553</v>
      </c>
      <c r="O929" s="38">
        <v>-1.9</v>
      </c>
      <c r="P929" s="38">
        <v>47.8</v>
      </c>
      <c r="Q929" s="38">
        <v>47.6</v>
      </c>
      <c r="S929" s="39">
        <v>0.746</v>
      </c>
      <c r="V929" s="39">
        <v>0.111</v>
      </c>
      <c r="Y929" s="41">
        <v>13.652</v>
      </c>
      <c r="Z929" s="9">
        <v>1967.4133001051553</v>
      </c>
    </row>
    <row r="930" spans="1:26" ht="12.75">
      <c r="A930" s="7">
        <v>36533</v>
      </c>
      <c r="B930" s="9">
        <v>8</v>
      </c>
      <c r="C930" s="56">
        <v>0.72280091</v>
      </c>
      <c r="D930" s="33">
        <v>0.72280091</v>
      </c>
      <c r="E930" s="1">
        <v>9205</v>
      </c>
      <c r="F930" s="34">
        <v>0</v>
      </c>
      <c r="I930" s="35">
        <v>862.7</v>
      </c>
      <c r="J930" s="36">
        <f t="shared" si="72"/>
        <v>810.44</v>
      </c>
      <c r="K930" s="36">
        <f t="shared" si="73"/>
        <v>1854.6124334366993</v>
      </c>
      <c r="L930" s="36">
        <f t="shared" si="74"/>
        <v>1990.4394334366993</v>
      </c>
      <c r="M930" s="36">
        <f t="shared" si="70"/>
        <v>1975.0974334366992</v>
      </c>
      <c r="N930" s="37">
        <f t="shared" si="71"/>
        <v>1982.7684334366993</v>
      </c>
      <c r="O930" s="38">
        <v>-2.1</v>
      </c>
      <c r="P930" s="38">
        <v>47.6</v>
      </c>
      <c r="Q930" s="38">
        <v>48.6</v>
      </c>
      <c r="S930" s="39">
        <v>0.776</v>
      </c>
      <c r="V930" s="39">
        <v>0.111</v>
      </c>
      <c r="Y930" s="41">
        <v>12.553</v>
      </c>
      <c r="Z930" s="9">
        <v>1982.7684334366993</v>
      </c>
    </row>
    <row r="931" spans="1:26" ht="12.75">
      <c r="A931" s="7">
        <v>36533</v>
      </c>
      <c r="B931" s="9">
        <v>8</v>
      </c>
      <c r="C931" s="56">
        <v>0.722916663</v>
      </c>
      <c r="D931" s="33">
        <v>0.722916663</v>
      </c>
      <c r="E931" s="1">
        <v>9215</v>
      </c>
      <c r="F931" s="34">
        <v>0</v>
      </c>
      <c r="I931" s="35">
        <v>860.2</v>
      </c>
      <c r="J931" s="36">
        <f t="shared" si="72"/>
        <v>807.94</v>
      </c>
      <c r="K931" s="36">
        <f t="shared" si="73"/>
        <v>1880.2675885212823</v>
      </c>
      <c r="L931" s="36">
        <f t="shared" si="74"/>
        <v>2016.0945885212823</v>
      </c>
      <c r="M931" s="36">
        <f t="shared" si="70"/>
        <v>2000.7525885212822</v>
      </c>
      <c r="N931" s="37">
        <f t="shared" si="71"/>
        <v>2008.4235885212822</v>
      </c>
      <c r="O931" s="38">
        <v>-2.3</v>
      </c>
      <c r="P931" s="38">
        <v>47.6</v>
      </c>
      <c r="Q931" s="38">
        <v>46.1</v>
      </c>
      <c r="S931" s="39">
        <v>0.69</v>
      </c>
      <c r="V931" s="39">
        <v>0.1</v>
      </c>
      <c r="Y931" s="41">
        <v>13.617</v>
      </c>
      <c r="Z931" s="9">
        <v>2008.4235885212822</v>
      </c>
    </row>
    <row r="932" spans="1:26" ht="12.75">
      <c r="A932" s="7">
        <v>36533</v>
      </c>
      <c r="B932" s="9">
        <v>8</v>
      </c>
      <c r="C932" s="56">
        <v>0.723032415</v>
      </c>
      <c r="D932" s="33">
        <v>0.723032415</v>
      </c>
      <c r="E932" s="1">
        <v>9225</v>
      </c>
      <c r="F932" s="34">
        <v>0</v>
      </c>
      <c r="I932" s="35">
        <v>858.2</v>
      </c>
      <c r="J932" s="36">
        <f t="shared" si="72"/>
        <v>805.94</v>
      </c>
      <c r="K932" s="36">
        <f t="shared" si="73"/>
        <v>1900.8489344030218</v>
      </c>
      <c r="L932" s="36">
        <f t="shared" si="74"/>
        <v>2036.6759344030218</v>
      </c>
      <c r="M932" s="36">
        <f t="shared" si="70"/>
        <v>2021.3339344030217</v>
      </c>
      <c r="N932" s="37">
        <f t="shared" si="71"/>
        <v>2029.0049344030217</v>
      </c>
      <c r="O932" s="38">
        <v>-2.1</v>
      </c>
      <c r="P932" s="38">
        <v>47.7</v>
      </c>
      <c r="Q932" s="38">
        <v>47</v>
      </c>
      <c r="S932" s="39">
        <v>0.825</v>
      </c>
      <c r="V932" s="39">
        <v>0.109</v>
      </c>
      <c r="Y932" s="41">
        <v>13.521</v>
      </c>
      <c r="Z932" s="9">
        <v>2029.0049344030217</v>
      </c>
    </row>
    <row r="933" spans="1:26" ht="12.75">
      <c r="A933" s="7">
        <v>36533</v>
      </c>
      <c r="B933" s="9">
        <v>8</v>
      </c>
      <c r="C933" s="56">
        <v>0.723148167</v>
      </c>
      <c r="D933" s="33">
        <v>0.723148167</v>
      </c>
      <c r="E933" s="1">
        <v>9235</v>
      </c>
      <c r="F933" s="34">
        <v>0</v>
      </c>
      <c r="I933" s="35">
        <v>856.5</v>
      </c>
      <c r="J933" s="36">
        <f t="shared" si="72"/>
        <v>804.24</v>
      </c>
      <c r="K933" s="36">
        <f t="shared" si="73"/>
        <v>1918.3832753805486</v>
      </c>
      <c r="L933" s="36">
        <f t="shared" si="74"/>
        <v>2054.2102753805484</v>
      </c>
      <c r="M933" s="36">
        <f t="shared" si="70"/>
        <v>2038.8682753805485</v>
      </c>
      <c r="N933" s="37">
        <f t="shared" si="71"/>
        <v>2046.5392753805486</v>
      </c>
      <c r="O933" s="38">
        <v>-1.9</v>
      </c>
      <c r="P933" s="38">
        <v>47.6</v>
      </c>
      <c r="Q933" s="38">
        <v>45</v>
      </c>
      <c r="S933" s="39">
        <v>0.736</v>
      </c>
      <c r="V933" s="39">
        <v>0.101</v>
      </c>
      <c r="Y933" s="41">
        <v>13.605</v>
      </c>
      <c r="Z933" s="9">
        <v>2046.5392753805486</v>
      </c>
    </row>
    <row r="934" spans="1:26" ht="12.75">
      <c r="A934" s="7">
        <v>36533</v>
      </c>
      <c r="B934" s="9">
        <v>8</v>
      </c>
      <c r="C934" s="56">
        <v>0.72326386</v>
      </c>
      <c r="D934" s="33">
        <v>0.72326386</v>
      </c>
      <c r="E934" s="1">
        <v>9245</v>
      </c>
      <c r="F934" s="34">
        <v>0</v>
      </c>
      <c r="I934" s="35">
        <v>856</v>
      </c>
      <c r="J934" s="36">
        <f t="shared" si="72"/>
        <v>803.74</v>
      </c>
      <c r="K934" s="36">
        <f t="shared" si="73"/>
        <v>1923.5474886416805</v>
      </c>
      <c r="L934" s="36">
        <f t="shared" si="74"/>
        <v>2059.3744886416807</v>
      </c>
      <c r="M934" s="36">
        <f t="shared" si="70"/>
        <v>2044.0324886416804</v>
      </c>
      <c r="N934" s="37">
        <f t="shared" si="71"/>
        <v>2051.7034886416805</v>
      </c>
      <c r="O934" s="38">
        <v>-1.8</v>
      </c>
      <c r="P934" s="38">
        <v>47.2</v>
      </c>
      <c r="Q934" s="38">
        <v>48.5</v>
      </c>
      <c r="R934" s="10">
        <v>2.32E-06</v>
      </c>
      <c r="S934" s="39">
        <v>0.847</v>
      </c>
      <c r="V934" s="39">
        <v>0.121</v>
      </c>
      <c r="Y934" s="41">
        <v>13.586</v>
      </c>
      <c r="Z934" s="9">
        <v>2051.7034886416805</v>
      </c>
    </row>
    <row r="935" spans="1:26" ht="12.75">
      <c r="A935" s="7">
        <v>36533</v>
      </c>
      <c r="B935" s="9">
        <v>8</v>
      </c>
      <c r="C935" s="56">
        <v>0.723379612</v>
      </c>
      <c r="D935" s="33">
        <v>0.723379612</v>
      </c>
      <c r="E935" s="1">
        <v>9255</v>
      </c>
      <c r="F935" s="34">
        <v>0</v>
      </c>
      <c r="I935" s="35">
        <v>856.9</v>
      </c>
      <c r="J935" s="36">
        <f t="shared" si="72"/>
        <v>804.64</v>
      </c>
      <c r="K935" s="36">
        <f t="shared" si="73"/>
        <v>1914.2542158891777</v>
      </c>
      <c r="L935" s="36">
        <f t="shared" si="74"/>
        <v>2050.0812158891777</v>
      </c>
      <c r="M935" s="36">
        <f t="shared" si="70"/>
        <v>2034.7392158891776</v>
      </c>
      <c r="N935" s="37">
        <f t="shared" si="71"/>
        <v>2042.4102158891776</v>
      </c>
      <c r="O935" s="38">
        <v>-2</v>
      </c>
      <c r="P935" s="38">
        <v>47.1</v>
      </c>
      <c r="Q935" s="38">
        <v>45.1</v>
      </c>
      <c r="S935" s="39">
        <v>0.757</v>
      </c>
      <c r="V935" s="39">
        <v>0.102</v>
      </c>
      <c r="Y935" s="41">
        <v>0.012</v>
      </c>
      <c r="Z935" s="9">
        <v>2042.4102158891776</v>
      </c>
    </row>
    <row r="936" spans="1:26" ht="12.75">
      <c r="A936" s="7">
        <v>36533</v>
      </c>
      <c r="B936" s="9">
        <v>8</v>
      </c>
      <c r="C936" s="56">
        <v>0.723495364</v>
      </c>
      <c r="D936" s="33">
        <v>0.723495364</v>
      </c>
      <c r="E936" s="1">
        <v>9265</v>
      </c>
      <c r="F936" s="34">
        <v>0</v>
      </c>
      <c r="I936" s="35">
        <v>855.8</v>
      </c>
      <c r="J936" s="36">
        <f t="shared" si="72"/>
        <v>803.54</v>
      </c>
      <c r="K936" s="36">
        <f t="shared" si="73"/>
        <v>1925.614073534134</v>
      </c>
      <c r="L936" s="36">
        <f t="shared" si="74"/>
        <v>2061.441073534134</v>
      </c>
      <c r="M936" s="36">
        <f t="shared" si="70"/>
        <v>2046.0990735341338</v>
      </c>
      <c r="N936" s="37">
        <f t="shared" si="71"/>
        <v>2053.770073534134</v>
      </c>
      <c r="O936" s="38">
        <v>-1.6</v>
      </c>
      <c r="P936" s="38">
        <v>47</v>
      </c>
      <c r="Q936" s="38">
        <v>46.6</v>
      </c>
      <c r="S936" s="39">
        <v>0.709</v>
      </c>
      <c r="V936" s="39">
        <v>0.122</v>
      </c>
      <c r="Y936" s="41">
        <v>0.011</v>
      </c>
      <c r="Z936" s="9">
        <v>2053.770073534134</v>
      </c>
    </row>
    <row r="937" spans="1:26" ht="12.75">
      <c r="A937" s="7">
        <v>36533</v>
      </c>
      <c r="B937" s="9">
        <v>8</v>
      </c>
      <c r="C937" s="56">
        <v>0.723611116</v>
      </c>
      <c r="D937" s="33">
        <v>0.723611116</v>
      </c>
      <c r="E937" s="1">
        <v>9275</v>
      </c>
      <c r="F937" s="34">
        <v>0</v>
      </c>
      <c r="I937" s="35">
        <v>854.8</v>
      </c>
      <c r="J937" s="36">
        <f t="shared" si="72"/>
        <v>802.54</v>
      </c>
      <c r="K937" s="36">
        <f t="shared" si="73"/>
        <v>1935.954719635292</v>
      </c>
      <c r="L937" s="36">
        <f t="shared" si="74"/>
        <v>2071.7817196352917</v>
      </c>
      <c r="M937" s="36">
        <f t="shared" si="70"/>
        <v>2056.439719635292</v>
      </c>
      <c r="N937" s="37">
        <f t="shared" si="71"/>
        <v>2064.110719635292</v>
      </c>
      <c r="O937" s="38">
        <v>-1.5</v>
      </c>
      <c r="P937" s="38">
        <v>46.7</v>
      </c>
      <c r="Q937" s="38">
        <v>44.1</v>
      </c>
      <c r="S937" s="39">
        <v>0.58</v>
      </c>
      <c r="V937" s="39">
        <v>0.11</v>
      </c>
      <c r="Y937" s="41">
        <v>0.009</v>
      </c>
      <c r="Z937" s="9">
        <v>2064.110719635292</v>
      </c>
    </row>
    <row r="938" spans="1:26" ht="12.75">
      <c r="A938" s="7">
        <v>36533</v>
      </c>
      <c r="B938" s="9">
        <v>8</v>
      </c>
      <c r="C938" s="56">
        <v>0.723726869</v>
      </c>
      <c r="D938" s="33">
        <v>0.723726869</v>
      </c>
      <c r="E938" s="1">
        <v>9285</v>
      </c>
      <c r="F938" s="34">
        <v>0</v>
      </c>
      <c r="I938" s="35">
        <v>854.8</v>
      </c>
      <c r="J938" s="36">
        <f t="shared" si="72"/>
        <v>802.54</v>
      </c>
      <c r="K938" s="36">
        <f t="shared" si="73"/>
        <v>1935.954719635292</v>
      </c>
      <c r="L938" s="36">
        <f t="shared" si="74"/>
        <v>2071.7817196352917</v>
      </c>
      <c r="M938" s="36">
        <f t="shared" si="70"/>
        <v>2056.439719635292</v>
      </c>
      <c r="N938" s="37">
        <f t="shared" si="71"/>
        <v>2064.110719635292</v>
      </c>
      <c r="O938" s="38">
        <v>-1.5</v>
      </c>
      <c r="P938" s="38">
        <v>46.4</v>
      </c>
      <c r="Q938" s="38">
        <v>44.9</v>
      </c>
      <c r="S938" s="39">
        <v>0.559</v>
      </c>
      <c r="V938" s="39">
        <v>0.091</v>
      </c>
      <c r="Y938" s="41">
        <v>0.009</v>
      </c>
      <c r="Z938" s="9">
        <v>2064.110719635292</v>
      </c>
    </row>
    <row r="939" spans="1:26" ht="12.75">
      <c r="A939" s="7">
        <v>36533</v>
      </c>
      <c r="B939" s="9">
        <v>8</v>
      </c>
      <c r="C939" s="56">
        <v>0.723842621</v>
      </c>
      <c r="D939" s="33">
        <v>0.723842621</v>
      </c>
      <c r="E939" s="1">
        <v>9295</v>
      </c>
      <c r="F939" s="34">
        <v>0</v>
      </c>
      <c r="I939" s="35">
        <v>855.7</v>
      </c>
      <c r="J939" s="36">
        <f t="shared" si="72"/>
        <v>803.44</v>
      </c>
      <c r="K939" s="36">
        <f t="shared" si="73"/>
        <v>1926.647558877164</v>
      </c>
      <c r="L939" s="36">
        <f t="shared" si="74"/>
        <v>2062.474558877164</v>
      </c>
      <c r="M939" s="36">
        <f t="shared" si="70"/>
        <v>2047.132558877164</v>
      </c>
      <c r="N939" s="37">
        <f t="shared" si="71"/>
        <v>2054.803558877164</v>
      </c>
      <c r="O939" s="38">
        <v>-1.6</v>
      </c>
      <c r="P939" s="38">
        <v>46.4</v>
      </c>
      <c r="Q939" s="38">
        <v>45.1</v>
      </c>
      <c r="S939" s="39">
        <v>0.431</v>
      </c>
      <c r="V939" s="39">
        <v>0.101</v>
      </c>
      <c r="Y939" s="41">
        <v>0.009</v>
      </c>
      <c r="Z939" s="9">
        <v>2054.803558877164</v>
      </c>
    </row>
    <row r="940" spans="1:26" ht="12.75">
      <c r="A940" s="7">
        <v>36533</v>
      </c>
      <c r="B940" s="9">
        <v>8</v>
      </c>
      <c r="C940" s="56">
        <v>0.723958313</v>
      </c>
      <c r="D940" s="33">
        <v>0.723958313</v>
      </c>
      <c r="E940" s="1">
        <v>9305</v>
      </c>
      <c r="F940" s="34">
        <v>0</v>
      </c>
      <c r="I940" s="35">
        <v>855.6</v>
      </c>
      <c r="J940" s="36">
        <f t="shared" si="72"/>
        <v>803.34</v>
      </c>
      <c r="K940" s="36">
        <f t="shared" si="73"/>
        <v>1927.6811728607497</v>
      </c>
      <c r="L940" s="36">
        <f t="shared" si="74"/>
        <v>2063.5081728607497</v>
      </c>
      <c r="M940" s="36">
        <f t="shared" si="70"/>
        <v>2048.1661728607496</v>
      </c>
      <c r="N940" s="37">
        <f t="shared" si="71"/>
        <v>2055.83717286075</v>
      </c>
      <c r="O940" s="38">
        <v>-1.7</v>
      </c>
      <c r="P940" s="38">
        <v>46.5</v>
      </c>
      <c r="Q940" s="38">
        <v>48</v>
      </c>
      <c r="R940" s="10">
        <v>1.52E-06</v>
      </c>
      <c r="S940" s="39">
        <v>0.49</v>
      </c>
      <c r="V940" s="39">
        <v>0.101</v>
      </c>
      <c r="Y940" s="41">
        <v>0.008</v>
      </c>
      <c r="Z940" s="9">
        <v>2055.83717286075</v>
      </c>
    </row>
    <row r="941" spans="1:26" ht="12.75">
      <c r="A941" s="7">
        <v>36533</v>
      </c>
      <c r="B941" s="9">
        <v>8</v>
      </c>
      <c r="C941" s="56">
        <v>0.724074066</v>
      </c>
      <c r="D941" s="33">
        <v>0.724074066</v>
      </c>
      <c r="E941" s="1">
        <v>9315</v>
      </c>
      <c r="F941" s="34">
        <v>0</v>
      </c>
      <c r="I941" s="35">
        <v>855.9</v>
      </c>
      <c r="J941" s="36">
        <f t="shared" si="72"/>
        <v>803.64</v>
      </c>
      <c r="K941" s="36">
        <f t="shared" si="73"/>
        <v>1924.5807167996413</v>
      </c>
      <c r="L941" s="36">
        <f t="shared" si="74"/>
        <v>2060.407716799641</v>
      </c>
      <c r="M941" s="36">
        <f t="shared" si="70"/>
        <v>2045.0657167996412</v>
      </c>
      <c r="N941" s="37">
        <f t="shared" si="71"/>
        <v>2052.7367167996413</v>
      </c>
      <c r="O941" s="38">
        <v>-1.1</v>
      </c>
      <c r="P941" s="38">
        <v>45.3</v>
      </c>
      <c r="Q941" s="38">
        <v>46.1</v>
      </c>
      <c r="S941" s="39">
        <v>0.431</v>
      </c>
      <c r="V941" s="39">
        <v>0.105</v>
      </c>
      <c r="Y941" s="41">
        <v>0.009</v>
      </c>
      <c r="Z941" s="9">
        <v>2052.7367167996413</v>
      </c>
    </row>
    <row r="942" spans="1:26" ht="12.75">
      <c r="A942" s="7">
        <v>36533</v>
      </c>
      <c r="B942" s="9">
        <v>8</v>
      </c>
      <c r="C942" s="56">
        <v>0.724189818</v>
      </c>
      <c r="D942" s="33">
        <v>0.724189818</v>
      </c>
      <c r="E942" s="1">
        <v>9325</v>
      </c>
      <c r="F942" s="34">
        <v>0</v>
      </c>
      <c r="I942" s="35">
        <v>856.1</v>
      </c>
      <c r="J942" s="36">
        <f t="shared" si="72"/>
        <v>803.84</v>
      </c>
      <c r="K942" s="36">
        <f t="shared" si="73"/>
        <v>1922.5143890282602</v>
      </c>
      <c r="L942" s="36">
        <f t="shared" si="74"/>
        <v>2058.34138902826</v>
      </c>
      <c r="M942" s="36">
        <f t="shared" si="70"/>
        <v>2042.99938902826</v>
      </c>
      <c r="N942" s="37">
        <f t="shared" si="71"/>
        <v>2050.67038902826</v>
      </c>
      <c r="O942" s="38">
        <v>-1.1</v>
      </c>
      <c r="P942" s="38">
        <v>46</v>
      </c>
      <c r="Q942" s="38">
        <v>49.4</v>
      </c>
      <c r="S942" s="39">
        <v>0.531</v>
      </c>
      <c r="V942" s="39">
        <v>0.09</v>
      </c>
      <c r="Y942" s="41">
        <v>0.009</v>
      </c>
      <c r="Z942" s="9">
        <v>2050.67038902826</v>
      </c>
    </row>
    <row r="943" spans="1:26" ht="12.75">
      <c r="A943" s="7">
        <v>36533</v>
      </c>
      <c r="B943" s="9">
        <v>8</v>
      </c>
      <c r="C943" s="56">
        <v>0.72430557</v>
      </c>
      <c r="D943" s="33">
        <v>0.72430557</v>
      </c>
      <c r="E943" s="1">
        <v>9335</v>
      </c>
      <c r="F943" s="34">
        <v>0</v>
      </c>
      <c r="I943" s="35">
        <v>855.5</v>
      </c>
      <c r="J943" s="36">
        <f t="shared" si="72"/>
        <v>803.24</v>
      </c>
      <c r="K943" s="36">
        <f t="shared" si="73"/>
        <v>1928.7149155169168</v>
      </c>
      <c r="L943" s="36">
        <f t="shared" si="74"/>
        <v>2064.5419155169166</v>
      </c>
      <c r="M943" s="36">
        <f t="shared" si="70"/>
        <v>2049.199915516917</v>
      </c>
      <c r="N943" s="37">
        <f t="shared" si="71"/>
        <v>2056.8709155169167</v>
      </c>
      <c r="O943" s="38">
        <v>-1.4</v>
      </c>
      <c r="P943" s="38">
        <v>45.8</v>
      </c>
      <c r="Q943" s="38">
        <v>49.6</v>
      </c>
      <c r="S943" s="39">
        <v>0.479</v>
      </c>
      <c r="V943" s="39">
        <v>0.101</v>
      </c>
      <c r="Y943" s="41">
        <v>0.009</v>
      </c>
      <c r="Z943" s="9">
        <v>2056.8709155169167</v>
      </c>
    </row>
    <row r="944" spans="1:26" ht="12.75">
      <c r="A944" s="7">
        <v>36533</v>
      </c>
      <c r="B944" s="9">
        <v>8</v>
      </c>
      <c r="C944" s="56">
        <v>0.724421322</v>
      </c>
      <c r="D944" s="33">
        <v>0.724421322</v>
      </c>
      <c r="E944" s="1">
        <v>9345</v>
      </c>
      <c r="F944" s="34">
        <v>0</v>
      </c>
      <c r="I944" s="35">
        <v>856.4</v>
      </c>
      <c r="J944" s="36">
        <f t="shared" si="72"/>
        <v>804.14</v>
      </c>
      <c r="K944" s="36">
        <f t="shared" si="73"/>
        <v>1919.4158611354944</v>
      </c>
      <c r="L944" s="36">
        <f t="shared" si="74"/>
        <v>2055.2428611354944</v>
      </c>
      <c r="M944" s="36">
        <f t="shared" si="70"/>
        <v>2039.9008611354943</v>
      </c>
      <c r="N944" s="37">
        <f t="shared" si="71"/>
        <v>2047.5718611354944</v>
      </c>
      <c r="O944" s="38">
        <v>-1</v>
      </c>
      <c r="P944" s="38">
        <v>45.9</v>
      </c>
      <c r="Q944" s="38">
        <v>50.4</v>
      </c>
      <c r="S944" s="39">
        <v>0.549</v>
      </c>
      <c r="V944" s="39">
        <v>0.101</v>
      </c>
      <c r="Y944" s="41">
        <v>0.009</v>
      </c>
      <c r="Z944" s="9">
        <v>2047.5718611354944</v>
      </c>
    </row>
    <row r="945" spans="1:26" ht="12.75">
      <c r="A945" s="7">
        <v>36533</v>
      </c>
      <c r="B945" s="9">
        <v>8</v>
      </c>
      <c r="C945" s="56">
        <v>0.724537015</v>
      </c>
      <c r="D945" s="33">
        <v>0.724537015</v>
      </c>
      <c r="E945" s="1">
        <v>9355</v>
      </c>
      <c r="F945" s="34">
        <v>0</v>
      </c>
      <c r="I945" s="35">
        <v>857.4</v>
      </c>
      <c r="J945" s="36">
        <f t="shared" si="72"/>
        <v>805.14</v>
      </c>
      <c r="K945" s="36">
        <f t="shared" si="73"/>
        <v>1909.0957770720497</v>
      </c>
      <c r="L945" s="36">
        <f t="shared" si="74"/>
        <v>2044.9227770720497</v>
      </c>
      <c r="M945" s="36">
        <f t="shared" si="70"/>
        <v>2029.5807770720496</v>
      </c>
      <c r="N945" s="37">
        <f t="shared" si="71"/>
        <v>2037.2517770720497</v>
      </c>
      <c r="O945" s="38">
        <v>-0.9</v>
      </c>
      <c r="P945" s="38">
        <v>45.7</v>
      </c>
      <c r="Q945" s="38">
        <v>49.6</v>
      </c>
      <c r="S945" s="39">
        <v>0.401</v>
      </c>
      <c r="V945" s="39">
        <v>0.091</v>
      </c>
      <c r="Y945" s="41">
        <v>0.01</v>
      </c>
      <c r="Z945" s="9">
        <v>2037.2517770720497</v>
      </c>
    </row>
    <row r="946" spans="1:26" ht="12.75">
      <c r="A946" s="7">
        <v>36533</v>
      </c>
      <c r="B946" s="9">
        <v>8</v>
      </c>
      <c r="C946" s="56">
        <v>0.724652767</v>
      </c>
      <c r="D946" s="33">
        <v>0.724652767</v>
      </c>
      <c r="E946" s="1">
        <v>9365</v>
      </c>
      <c r="F946" s="34">
        <v>0</v>
      </c>
      <c r="I946" s="35">
        <v>858.4</v>
      </c>
      <c r="J946" s="36">
        <f t="shared" si="72"/>
        <v>806.14</v>
      </c>
      <c r="K946" s="36">
        <f t="shared" si="73"/>
        <v>1898.788502807915</v>
      </c>
      <c r="L946" s="36">
        <f t="shared" si="74"/>
        <v>2034.615502807915</v>
      </c>
      <c r="M946" s="36">
        <f t="shared" si="70"/>
        <v>2019.2735028079148</v>
      </c>
      <c r="N946" s="37">
        <f t="shared" si="71"/>
        <v>2026.944502807915</v>
      </c>
      <c r="O946" s="38">
        <v>-0.9</v>
      </c>
      <c r="P946" s="38">
        <v>45.3</v>
      </c>
      <c r="Q946" s="38">
        <v>52</v>
      </c>
      <c r="R946" s="10">
        <v>1.25E-06</v>
      </c>
      <c r="S946" s="39">
        <v>0.579</v>
      </c>
      <c r="V946" s="39">
        <v>0.081</v>
      </c>
      <c r="Y946" s="41">
        <v>0.008</v>
      </c>
      <c r="Z946" s="9">
        <v>2026.944502807915</v>
      </c>
    </row>
    <row r="947" spans="1:26" ht="12.75">
      <c r="A947" s="7">
        <v>36533</v>
      </c>
      <c r="B947" s="9">
        <v>8</v>
      </c>
      <c r="C947" s="56">
        <v>0.724768519</v>
      </c>
      <c r="D947" s="33">
        <v>0.724768519</v>
      </c>
      <c r="E947" s="1">
        <v>9375</v>
      </c>
      <c r="F947" s="34">
        <v>0</v>
      </c>
      <c r="I947" s="35">
        <v>857.4</v>
      </c>
      <c r="J947" s="36">
        <f t="shared" si="72"/>
        <v>805.14</v>
      </c>
      <c r="K947" s="36">
        <f t="shared" si="73"/>
        <v>1909.0957770720497</v>
      </c>
      <c r="L947" s="36">
        <f t="shared" si="74"/>
        <v>2044.9227770720497</v>
      </c>
      <c r="M947" s="36">
        <f t="shared" si="70"/>
        <v>2029.5807770720496</v>
      </c>
      <c r="N947" s="37">
        <f t="shared" si="71"/>
        <v>2037.2517770720497</v>
      </c>
      <c r="O947" s="38">
        <v>-0.9</v>
      </c>
      <c r="P947" s="38">
        <v>45.1</v>
      </c>
      <c r="Q947" s="38">
        <v>48.9</v>
      </c>
      <c r="S947" s="39">
        <v>0.381</v>
      </c>
      <c r="V947" s="39">
        <v>0.091</v>
      </c>
      <c r="Y947" s="41">
        <v>0.008</v>
      </c>
      <c r="Z947" s="9">
        <v>2037.2517770720497</v>
      </c>
    </row>
    <row r="948" spans="1:26" ht="12.75">
      <c r="A948" s="7">
        <v>36533</v>
      </c>
      <c r="B948" s="9">
        <v>8</v>
      </c>
      <c r="C948" s="56">
        <v>0.724884272</v>
      </c>
      <c r="D948" s="33">
        <v>0.724884272</v>
      </c>
      <c r="E948" s="1">
        <v>9385</v>
      </c>
      <c r="F948" s="34">
        <v>0</v>
      </c>
      <c r="I948" s="35">
        <v>856.3</v>
      </c>
      <c r="J948" s="36">
        <f t="shared" si="72"/>
        <v>804.04</v>
      </c>
      <c r="K948" s="36">
        <f t="shared" si="73"/>
        <v>1920.4485753071297</v>
      </c>
      <c r="L948" s="36">
        <f t="shared" si="74"/>
        <v>2056.2755753071297</v>
      </c>
      <c r="M948" s="36">
        <f t="shared" si="70"/>
        <v>2040.9335753071296</v>
      </c>
      <c r="N948" s="37">
        <f t="shared" si="71"/>
        <v>2048.6045753071294</v>
      </c>
      <c r="O948" s="38">
        <v>-1.3</v>
      </c>
      <c r="P948" s="38">
        <v>45.2</v>
      </c>
      <c r="Q948" s="38">
        <v>49.1</v>
      </c>
      <c r="S948" s="39">
        <v>0.66</v>
      </c>
      <c r="V948" s="39">
        <v>0.092</v>
      </c>
      <c r="Y948" s="41">
        <v>0.008</v>
      </c>
      <c r="Z948" s="9">
        <v>2048.6045753071294</v>
      </c>
    </row>
    <row r="949" spans="1:26" ht="12.75">
      <c r="A949" s="7">
        <v>36533</v>
      </c>
      <c r="B949" s="9">
        <v>8</v>
      </c>
      <c r="C949" s="56">
        <v>0.725000024</v>
      </c>
      <c r="D949" s="33">
        <v>0.725000024</v>
      </c>
      <c r="E949" s="1">
        <v>9395</v>
      </c>
      <c r="F949" s="34">
        <v>0</v>
      </c>
      <c r="I949" s="35">
        <v>856.2</v>
      </c>
      <c r="J949" s="36">
        <f t="shared" si="72"/>
        <v>803.94</v>
      </c>
      <c r="K949" s="36">
        <f t="shared" si="73"/>
        <v>1921.4814179273992</v>
      </c>
      <c r="L949" s="36">
        <f t="shared" si="74"/>
        <v>2057.308417927399</v>
      </c>
      <c r="M949" s="36">
        <f t="shared" si="70"/>
        <v>2041.966417927399</v>
      </c>
      <c r="N949" s="37">
        <f t="shared" si="71"/>
        <v>2049.637417927399</v>
      </c>
      <c r="O949" s="38">
        <v>-1.3</v>
      </c>
      <c r="P949" s="38">
        <v>45.5</v>
      </c>
      <c r="Q949" s="38">
        <v>48</v>
      </c>
      <c r="S949" s="39">
        <v>0.311</v>
      </c>
      <c r="V949" s="39">
        <v>0.101</v>
      </c>
      <c r="Y949" s="41">
        <v>0.009</v>
      </c>
      <c r="Z949" s="9">
        <v>2049.637417927399</v>
      </c>
    </row>
    <row r="950" spans="1:26" ht="12.75">
      <c r="A950" s="7">
        <v>36533</v>
      </c>
      <c r="B950" s="9">
        <v>8</v>
      </c>
      <c r="C950" s="56">
        <v>0.725115716</v>
      </c>
      <c r="D950" s="33">
        <v>0.725115716</v>
      </c>
      <c r="E950" s="1">
        <v>9405</v>
      </c>
      <c r="F950" s="34">
        <v>0</v>
      </c>
      <c r="I950" s="35">
        <v>857.2</v>
      </c>
      <c r="J950" s="36">
        <f t="shared" si="72"/>
        <v>804.94</v>
      </c>
      <c r="K950" s="36">
        <f t="shared" si="73"/>
        <v>1911.1587680823625</v>
      </c>
      <c r="L950" s="36">
        <f t="shared" si="74"/>
        <v>2046.9857680823625</v>
      </c>
      <c r="M950" s="36">
        <f t="shared" si="70"/>
        <v>2031.6437680823624</v>
      </c>
      <c r="N950" s="37">
        <f t="shared" si="71"/>
        <v>2039.3147680823624</v>
      </c>
      <c r="O950" s="38">
        <v>-0.7</v>
      </c>
      <c r="P950" s="38">
        <v>46.1</v>
      </c>
      <c r="Q950" s="38">
        <v>49.6</v>
      </c>
      <c r="S950" s="39">
        <v>0.59</v>
      </c>
      <c r="V950" s="39">
        <v>0.111</v>
      </c>
      <c r="Y950" s="41">
        <v>0.009</v>
      </c>
      <c r="Z950" s="9">
        <v>2039.3147680823624</v>
      </c>
    </row>
    <row r="951" spans="1:26" ht="12.75">
      <c r="A951" s="7">
        <v>36533</v>
      </c>
      <c r="B951" s="9">
        <v>8</v>
      </c>
      <c r="C951" s="56">
        <v>0.725231469</v>
      </c>
      <c r="D951" s="33">
        <v>0.725231469</v>
      </c>
      <c r="E951" s="1">
        <v>9415</v>
      </c>
      <c r="F951" s="34">
        <v>0</v>
      </c>
      <c r="I951" s="35">
        <v>857.9</v>
      </c>
      <c r="J951" s="36">
        <f t="shared" si="72"/>
        <v>805.64</v>
      </c>
      <c r="K951" s="36">
        <f t="shared" si="73"/>
        <v>1903.9405407028964</v>
      </c>
      <c r="L951" s="36">
        <f t="shared" si="74"/>
        <v>2039.7675407028964</v>
      </c>
      <c r="M951" s="36">
        <f t="shared" si="70"/>
        <v>2024.4255407028963</v>
      </c>
      <c r="N951" s="37">
        <f t="shared" si="71"/>
        <v>2032.0965407028964</v>
      </c>
      <c r="O951" s="38">
        <v>0</v>
      </c>
      <c r="P951" s="38">
        <v>46.4</v>
      </c>
      <c r="Q951" s="38">
        <v>48.5</v>
      </c>
      <c r="S951" s="39">
        <v>0.551</v>
      </c>
      <c r="V951" s="39">
        <v>0.091</v>
      </c>
      <c r="Y951" s="41">
        <v>0.009</v>
      </c>
      <c r="Z951" s="9">
        <v>2032.0965407028964</v>
      </c>
    </row>
    <row r="952" spans="1:26" ht="12.75">
      <c r="A952" s="7">
        <v>36533</v>
      </c>
      <c r="B952" s="9">
        <v>8</v>
      </c>
      <c r="C952" s="56">
        <v>0.725347221</v>
      </c>
      <c r="D952" s="33">
        <v>0.725347221</v>
      </c>
      <c r="E952" s="1">
        <v>9425</v>
      </c>
      <c r="F952" s="34">
        <v>0</v>
      </c>
      <c r="I952" s="35">
        <v>857.6</v>
      </c>
      <c r="J952" s="36">
        <f t="shared" si="72"/>
        <v>805.34</v>
      </c>
      <c r="K952" s="36">
        <f t="shared" si="73"/>
        <v>1907.0332984533297</v>
      </c>
      <c r="L952" s="36">
        <f t="shared" si="74"/>
        <v>2042.8602984533297</v>
      </c>
      <c r="M952" s="36">
        <f t="shared" si="70"/>
        <v>2027.5182984533296</v>
      </c>
      <c r="N952" s="37">
        <f t="shared" si="71"/>
        <v>2035.1892984533297</v>
      </c>
      <c r="O952" s="38">
        <v>-0.4</v>
      </c>
      <c r="P952" s="38">
        <v>46.1</v>
      </c>
      <c r="Q952" s="38">
        <v>51.1</v>
      </c>
      <c r="R952" s="10">
        <v>2.27E-06</v>
      </c>
      <c r="S952" s="39">
        <v>0.518</v>
      </c>
      <c r="V952" s="39">
        <v>0.09</v>
      </c>
      <c r="Y952" s="41">
        <v>0.008</v>
      </c>
      <c r="Z952" s="9">
        <v>2035.1892984533297</v>
      </c>
    </row>
    <row r="953" spans="1:26" ht="12.75">
      <c r="A953" s="7">
        <v>36533</v>
      </c>
      <c r="B953" s="9">
        <v>8</v>
      </c>
      <c r="C953" s="56">
        <v>0.725462973</v>
      </c>
      <c r="D953" s="33">
        <v>0.725462973</v>
      </c>
      <c r="E953" s="1">
        <v>9435</v>
      </c>
      <c r="F953" s="34">
        <v>0</v>
      </c>
      <c r="I953" s="35">
        <v>856.4</v>
      </c>
      <c r="J953" s="36">
        <f t="shared" si="72"/>
        <v>804.14</v>
      </c>
      <c r="K953" s="36">
        <f t="shared" si="73"/>
        <v>1919.4158611354944</v>
      </c>
      <c r="L953" s="36">
        <f t="shared" si="74"/>
        <v>2055.2428611354944</v>
      </c>
      <c r="M953" s="36">
        <f t="shared" si="70"/>
        <v>2039.9008611354943</v>
      </c>
      <c r="N953" s="37">
        <f t="shared" si="71"/>
        <v>2047.5718611354944</v>
      </c>
      <c r="O953" s="38">
        <v>-1.1</v>
      </c>
      <c r="P953" s="38">
        <v>45.2</v>
      </c>
      <c r="Q953" s="38">
        <v>51</v>
      </c>
      <c r="S953" s="39">
        <v>0.431</v>
      </c>
      <c r="V953" s="39">
        <v>0.092</v>
      </c>
      <c r="Y953" s="41">
        <v>0.011</v>
      </c>
      <c r="Z953" s="9">
        <v>2047.5718611354944</v>
      </c>
    </row>
    <row r="954" spans="1:26" ht="12.75">
      <c r="A954" s="7">
        <v>36533</v>
      </c>
      <c r="B954" s="9">
        <v>8</v>
      </c>
      <c r="C954" s="56">
        <v>0.725578725</v>
      </c>
      <c r="D954" s="33">
        <v>0.725578725</v>
      </c>
      <c r="E954" s="1">
        <v>9445</v>
      </c>
      <c r="F954" s="34">
        <v>0</v>
      </c>
      <c r="I954" s="35">
        <v>856.8</v>
      </c>
      <c r="J954" s="36">
        <f t="shared" si="72"/>
        <v>804.54</v>
      </c>
      <c r="K954" s="36">
        <f t="shared" si="73"/>
        <v>1915.286288296577</v>
      </c>
      <c r="L954" s="36">
        <f t="shared" si="74"/>
        <v>2051.1132882965767</v>
      </c>
      <c r="M954" s="36">
        <f t="shared" si="70"/>
        <v>2035.7712882965768</v>
      </c>
      <c r="N954" s="37">
        <f t="shared" si="71"/>
        <v>2043.4422882965769</v>
      </c>
      <c r="O954" s="38">
        <v>-0.5</v>
      </c>
      <c r="P954" s="38">
        <v>45.8</v>
      </c>
      <c r="Q954" s="38">
        <v>52</v>
      </c>
      <c r="S954" s="39">
        <v>0.549</v>
      </c>
      <c r="V954" s="39">
        <v>0.101</v>
      </c>
      <c r="Y954" s="41">
        <v>0.009</v>
      </c>
      <c r="Z954" s="9">
        <v>2043.4422882965769</v>
      </c>
    </row>
    <row r="955" spans="1:26" ht="12.75">
      <c r="A955" s="7">
        <v>36533</v>
      </c>
      <c r="B955" s="9">
        <v>8</v>
      </c>
      <c r="C955" s="56">
        <v>0.725694418</v>
      </c>
      <c r="D955" s="33">
        <v>0.725694418</v>
      </c>
      <c r="E955" s="1">
        <v>9455</v>
      </c>
      <c r="F955" s="34">
        <v>0</v>
      </c>
      <c r="I955" s="35">
        <v>856.6</v>
      </c>
      <c r="J955" s="36">
        <f t="shared" si="72"/>
        <v>804.34</v>
      </c>
      <c r="K955" s="36">
        <f t="shared" si="73"/>
        <v>1917.3508180103586</v>
      </c>
      <c r="L955" s="36">
        <f t="shared" si="74"/>
        <v>2053.1778180103584</v>
      </c>
      <c r="M955" s="36">
        <f t="shared" si="70"/>
        <v>2037.8358180103585</v>
      </c>
      <c r="N955" s="37">
        <f t="shared" si="71"/>
        <v>2045.5068180103585</v>
      </c>
      <c r="O955" s="38">
        <v>-0.4</v>
      </c>
      <c r="P955" s="38">
        <v>46.2</v>
      </c>
      <c r="Q955" s="38">
        <v>50.4</v>
      </c>
      <c r="S955" s="39">
        <v>0.371</v>
      </c>
      <c r="V955" s="39">
        <v>0.091</v>
      </c>
      <c r="Y955" s="41">
        <v>0.006</v>
      </c>
      <c r="Z955" s="9">
        <v>2045.5068180103585</v>
      </c>
    </row>
    <row r="956" spans="1:26" ht="12.75">
      <c r="A956" s="7">
        <v>36533</v>
      </c>
      <c r="B956" s="9">
        <v>8</v>
      </c>
      <c r="C956" s="56">
        <v>0.72581017</v>
      </c>
      <c r="D956" s="33">
        <v>0.72581017</v>
      </c>
      <c r="E956" s="1">
        <v>9465</v>
      </c>
      <c r="F956" s="34">
        <v>0</v>
      </c>
      <c r="I956" s="35">
        <v>856.6</v>
      </c>
      <c r="J956" s="36">
        <f t="shared" si="72"/>
        <v>804.34</v>
      </c>
      <c r="K956" s="36">
        <f t="shared" si="73"/>
        <v>1917.3508180103586</v>
      </c>
      <c r="L956" s="36">
        <f t="shared" si="74"/>
        <v>2053.1778180103584</v>
      </c>
      <c r="M956" s="36">
        <f t="shared" si="70"/>
        <v>2037.8358180103585</v>
      </c>
      <c r="N956" s="37">
        <f t="shared" si="71"/>
        <v>2045.5068180103585</v>
      </c>
      <c r="O956" s="38">
        <v>-1</v>
      </c>
      <c r="P956" s="38">
        <v>45.7</v>
      </c>
      <c r="Q956" s="38">
        <v>48.4</v>
      </c>
      <c r="S956" s="39">
        <v>0.63</v>
      </c>
      <c r="V956" s="39">
        <v>0.101</v>
      </c>
      <c r="Y956" s="41">
        <v>0.008</v>
      </c>
      <c r="Z956" s="9">
        <v>2045.5068180103585</v>
      </c>
    </row>
    <row r="957" spans="1:26" ht="12.75">
      <c r="A957" s="7">
        <v>36533</v>
      </c>
      <c r="B957" s="9">
        <v>8</v>
      </c>
      <c r="C957" s="56">
        <v>0.725925922</v>
      </c>
      <c r="D957" s="33">
        <v>0.725925922</v>
      </c>
      <c r="E957" s="1">
        <v>9475</v>
      </c>
      <c r="F957" s="34">
        <v>0</v>
      </c>
      <c r="I957" s="35">
        <v>856.2</v>
      </c>
      <c r="J957" s="36">
        <f t="shared" si="72"/>
        <v>803.94</v>
      </c>
      <c r="K957" s="36">
        <f t="shared" si="73"/>
        <v>1921.4814179273992</v>
      </c>
      <c r="L957" s="36">
        <f t="shared" si="74"/>
        <v>2057.308417927399</v>
      </c>
      <c r="M957" s="36">
        <f t="shared" si="70"/>
        <v>2041.966417927399</v>
      </c>
      <c r="N957" s="37">
        <f t="shared" si="71"/>
        <v>2049.637417927399</v>
      </c>
      <c r="O957" s="38">
        <v>-1.2</v>
      </c>
      <c r="P957" s="38">
        <v>45.5</v>
      </c>
      <c r="Q957" s="38">
        <v>50.4</v>
      </c>
      <c r="S957" s="39">
        <v>0.45</v>
      </c>
      <c r="V957" s="39">
        <v>0.1</v>
      </c>
      <c r="Y957" s="41">
        <v>0.007</v>
      </c>
      <c r="Z957" s="9">
        <v>2049.637417927399</v>
      </c>
    </row>
    <row r="958" spans="1:26" ht="12.75">
      <c r="A958" s="7">
        <v>36533</v>
      </c>
      <c r="B958" s="9">
        <v>8</v>
      </c>
      <c r="C958" s="56">
        <v>0.726041675</v>
      </c>
      <c r="D958" s="33">
        <v>0.726041675</v>
      </c>
      <c r="E958" s="1">
        <v>9485</v>
      </c>
      <c r="F958" s="34">
        <v>0</v>
      </c>
      <c r="I958" s="35">
        <v>856.4</v>
      </c>
      <c r="J958" s="36">
        <f t="shared" si="72"/>
        <v>804.14</v>
      </c>
      <c r="K958" s="36">
        <f t="shared" si="73"/>
        <v>1919.4158611354944</v>
      </c>
      <c r="L958" s="36">
        <f t="shared" si="74"/>
        <v>2055.2428611354944</v>
      </c>
      <c r="M958" s="36">
        <f t="shared" si="70"/>
        <v>2039.9008611354943</v>
      </c>
      <c r="N958" s="37">
        <f t="shared" si="71"/>
        <v>2047.5718611354944</v>
      </c>
      <c r="O958" s="38">
        <v>-1</v>
      </c>
      <c r="P958" s="38">
        <v>45.6</v>
      </c>
      <c r="Q958" s="38">
        <v>53.6</v>
      </c>
      <c r="R958" s="10">
        <v>-3.11E-07</v>
      </c>
      <c r="S958" s="39">
        <v>0.412</v>
      </c>
      <c r="V958" s="39">
        <v>0.103</v>
      </c>
      <c r="Y958" s="41">
        <v>0.01</v>
      </c>
      <c r="Z958" s="9">
        <v>2047.5718611354944</v>
      </c>
    </row>
    <row r="959" spans="1:26" ht="12.75">
      <c r="A959" s="7">
        <v>36533</v>
      </c>
      <c r="B959" s="9">
        <v>8</v>
      </c>
      <c r="C959" s="56">
        <v>0.726157427</v>
      </c>
      <c r="D959" s="33">
        <v>0.726157427</v>
      </c>
      <c r="E959" s="1">
        <v>9495</v>
      </c>
      <c r="F959" s="34">
        <v>0</v>
      </c>
      <c r="I959" s="35">
        <v>856.2</v>
      </c>
      <c r="J959" s="36">
        <f t="shared" si="72"/>
        <v>803.94</v>
      </c>
      <c r="K959" s="36">
        <f t="shared" si="73"/>
        <v>1921.4814179273992</v>
      </c>
      <c r="L959" s="36">
        <f t="shared" si="74"/>
        <v>2057.308417927399</v>
      </c>
      <c r="M959" s="36">
        <f t="shared" si="70"/>
        <v>2041.966417927399</v>
      </c>
      <c r="N959" s="37">
        <f t="shared" si="71"/>
        <v>2049.637417927399</v>
      </c>
      <c r="O959" s="38">
        <v>-1.1</v>
      </c>
      <c r="P959" s="38">
        <v>45.4</v>
      </c>
      <c r="Q959" s="38">
        <v>50.8</v>
      </c>
      <c r="S959" s="39">
        <v>0.589</v>
      </c>
      <c r="V959" s="39">
        <v>0.081</v>
      </c>
      <c r="Y959" s="41">
        <v>0.009</v>
      </c>
      <c r="Z959" s="9">
        <v>2049.637417927399</v>
      </c>
    </row>
    <row r="960" spans="1:26" ht="12.75">
      <c r="A960" s="7">
        <v>36533</v>
      </c>
      <c r="B960" s="9">
        <v>8</v>
      </c>
      <c r="C960" s="56">
        <v>0.726273119</v>
      </c>
      <c r="D960" s="33">
        <v>0.726273119</v>
      </c>
      <c r="E960" s="1">
        <v>9505</v>
      </c>
      <c r="F960" s="34">
        <v>0</v>
      </c>
      <c r="I960" s="35">
        <v>856</v>
      </c>
      <c r="J960" s="36">
        <f t="shared" si="72"/>
        <v>803.74</v>
      </c>
      <c r="K960" s="36">
        <f t="shared" si="73"/>
        <v>1923.5474886416805</v>
      </c>
      <c r="L960" s="36">
        <f t="shared" si="74"/>
        <v>2059.3744886416807</v>
      </c>
      <c r="M960" s="36">
        <f t="shared" si="70"/>
        <v>2044.0324886416804</v>
      </c>
      <c r="N960" s="37">
        <f t="shared" si="71"/>
        <v>2051.7034886416805</v>
      </c>
      <c r="O960" s="38">
        <v>-1.2</v>
      </c>
      <c r="P960" s="38">
        <v>45.4</v>
      </c>
      <c r="Q960" s="38">
        <v>51.6</v>
      </c>
      <c r="S960" s="39">
        <v>0.45</v>
      </c>
      <c r="V960" s="39">
        <v>0.091</v>
      </c>
      <c r="Y960" s="41">
        <v>0.008</v>
      </c>
      <c r="Z960" s="9">
        <v>2051.7034886416805</v>
      </c>
    </row>
    <row r="961" spans="1:26" ht="12.75">
      <c r="A961" s="7">
        <v>36533</v>
      </c>
      <c r="B961" s="9">
        <v>8</v>
      </c>
      <c r="C961" s="56">
        <v>0.726388872</v>
      </c>
      <c r="D961" s="33">
        <v>0.726388872</v>
      </c>
      <c r="E961" s="1">
        <v>9515</v>
      </c>
      <c r="F961" s="34">
        <v>0</v>
      </c>
      <c r="I961" s="35">
        <v>855.3</v>
      </c>
      <c r="J961" s="36">
        <f t="shared" si="72"/>
        <v>803.04</v>
      </c>
      <c r="K961" s="36">
        <f t="shared" si="73"/>
        <v>1930.7827869751718</v>
      </c>
      <c r="L961" s="36">
        <f t="shared" si="74"/>
        <v>2066.609786975172</v>
      </c>
      <c r="M961" s="36">
        <f t="shared" si="70"/>
        <v>2051.267786975172</v>
      </c>
      <c r="N961" s="37">
        <f t="shared" si="71"/>
        <v>2058.9387869751718</v>
      </c>
      <c r="O961" s="38">
        <v>-1.3</v>
      </c>
      <c r="P961" s="38">
        <v>45.5</v>
      </c>
      <c r="Q961" s="38">
        <v>48.9</v>
      </c>
      <c r="S961" s="39">
        <v>0.45</v>
      </c>
      <c r="V961" s="39">
        <v>0.09</v>
      </c>
      <c r="Y961" s="41">
        <v>0.009</v>
      </c>
      <c r="Z961" s="9">
        <v>2058.9387869751718</v>
      </c>
    </row>
    <row r="962" spans="1:26" ht="12.75">
      <c r="A962" s="7">
        <v>36533</v>
      </c>
      <c r="B962" s="9">
        <v>8</v>
      </c>
      <c r="C962" s="56">
        <v>0.726504624</v>
      </c>
      <c r="D962" s="33">
        <v>0.726504624</v>
      </c>
      <c r="E962" s="1">
        <v>9525</v>
      </c>
      <c r="F962" s="34">
        <v>0</v>
      </c>
      <c r="I962" s="35">
        <v>855.4</v>
      </c>
      <c r="J962" s="36">
        <f t="shared" si="72"/>
        <v>803.14</v>
      </c>
      <c r="K962" s="36">
        <f t="shared" si="73"/>
        <v>1929.7487868777062</v>
      </c>
      <c r="L962" s="36">
        <f t="shared" si="74"/>
        <v>2065.5757868777064</v>
      </c>
      <c r="M962" s="36">
        <f t="shared" si="70"/>
        <v>2050.2337868777063</v>
      </c>
      <c r="N962" s="37">
        <f t="shared" si="71"/>
        <v>2057.904786877706</v>
      </c>
      <c r="O962" s="38">
        <v>-1.3</v>
      </c>
      <c r="P962" s="38">
        <v>45.7</v>
      </c>
      <c r="Q962" s="38">
        <v>51.6</v>
      </c>
      <c r="S962" s="39">
        <v>0.381</v>
      </c>
      <c r="V962" s="39">
        <v>0.081</v>
      </c>
      <c r="Y962" s="41">
        <v>0.009</v>
      </c>
      <c r="Z962" s="9">
        <v>2057.904786877706</v>
      </c>
    </row>
    <row r="963" spans="1:26" ht="12.75">
      <c r="A963" s="7">
        <v>36533</v>
      </c>
      <c r="B963" s="9">
        <v>8</v>
      </c>
      <c r="C963" s="56">
        <v>0.726620376</v>
      </c>
      <c r="D963" s="33">
        <v>0.726620376</v>
      </c>
      <c r="E963" s="1">
        <v>9535</v>
      </c>
      <c r="F963" s="34">
        <v>0</v>
      </c>
      <c r="I963" s="35">
        <v>855.6</v>
      </c>
      <c r="J963" s="36">
        <f t="shared" si="72"/>
        <v>803.34</v>
      </c>
      <c r="K963" s="36">
        <f t="shared" si="73"/>
        <v>1927.6811728607497</v>
      </c>
      <c r="L963" s="36">
        <f t="shared" si="74"/>
        <v>2063.5081728607497</v>
      </c>
      <c r="M963" s="36">
        <f t="shared" si="70"/>
        <v>2048.1661728607496</v>
      </c>
      <c r="N963" s="37">
        <f t="shared" si="71"/>
        <v>2055.83717286075</v>
      </c>
      <c r="O963" s="38">
        <v>-0.8</v>
      </c>
      <c r="P963" s="38">
        <v>46.5</v>
      </c>
      <c r="Q963" s="38">
        <v>50.4</v>
      </c>
      <c r="S963" s="39">
        <v>0.451</v>
      </c>
      <c r="V963" s="39">
        <v>0.101</v>
      </c>
      <c r="Y963" s="41">
        <v>0.009</v>
      </c>
      <c r="Z963" s="9">
        <v>2055.83717286075</v>
      </c>
    </row>
    <row r="964" spans="1:26" ht="12.75">
      <c r="A964" s="7">
        <v>36533</v>
      </c>
      <c r="B964" s="9">
        <v>8</v>
      </c>
      <c r="C964" s="56">
        <v>0.726736128</v>
      </c>
      <c r="D964" s="33">
        <v>0.726736128</v>
      </c>
      <c r="E964" s="1">
        <v>9545</v>
      </c>
      <c r="F964" s="34">
        <v>0</v>
      </c>
      <c r="I964" s="35">
        <v>855.6</v>
      </c>
      <c r="J964" s="36">
        <f t="shared" si="72"/>
        <v>803.34</v>
      </c>
      <c r="K964" s="36">
        <f t="shared" si="73"/>
        <v>1927.6811728607497</v>
      </c>
      <c r="L964" s="36">
        <f t="shared" si="74"/>
        <v>2063.5081728607497</v>
      </c>
      <c r="M964" s="36">
        <f t="shared" si="70"/>
        <v>2048.1661728607496</v>
      </c>
      <c r="N964" s="37">
        <f t="shared" si="71"/>
        <v>2055.83717286075</v>
      </c>
      <c r="O964" s="38">
        <v>-1.3</v>
      </c>
      <c r="P964" s="38">
        <v>46.2</v>
      </c>
      <c r="Q964" s="38">
        <v>53.1</v>
      </c>
      <c r="R964" s="10">
        <v>2.92E-07</v>
      </c>
      <c r="S964" s="39">
        <v>0.551</v>
      </c>
      <c r="V964" s="39">
        <v>0.091</v>
      </c>
      <c r="Y964" s="41">
        <v>0.009</v>
      </c>
      <c r="Z964" s="9">
        <v>2055.83717286075</v>
      </c>
    </row>
    <row r="965" spans="1:26" ht="12.75">
      <c r="A965" s="7">
        <v>36533</v>
      </c>
      <c r="B965" s="9">
        <v>8</v>
      </c>
      <c r="C965" s="56">
        <v>0.726851881</v>
      </c>
      <c r="D965" s="33">
        <v>0.726851881</v>
      </c>
      <c r="E965" s="1">
        <v>9555</v>
      </c>
      <c r="F965" s="34">
        <v>0</v>
      </c>
      <c r="I965" s="35">
        <v>855.7</v>
      </c>
      <c r="J965" s="36">
        <f t="shared" si="72"/>
        <v>803.44</v>
      </c>
      <c r="K965" s="36">
        <f t="shared" si="73"/>
        <v>1926.647558877164</v>
      </c>
      <c r="L965" s="36">
        <f t="shared" si="74"/>
        <v>2062.474558877164</v>
      </c>
      <c r="M965" s="36">
        <f t="shared" si="70"/>
        <v>2047.132558877164</v>
      </c>
      <c r="N965" s="37">
        <f t="shared" si="71"/>
        <v>2054.803558877164</v>
      </c>
      <c r="O965" s="38">
        <v>-1.3</v>
      </c>
      <c r="P965" s="38">
        <v>45.9</v>
      </c>
      <c r="Q965" s="38">
        <v>52</v>
      </c>
      <c r="S965" s="39">
        <v>0.381</v>
      </c>
      <c r="V965" s="39">
        <v>0.101</v>
      </c>
      <c r="Y965" s="41">
        <v>0.009</v>
      </c>
      <c r="Z965" s="9">
        <v>2054.803558877164</v>
      </c>
    </row>
    <row r="966" spans="1:26" ht="12.75">
      <c r="A966" s="7">
        <v>36533</v>
      </c>
      <c r="B966" s="9">
        <v>8</v>
      </c>
      <c r="C966" s="56">
        <v>0.726967573</v>
      </c>
      <c r="D966" s="33">
        <v>0.726967573</v>
      </c>
      <c r="E966" s="1">
        <v>9565</v>
      </c>
      <c r="F966" s="34">
        <v>0</v>
      </c>
      <c r="I966" s="35">
        <v>855.8</v>
      </c>
      <c r="J966" s="36">
        <f t="shared" si="72"/>
        <v>803.54</v>
      </c>
      <c r="K966" s="36">
        <f t="shared" si="73"/>
        <v>1925.614073534134</v>
      </c>
      <c r="L966" s="36">
        <f t="shared" si="74"/>
        <v>2061.441073534134</v>
      </c>
      <c r="M966" s="36">
        <f t="shared" si="70"/>
        <v>2046.0990735341338</v>
      </c>
      <c r="N966" s="37">
        <f t="shared" si="71"/>
        <v>2053.770073534134</v>
      </c>
      <c r="O966" s="38">
        <v>-1</v>
      </c>
      <c r="P966" s="38">
        <v>45.9</v>
      </c>
      <c r="Q966" s="38">
        <v>51.4</v>
      </c>
      <c r="S966" s="39">
        <v>0.469</v>
      </c>
      <c r="V966" s="39">
        <v>0.07</v>
      </c>
      <c r="Y966" s="41">
        <v>0.007</v>
      </c>
      <c r="Z966" s="9">
        <v>2053.770073534134</v>
      </c>
    </row>
    <row r="967" spans="1:26" ht="12.75">
      <c r="A967" s="7">
        <v>36533</v>
      </c>
      <c r="B967" s="9">
        <v>8</v>
      </c>
      <c r="C967" s="56">
        <v>0.727083325</v>
      </c>
      <c r="D967" s="33">
        <v>0.727083325</v>
      </c>
      <c r="E967" s="1">
        <v>9575</v>
      </c>
      <c r="F967" s="34">
        <v>0</v>
      </c>
      <c r="I967" s="35">
        <v>855.2</v>
      </c>
      <c r="J967" s="36">
        <f t="shared" si="72"/>
        <v>802.94</v>
      </c>
      <c r="K967" s="36">
        <f t="shared" si="73"/>
        <v>1931.8169158413752</v>
      </c>
      <c r="L967" s="36">
        <f t="shared" si="74"/>
        <v>2067.643915841375</v>
      </c>
      <c r="M967" s="36">
        <f t="shared" si="70"/>
        <v>2052.3019158413754</v>
      </c>
      <c r="N967" s="37">
        <f t="shared" si="71"/>
        <v>2059.972915841375</v>
      </c>
      <c r="O967" s="38">
        <v>-1.2</v>
      </c>
      <c r="P967" s="38">
        <v>45.6</v>
      </c>
      <c r="Q967" s="38">
        <v>50.9</v>
      </c>
      <c r="S967" s="39">
        <v>0.479</v>
      </c>
      <c r="V967" s="39">
        <v>0.099</v>
      </c>
      <c r="Y967" s="41">
        <v>0.006</v>
      </c>
      <c r="Z967" s="9">
        <v>2059.972915841375</v>
      </c>
    </row>
    <row r="968" spans="1:26" ht="12.75">
      <c r="A968" s="7">
        <v>36533</v>
      </c>
      <c r="B968" s="9">
        <v>8</v>
      </c>
      <c r="C968" s="56">
        <v>0.727199078</v>
      </c>
      <c r="D968" s="33">
        <v>0.727199078</v>
      </c>
      <c r="E968" s="1">
        <v>9585</v>
      </c>
      <c r="F968" s="34">
        <v>0</v>
      </c>
      <c r="I968" s="35">
        <v>855</v>
      </c>
      <c r="J968" s="36">
        <f t="shared" si="72"/>
        <v>802.74</v>
      </c>
      <c r="K968" s="36">
        <f t="shared" si="73"/>
        <v>1933.8855600083193</v>
      </c>
      <c r="L968" s="36">
        <f t="shared" si="74"/>
        <v>2069.712560008319</v>
      </c>
      <c r="M968" s="36">
        <f t="shared" si="70"/>
        <v>2054.3705600083194</v>
      </c>
      <c r="N968" s="37">
        <f t="shared" si="71"/>
        <v>2062.0415600083193</v>
      </c>
      <c r="O968" s="38">
        <v>-0.9</v>
      </c>
      <c r="P968" s="38">
        <v>46.3</v>
      </c>
      <c r="Q968" s="38">
        <v>52.1</v>
      </c>
      <c r="S968" s="39">
        <v>0.501</v>
      </c>
      <c r="V968" s="39">
        <v>0.101</v>
      </c>
      <c r="Y968" s="41">
        <v>0.008</v>
      </c>
      <c r="Z968" s="9">
        <v>2062.0415600083193</v>
      </c>
    </row>
    <row r="969" spans="1:26" ht="12.75">
      <c r="A969" s="7">
        <v>36533</v>
      </c>
      <c r="B969" s="9">
        <v>8</v>
      </c>
      <c r="C969" s="56">
        <v>0.72731483</v>
      </c>
      <c r="D969" s="33">
        <v>0.72731483</v>
      </c>
      <c r="E969" s="1">
        <v>9595</v>
      </c>
      <c r="F969" s="34">
        <v>0</v>
      </c>
      <c r="I969" s="35">
        <v>856</v>
      </c>
      <c r="J969" s="36">
        <f t="shared" si="72"/>
        <v>803.74</v>
      </c>
      <c r="K969" s="36">
        <f t="shared" si="73"/>
        <v>1923.5474886416805</v>
      </c>
      <c r="L969" s="36">
        <f t="shared" si="74"/>
        <v>2059.3744886416807</v>
      </c>
      <c r="M969" s="36">
        <f aca="true" t="shared" si="75" ref="M969:M1032">(K969+120.485)</f>
        <v>2044.0324886416804</v>
      </c>
      <c r="N969" s="37">
        <f aca="true" t="shared" si="76" ref="N969:N1032">AVERAGE(L969:M969)</f>
        <v>2051.7034886416805</v>
      </c>
      <c r="O969" s="38">
        <v>-0.2</v>
      </c>
      <c r="P969" s="38">
        <v>46.6</v>
      </c>
      <c r="Q969" s="38">
        <v>50.5</v>
      </c>
      <c r="S969" s="39">
        <v>0.391</v>
      </c>
      <c r="V969" s="39">
        <v>0.121</v>
      </c>
      <c r="Y969" s="41">
        <v>0.008</v>
      </c>
      <c r="Z969" s="9">
        <v>2051.7034886416805</v>
      </c>
    </row>
    <row r="970" spans="1:26" ht="12.75">
      <c r="A970" s="7">
        <v>36533</v>
      </c>
      <c r="B970" s="9">
        <v>8</v>
      </c>
      <c r="C970" s="56">
        <v>0.727430582</v>
      </c>
      <c r="D970" s="33">
        <v>0.727430582</v>
      </c>
      <c r="E970" s="1">
        <v>9605</v>
      </c>
      <c r="F970" s="34">
        <v>0</v>
      </c>
      <c r="I970" s="35">
        <v>856.5</v>
      </c>
      <c r="J970" s="36">
        <f aca="true" t="shared" si="77" ref="J970:J1033">(I970-52.26)</f>
        <v>804.24</v>
      </c>
      <c r="K970" s="36">
        <f aca="true" t="shared" si="78" ref="K970:K1033">(((8303.951372*LN(1013.25/J970))))</f>
        <v>1918.3832753805486</v>
      </c>
      <c r="L970" s="36">
        <f aca="true" t="shared" si="79" ref="L970:L1033">(K970+135.827)</f>
        <v>2054.2102753805484</v>
      </c>
      <c r="M970" s="36">
        <f t="shared" si="75"/>
        <v>2038.8682753805485</v>
      </c>
      <c r="N970" s="37">
        <f t="shared" si="76"/>
        <v>2046.5392753805486</v>
      </c>
      <c r="O970" s="38">
        <v>0.5</v>
      </c>
      <c r="P970" s="38">
        <v>45</v>
      </c>
      <c r="Q970" s="38">
        <v>49.9</v>
      </c>
      <c r="R970" s="10">
        <v>1.04E-06</v>
      </c>
      <c r="S970" s="39">
        <v>0.549</v>
      </c>
      <c r="V970" s="39">
        <v>0.11</v>
      </c>
      <c r="Y970" s="41">
        <v>0.006</v>
      </c>
      <c r="Z970" s="9">
        <v>2046.5392753805486</v>
      </c>
    </row>
    <row r="971" spans="1:26" ht="12.75">
      <c r="A971" s="7">
        <v>36533</v>
      </c>
      <c r="B971" s="9">
        <v>8</v>
      </c>
      <c r="C971" s="56">
        <v>0.727546275</v>
      </c>
      <c r="D971" s="33">
        <v>0.727546275</v>
      </c>
      <c r="E971" s="1">
        <v>9615</v>
      </c>
      <c r="F971" s="34">
        <v>0</v>
      </c>
      <c r="I971" s="35">
        <v>855.4</v>
      </c>
      <c r="J971" s="36">
        <f t="shared" si="77"/>
        <v>803.14</v>
      </c>
      <c r="K971" s="36">
        <f t="shared" si="78"/>
        <v>1929.7487868777062</v>
      </c>
      <c r="L971" s="36">
        <f t="shared" si="79"/>
        <v>2065.5757868777064</v>
      </c>
      <c r="M971" s="36">
        <f t="shared" si="75"/>
        <v>2050.2337868777063</v>
      </c>
      <c r="N971" s="37">
        <f t="shared" si="76"/>
        <v>2057.904786877706</v>
      </c>
      <c r="O971" s="38">
        <v>-0.6</v>
      </c>
      <c r="P971" s="38">
        <v>44.9</v>
      </c>
      <c r="Q971" s="38">
        <v>50.4</v>
      </c>
      <c r="S971" s="39">
        <v>0.45</v>
      </c>
      <c r="V971" s="39">
        <v>0.089</v>
      </c>
      <c r="Y971" s="41">
        <v>0.006</v>
      </c>
      <c r="Z971" s="9">
        <v>2057.904786877706</v>
      </c>
    </row>
    <row r="972" spans="1:26" ht="12.75">
      <c r="A972" s="7">
        <v>36533</v>
      </c>
      <c r="B972" s="9">
        <v>8</v>
      </c>
      <c r="C972" s="56">
        <v>0.727662027</v>
      </c>
      <c r="D972" s="33">
        <v>0.727662027</v>
      </c>
      <c r="E972" s="1">
        <v>9625</v>
      </c>
      <c r="F972" s="34">
        <v>0</v>
      </c>
      <c r="I972" s="35">
        <v>855</v>
      </c>
      <c r="J972" s="36">
        <f t="shared" si="77"/>
        <v>802.74</v>
      </c>
      <c r="K972" s="36">
        <f t="shared" si="78"/>
        <v>1933.8855600083193</v>
      </c>
      <c r="L972" s="36">
        <f t="shared" si="79"/>
        <v>2069.712560008319</v>
      </c>
      <c r="M972" s="36">
        <f t="shared" si="75"/>
        <v>2054.3705600083194</v>
      </c>
      <c r="N972" s="37">
        <f t="shared" si="76"/>
        <v>2062.0415600083193</v>
      </c>
      <c r="O972" s="38">
        <v>-1.3</v>
      </c>
      <c r="P972" s="38">
        <v>44.7</v>
      </c>
      <c r="Q972" s="38">
        <v>53.5</v>
      </c>
      <c r="S972" s="39">
        <v>0.559</v>
      </c>
      <c r="V972" s="39">
        <v>0.081</v>
      </c>
      <c r="Y972" s="41">
        <v>0.008</v>
      </c>
      <c r="Z972" s="9">
        <v>2062.0415600083193</v>
      </c>
    </row>
    <row r="973" spans="1:26" ht="12.75">
      <c r="A973" s="7">
        <v>36533</v>
      </c>
      <c r="B973" s="9">
        <v>8</v>
      </c>
      <c r="C973" s="56">
        <v>0.727777779</v>
      </c>
      <c r="D973" s="33">
        <v>0.727777779</v>
      </c>
      <c r="E973" s="1">
        <v>9635</v>
      </c>
      <c r="F973" s="34">
        <v>0</v>
      </c>
      <c r="I973" s="35">
        <v>855.9</v>
      </c>
      <c r="J973" s="36">
        <f t="shared" si="77"/>
        <v>803.64</v>
      </c>
      <c r="K973" s="36">
        <f t="shared" si="78"/>
        <v>1924.5807167996413</v>
      </c>
      <c r="L973" s="36">
        <f t="shared" si="79"/>
        <v>2060.407716799641</v>
      </c>
      <c r="M973" s="36">
        <f t="shared" si="75"/>
        <v>2045.0657167996412</v>
      </c>
      <c r="N973" s="37">
        <f t="shared" si="76"/>
        <v>2052.7367167996413</v>
      </c>
      <c r="O973" s="38">
        <v>-0.4</v>
      </c>
      <c r="P973" s="38">
        <v>45.7</v>
      </c>
      <c r="Q973" s="38">
        <v>52.1</v>
      </c>
      <c r="S973" s="39">
        <v>0.6</v>
      </c>
      <c r="V973" s="39">
        <v>0.082</v>
      </c>
      <c r="Y973" s="41">
        <v>0.009</v>
      </c>
      <c r="Z973" s="9">
        <v>2052.7367167996413</v>
      </c>
    </row>
    <row r="974" spans="1:26" ht="12.75">
      <c r="A974" s="7">
        <v>36533</v>
      </c>
      <c r="B974" s="9">
        <v>8</v>
      </c>
      <c r="C974" s="56">
        <v>0.727893531</v>
      </c>
      <c r="D974" s="33">
        <v>0.727893531</v>
      </c>
      <c r="E974" s="1">
        <v>9645</v>
      </c>
      <c r="F974" s="34">
        <v>0</v>
      </c>
      <c r="I974" s="35">
        <v>857.3</v>
      </c>
      <c r="J974" s="36">
        <f t="shared" si="77"/>
        <v>805.04</v>
      </c>
      <c r="K974" s="36">
        <f t="shared" si="78"/>
        <v>1910.1272085123462</v>
      </c>
      <c r="L974" s="36">
        <f t="shared" si="79"/>
        <v>2045.9542085123462</v>
      </c>
      <c r="M974" s="36">
        <f t="shared" si="75"/>
        <v>2030.6122085123461</v>
      </c>
      <c r="N974" s="37">
        <f t="shared" si="76"/>
        <v>2038.2832085123462</v>
      </c>
      <c r="O974" s="38">
        <v>0.4</v>
      </c>
      <c r="P974" s="38">
        <v>45.3</v>
      </c>
      <c r="Q974" s="38">
        <v>51.6</v>
      </c>
      <c r="S974" s="39">
        <v>0.54</v>
      </c>
      <c r="V974" s="39">
        <v>0.081</v>
      </c>
      <c r="Y974" s="41">
        <v>0.009</v>
      </c>
      <c r="Z974" s="9">
        <v>2038.2832085123462</v>
      </c>
    </row>
    <row r="975" spans="1:26" ht="12.75">
      <c r="A975" s="7">
        <v>36533</v>
      </c>
      <c r="B975" s="9">
        <v>8</v>
      </c>
      <c r="C975" s="56">
        <v>0.728009284</v>
      </c>
      <c r="D975" s="33">
        <v>0.728009284</v>
      </c>
      <c r="E975" s="1">
        <v>9655</v>
      </c>
      <c r="F975" s="34">
        <v>0</v>
      </c>
      <c r="I975" s="35">
        <v>857.6</v>
      </c>
      <c r="J975" s="36">
        <f t="shared" si="77"/>
        <v>805.34</v>
      </c>
      <c r="K975" s="36">
        <f t="shared" si="78"/>
        <v>1907.0332984533297</v>
      </c>
      <c r="L975" s="36">
        <f t="shared" si="79"/>
        <v>2042.8602984533297</v>
      </c>
      <c r="M975" s="36">
        <f t="shared" si="75"/>
        <v>2027.5182984533296</v>
      </c>
      <c r="N975" s="37">
        <f t="shared" si="76"/>
        <v>2035.1892984533297</v>
      </c>
      <c r="O975" s="38">
        <v>0.4</v>
      </c>
      <c r="P975" s="38">
        <v>44.5</v>
      </c>
      <c r="Q975" s="38">
        <v>51.9</v>
      </c>
      <c r="S975" s="39">
        <v>0.48</v>
      </c>
      <c r="V975" s="39">
        <v>0.091</v>
      </c>
      <c r="Y975" s="41">
        <v>0.008</v>
      </c>
      <c r="Z975" s="9">
        <v>2035.1892984533297</v>
      </c>
    </row>
    <row r="976" spans="1:26" ht="12.75">
      <c r="A976" s="7">
        <v>36533</v>
      </c>
      <c r="B976" s="9">
        <v>8</v>
      </c>
      <c r="C976" s="56">
        <v>0.728124976</v>
      </c>
      <c r="D976" s="33">
        <v>0.728124976</v>
      </c>
      <c r="E976" s="1">
        <v>9665</v>
      </c>
      <c r="F976" s="34">
        <v>0</v>
      </c>
      <c r="I976" s="35">
        <v>857.2</v>
      </c>
      <c r="J976" s="36">
        <f t="shared" si="77"/>
        <v>804.94</v>
      </c>
      <c r="K976" s="36">
        <f t="shared" si="78"/>
        <v>1911.1587680823625</v>
      </c>
      <c r="L976" s="36">
        <f t="shared" si="79"/>
        <v>2046.9857680823625</v>
      </c>
      <c r="M976" s="36">
        <f t="shared" si="75"/>
        <v>2031.6437680823624</v>
      </c>
      <c r="N976" s="37">
        <f t="shared" si="76"/>
        <v>2039.3147680823624</v>
      </c>
      <c r="O976" s="38">
        <v>-0.8</v>
      </c>
      <c r="P976" s="38">
        <v>44.5</v>
      </c>
      <c r="Q976" s="38">
        <v>52.5</v>
      </c>
      <c r="R976" s="10">
        <v>1.11E-06</v>
      </c>
      <c r="S976" s="39">
        <v>0.549</v>
      </c>
      <c r="V976" s="39">
        <v>0.08</v>
      </c>
      <c r="Y976" s="41">
        <v>0.009</v>
      </c>
      <c r="Z976" s="9">
        <v>2039.3147680823624</v>
      </c>
    </row>
    <row r="977" spans="1:26" ht="12.75">
      <c r="A977" s="7">
        <v>36533</v>
      </c>
      <c r="B977" s="9">
        <v>8</v>
      </c>
      <c r="C977" s="56">
        <v>0.728240728</v>
      </c>
      <c r="D977" s="33">
        <v>0.728240728</v>
      </c>
      <c r="E977" s="1">
        <v>9675</v>
      </c>
      <c r="F977" s="34">
        <v>0</v>
      </c>
      <c r="I977" s="35">
        <v>856.6</v>
      </c>
      <c r="J977" s="36">
        <f t="shared" si="77"/>
        <v>804.34</v>
      </c>
      <c r="K977" s="36">
        <f t="shared" si="78"/>
        <v>1917.3508180103586</v>
      </c>
      <c r="L977" s="36">
        <f t="shared" si="79"/>
        <v>2053.1778180103584</v>
      </c>
      <c r="M977" s="36">
        <f t="shared" si="75"/>
        <v>2037.8358180103585</v>
      </c>
      <c r="N977" s="37">
        <f t="shared" si="76"/>
        <v>2045.5068180103585</v>
      </c>
      <c r="O977" s="38">
        <v>-1.1</v>
      </c>
      <c r="P977" s="38">
        <v>44.6</v>
      </c>
      <c r="Q977" s="38">
        <v>52</v>
      </c>
      <c r="S977" s="39">
        <v>0.561</v>
      </c>
      <c r="V977" s="39">
        <v>0.092</v>
      </c>
      <c r="Y977" s="41">
        <v>0.008</v>
      </c>
      <c r="Z977" s="9">
        <v>2045.5068180103585</v>
      </c>
    </row>
    <row r="978" spans="1:26" ht="12.75">
      <c r="A978" s="7">
        <v>36533</v>
      </c>
      <c r="B978" s="9">
        <v>8</v>
      </c>
      <c r="C978" s="56">
        <v>0.728356481</v>
      </c>
      <c r="D978" s="33">
        <v>0.728356481</v>
      </c>
      <c r="E978" s="1">
        <v>9685</v>
      </c>
      <c r="F978" s="34">
        <v>0</v>
      </c>
      <c r="I978" s="35">
        <v>857</v>
      </c>
      <c r="J978" s="36">
        <f t="shared" si="77"/>
        <v>804.74</v>
      </c>
      <c r="K978" s="36">
        <f t="shared" si="78"/>
        <v>1913.2222717389232</v>
      </c>
      <c r="L978" s="36">
        <f t="shared" si="79"/>
        <v>2049.0492717389234</v>
      </c>
      <c r="M978" s="36">
        <f t="shared" si="75"/>
        <v>2033.707271738923</v>
      </c>
      <c r="N978" s="37">
        <f t="shared" si="76"/>
        <v>2041.378271738923</v>
      </c>
      <c r="O978" s="38">
        <v>-0.4</v>
      </c>
      <c r="P978" s="38">
        <v>45.5</v>
      </c>
      <c r="Q978" s="38">
        <v>52.5</v>
      </c>
      <c r="S978" s="39">
        <v>0.699</v>
      </c>
      <c r="V978" s="39">
        <v>0.101</v>
      </c>
      <c r="Y978" s="41">
        <v>0.008</v>
      </c>
      <c r="Z978" s="9">
        <v>2041.378271738923</v>
      </c>
    </row>
    <row r="979" spans="1:26" ht="12.75">
      <c r="A979" s="7">
        <v>36533</v>
      </c>
      <c r="B979" s="9">
        <v>8</v>
      </c>
      <c r="C979" s="56">
        <v>0.728472233</v>
      </c>
      <c r="D979" s="33">
        <v>0.728472233</v>
      </c>
      <c r="E979" s="1">
        <v>9695</v>
      </c>
      <c r="F979" s="34">
        <v>0</v>
      </c>
      <c r="I979" s="35">
        <v>857.7</v>
      </c>
      <c r="J979" s="36">
        <f t="shared" si="77"/>
        <v>805.44</v>
      </c>
      <c r="K979" s="36">
        <f t="shared" si="78"/>
        <v>1906.0022512112894</v>
      </c>
      <c r="L979" s="36">
        <f t="shared" si="79"/>
        <v>2041.8292512112894</v>
      </c>
      <c r="M979" s="36">
        <f t="shared" si="75"/>
        <v>2026.4872512112893</v>
      </c>
      <c r="N979" s="37">
        <f t="shared" si="76"/>
        <v>2034.1582512112893</v>
      </c>
      <c r="O979" s="38">
        <v>-0.1</v>
      </c>
      <c r="P979" s="38">
        <v>45.8</v>
      </c>
      <c r="Q979" s="38">
        <v>50.9</v>
      </c>
      <c r="S979" s="39">
        <v>0.491</v>
      </c>
      <c r="V979" s="39">
        <v>0.101</v>
      </c>
      <c r="Y979" s="41">
        <v>0.009</v>
      </c>
      <c r="Z979" s="9">
        <v>2034.1582512112893</v>
      </c>
    </row>
    <row r="980" spans="1:26" ht="12.75">
      <c r="A980" s="7">
        <v>36533</v>
      </c>
      <c r="B980" s="9">
        <v>8</v>
      </c>
      <c r="C980" s="56">
        <v>0.728587985</v>
      </c>
      <c r="D980" s="33">
        <v>0.728587985</v>
      </c>
      <c r="E980" s="1">
        <v>9705</v>
      </c>
      <c r="F980" s="34">
        <v>0</v>
      </c>
      <c r="I980" s="35">
        <v>858</v>
      </c>
      <c r="J980" s="36">
        <f t="shared" si="77"/>
        <v>805.74</v>
      </c>
      <c r="K980" s="36">
        <f t="shared" si="78"/>
        <v>1902.9098773729982</v>
      </c>
      <c r="L980" s="36">
        <f t="shared" si="79"/>
        <v>2038.7368773729982</v>
      </c>
      <c r="M980" s="36">
        <f t="shared" si="75"/>
        <v>2023.394877372998</v>
      </c>
      <c r="N980" s="37">
        <f t="shared" si="76"/>
        <v>2031.065877372998</v>
      </c>
      <c r="O980" s="38">
        <v>-0.1</v>
      </c>
      <c r="P980" s="38">
        <v>45.8</v>
      </c>
      <c r="Q980" s="38">
        <v>51.9</v>
      </c>
      <c r="S980" s="39">
        <v>0.619</v>
      </c>
      <c r="V980" s="39">
        <v>0.101</v>
      </c>
      <c r="Y980" s="41">
        <v>0.009</v>
      </c>
      <c r="Z980" s="9">
        <v>2031.065877372998</v>
      </c>
    </row>
    <row r="981" spans="1:26" ht="12.75">
      <c r="A981" s="7">
        <v>36533</v>
      </c>
      <c r="B981" s="9">
        <v>8</v>
      </c>
      <c r="C981" s="56">
        <v>0.728703678</v>
      </c>
      <c r="D981" s="33">
        <v>0.728703678</v>
      </c>
      <c r="E981" s="1">
        <v>9715</v>
      </c>
      <c r="F981" s="34">
        <v>0</v>
      </c>
      <c r="I981" s="35">
        <v>857.3</v>
      </c>
      <c r="J981" s="36">
        <f t="shared" si="77"/>
        <v>805.04</v>
      </c>
      <c r="K981" s="36">
        <f t="shared" si="78"/>
        <v>1910.1272085123462</v>
      </c>
      <c r="L981" s="36">
        <f t="shared" si="79"/>
        <v>2045.9542085123462</v>
      </c>
      <c r="M981" s="36">
        <f t="shared" si="75"/>
        <v>2030.6122085123461</v>
      </c>
      <c r="N981" s="37">
        <f t="shared" si="76"/>
        <v>2038.2832085123462</v>
      </c>
      <c r="O981" s="38">
        <v>-0.7</v>
      </c>
      <c r="P981" s="38">
        <v>45.6</v>
      </c>
      <c r="Q981" s="38">
        <v>52.4</v>
      </c>
      <c r="S981" s="39">
        <v>0.718</v>
      </c>
      <c r="V981" s="39">
        <v>0.099</v>
      </c>
      <c r="Y981" s="41">
        <v>12.831</v>
      </c>
      <c r="Z981" s="9">
        <v>2038.2832085123462</v>
      </c>
    </row>
    <row r="982" spans="1:26" ht="12.75">
      <c r="A982" s="7">
        <v>36533</v>
      </c>
      <c r="B982" s="9">
        <v>8</v>
      </c>
      <c r="C982" s="56">
        <v>0.72881943</v>
      </c>
      <c r="D982" s="33">
        <v>0.72881943</v>
      </c>
      <c r="E982" s="1">
        <v>9725</v>
      </c>
      <c r="F982" s="34">
        <v>0</v>
      </c>
      <c r="I982" s="35">
        <v>857.1</v>
      </c>
      <c r="J982" s="36">
        <f t="shared" si="77"/>
        <v>804.84</v>
      </c>
      <c r="K982" s="36">
        <f t="shared" si="78"/>
        <v>1912.1904558139383</v>
      </c>
      <c r="L982" s="36">
        <f t="shared" si="79"/>
        <v>2048.0174558139383</v>
      </c>
      <c r="M982" s="36">
        <f t="shared" si="75"/>
        <v>2032.6754558139382</v>
      </c>
      <c r="N982" s="37">
        <f t="shared" si="76"/>
        <v>2040.3464558139383</v>
      </c>
      <c r="O982" s="38">
        <v>-1</v>
      </c>
      <c r="P982" s="38">
        <v>45.1</v>
      </c>
      <c r="Q982" s="38">
        <v>53.1</v>
      </c>
      <c r="R982" s="10">
        <v>1.63E-06</v>
      </c>
      <c r="S982" s="39">
        <v>0.589</v>
      </c>
      <c r="V982" s="39">
        <v>0.102</v>
      </c>
      <c r="Y982" s="41">
        <v>13.563</v>
      </c>
      <c r="Z982" s="9">
        <v>2040.3464558139383</v>
      </c>
    </row>
    <row r="983" spans="1:26" ht="12.75">
      <c r="A983" s="7">
        <v>36533</v>
      </c>
      <c r="B983" s="9">
        <v>8</v>
      </c>
      <c r="C983" s="56">
        <v>0.728935182</v>
      </c>
      <c r="D983" s="33">
        <v>0.728935182</v>
      </c>
      <c r="E983" s="1">
        <v>9735</v>
      </c>
      <c r="F983" s="34">
        <v>0</v>
      </c>
      <c r="I983" s="35">
        <v>857.5</v>
      </c>
      <c r="J983" s="36">
        <f t="shared" si="77"/>
        <v>805.24</v>
      </c>
      <c r="K983" s="36">
        <f t="shared" si="78"/>
        <v>1908.0644737296502</v>
      </c>
      <c r="L983" s="36">
        <f t="shared" si="79"/>
        <v>2043.8914737296502</v>
      </c>
      <c r="M983" s="36">
        <f t="shared" si="75"/>
        <v>2028.5494737296501</v>
      </c>
      <c r="N983" s="37">
        <f t="shared" si="76"/>
        <v>2036.2204737296502</v>
      </c>
      <c r="O983" s="38">
        <v>-0.4</v>
      </c>
      <c r="P983" s="38">
        <v>45.8</v>
      </c>
      <c r="Q983" s="38">
        <v>51.6</v>
      </c>
      <c r="S983" s="39">
        <v>0.786</v>
      </c>
      <c r="V983" s="39">
        <v>0.101</v>
      </c>
      <c r="Y983" s="41">
        <v>13.596</v>
      </c>
      <c r="Z983" s="9">
        <v>2036.2204737296502</v>
      </c>
    </row>
    <row r="984" spans="1:26" ht="12.75">
      <c r="A984" s="7">
        <v>36533</v>
      </c>
      <c r="B984" s="9">
        <v>8</v>
      </c>
      <c r="C984" s="56">
        <v>0.729050934</v>
      </c>
      <c r="D984" s="33">
        <v>0.729050934</v>
      </c>
      <c r="E984" s="1">
        <v>9745</v>
      </c>
      <c r="F984" s="34">
        <v>0</v>
      </c>
      <c r="I984" s="35">
        <v>857.4</v>
      </c>
      <c r="J984" s="36">
        <f t="shared" si="77"/>
        <v>805.14</v>
      </c>
      <c r="K984" s="36">
        <f t="shared" si="78"/>
        <v>1909.0957770720497</v>
      </c>
      <c r="L984" s="36">
        <f t="shared" si="79"/>
        <v>2044.9227770720497</v>
      </c>
      <c r="M984" s="36">
        <f t="shared" si="75"/>
        <v>2029.5807770720496</v>
      </c>
      <c r="N984" s="37">
        <f t="shared" si="76"/>
        <v>2037.2517770720497</v>
      </c>
      <c r="O984" s="38">
        <v>-0.4</v>
      </c>
      <c r="P984" s="38">
        <v>46</v>
      </c>
      <c r="Q984" s="38">
        <v>51.6</v>
      </c>
      <c r="S984" s="39">
        <v>1.007</v>
      </c>
      <c r="V984" s="39">
        <v>0.111</v>
      </c>
      <c r="Y984" s="41">
        <v>13.441</v>
      </c>
      <c r="Z984" s="9">
        <v>2037.2517770720497</v>
      </c>
    </row>
    <row r="985" spans="1:26" ht="12.75">
      <c r="A985" s="7">
        <v>36533</v>
      </c>
      <c r="B985" s="9">
        <v>8</v>
      </c>
      <c r="C985" s="56">
        <v>0.729166687</v>
      </c>
      <c r="D985" s="33">
        <v>0.729166687</v>
      </c>
      <c r="E985" s="1">
        <v>9755</v>
      </c>
      <c r="F985" s="34">
        <v>0</v>
      </c>
      <c r="I985" s="35">
        <v>857.1</v>
      </c>
      <c r="J985" s="36">
        <f t="shared" si="77"/>
        <v>804.84</v>
      </c>
      <c r="K985" s="36">
        <f t="shared" si="78"/>
        <v>1912.1904558139383</v>
      </c>
      <c r="L985" s="36">
        <f t="shared" si="79"/>
        <v>2048.0174558139383</v>
      </c>
      <c r="M985" s="36">
        <f t="shared" si="75"/>
        <v>2032.6754558139382</v>
      </c>
      <c r="N985" s="37">
        <f t="shared" si="76"/>
        <v>2040.3464558139383</v>
      </c>
      <c r="O985" s="38">
        <v>-0.9</v>
      </c>
      <c r="P985" s="38">
        <v>45.8</v>
      </c>
      <c r="Q985" s="38">
        <v>51.4</v>
      </c>
      <c r="S985" s="39">
        <v>0.894</v>
      </c>
      <c r="V985" s="39">
        <v>0.1</v>
      </c>
      <c r="Y985" s="41">
        <v>12.874</v>
      </c>
      <c r="Z985" s="9">
        <v>2040.3464558139383</v>
      </c>
    </row>
    <row r="986" spans="1:26" ht="12.75">
      <c r="A986" s="7">
        <v>36533</v>
      </c>
      <c r="B986" s="9">
        <v>8</v>
      </c>
      <c r="C986" s="56">
        <v>0.729282379</v>
      </c>
      <c r="D986" s="33">
        <v>0.729282379</v>
      </c>
      <c r="E986" s="1">
        <v>9765</v>
      </c>
      <c r="F986" s="34">
        <v>0</v>
      </c>
      <c r="I986" s="35">
        <v>857.2</v>
      </c>
      <c r="J986" s="36">
        <f t="shared" si="77"/>
        <v>804.94</v>
      </c>
      <c r="K986" s="36">
        <f t="shared" si="78"/>
        <v>1911.1587680823625</v>
      </c>
      <c r="L986" s="36">
        <f t="shared" si="79"/>
        <v>2046.9857680823625</v>
      </c>
      <c r="M986" s="36">
        <f t="shared" si="75"/>
        <v>2031.6437680823624</v>
      </c>
      <c r="N986" s="37">
        <f t="shared" si="76"/>
        <v>2039.3147680823624</v>
      </c>
      <c r="O986" s="38">
        <v>-0.4</v>
      </c>
      <c r="P986" s="38">
        <v>46.1</v>
      </c>
      <c r="Q986" s="38">
        <v>51.5</v>
      </c>
      <c r="S986" s="39">
        <v>0.985</v>
      </c>
      <c r="V986" s="39">
        <v>0.101</v>
      </c>
      <c r="Y986" s="41">
        <v>13.431</v>
      </c>
      <c r="Z986" s="9">
        <v>2039.3147680823624</v>
      </c>
    </row>
    <row r="987" spans="1:26" ht="12.75">
      <c r="A987" s="7">
        <v>36533</v>
      </c>
      <c r="B987" s="9">
        <v>8</v>
      </c>
      <c r="C987" s="56">
        <v>0.729398131</v>
      </c>
      <c r="D987" s="33">
        <v>0.729398131</v>
      </c>
      <c r="E987" s="1">
        <v>9775</v>
      </c>
      <c r="F987" s="34">
        <v>0</v>
      </c>
      <c r="I987" s="35">
        <v>856.6</v>
      </c>
      <c r="J987" s="36">
        <f t="shared" si="77"/>
        <v>804.34</v>
      </c>
      <c r="K987" s="36">
        <f t="shared" si="78"/>
        <v>1917.3508180103586</v>
      </c>
      <c r="L987" s="36">
        <f t="shared" si="79"/>
        <v>2053.1778180103584</v>
      </c>
      <c r="M987" s="36">
        <f t="shared" si="75"/>
        <v>2037.8358180103585</v>
      </c>
      <c r="N987" s="37">
        <f t="shared" si="76"/>
        <v>2045.5068180103585</v>
      </c>
      <c r="O987" s="38">
        <v>-0.3</v>
      </c>
      <c r="P987" s="38">
        <v>46.3</v>
      </c>
      <c r="Q987" s="38">
        <v>51.5</v>
      </c>
      <c r="S987" s="39">
        <v>0.834</v>
      </c>
      <c r="V987" s="39">
        <v>0.121</v>
      </c>
      <c r="Y987" s="41">
        <v>13.567</v>
      </c>
      <c r="Z987" s="9">
        <v>2045.5068180103585</v>
      </c>
    </row>
    <row r="988" spans="1:26" ht="12.75">
      <c r="A988" s="7">
        <v>36533</v>
      </c>
      <c r="B988" s="9">
        <v>8</v>
      </c>
      <c r="C988" s="56">
        <v>0.729513884</v>
      </c>
      <c r="D988" s="33">
        <v>0.729513884</v>
      </c>
      <c r="E988" s="1">
        <v>9785</v>
      </c>
      <c r="F988" s="34">
        <v>0</v>
      </c>
      <c r="I988" s="35">
        <v>856</v>
      </c>
      <c r="J988" s="36">
        <f t="shared" si="77"/>
        <v>803.74</v>
      </c>
      <c r="K988" s="36">
        <f t="shared" si="78"/>
        <v>1923.5474886416805</v>
      </c>
      <c r="L988" s="36">
        <f t="shared" si="79"/>
        <v>2059.3744886416807</v>
      </c>
      <c r="M988" s="36">
        <f t="shared" si="75"/>
        <v>2044.0324886416804</v>
      </c>
      <c r="N988" s="37">
        <f t="shared" si="76"/>
        <v>2051.7034886416805</v>
      </c>
      <c r="O988" s="38">
        <v>-0.8</v>
      </c>
      <c r="P988" s="38">
        <v>46</v>
      </c>
      <c r="Q988" s="38">
        <v>48.9</v>
      </c>
      <c r="R988" s="10">
        <v>8.52E-08</v>
      </c>
      <c r="S988" s="39">
        <v>0.805</v>
      </c>
      <c r="V988" s="39">
        <v>0.101</v>
      </c>
      <c r="Y988" s="41">
        <v>13.432</v>
      </c>
      <c r="Z988" s="9">
        <v>2051.7034886416805</v>
      </c>
    </row>
    <row r="989" spans="1:26" ht="12.75">
      <c r="A989" s="7">
        <v>36533</v>
      </c>
      <c r="B989" s="9">
        <v>8</v>
      </c>
      <c r="C989" s="56">
        <v>0.729629636</v>
      </c>
      <c r="D989" s="33">
        <v>0.729629636</v>
      </c>
      <c r="E989" s="1">
        <v>9795</v>
      </c>
      <c r="F989" s="34">
        <v>0</v>
      </c>
      <c r="I989" s="35">
        <v>855.3</v>
      </c>
      <c r="J989" s="36">
        <f t="shared" si="77"/>
        <v>803.04</v>
      </c>
      <c r="K989" s="36">
        <f t="shared" si="78"/>
        <v>1930.7827869751718</v>
      </c>
      <c r="L989" s="36">
        <f t="shared" si="79"/>
        <v>2066.609786975172</v>
      </c>
      <c r="M989" s="36">
        <f t="shared" si="75"/>
        <v>2051.267786975172</v>
      </c>
      <c r="N989" s="37">
        <f t="shared" si="76"/>
        <v>2058.9387869751718</v>
      </c>
      <c r="O989" s="38">
        <v>-1.2</v>
      </c>
      <c r="P989" s="38">
        <v>45.6</v>
      </c>
      <c r="Q989" s="38">
        <v>52.1</v>
      </c>
      <c r="S989" s="39">
        <v>0.926</v>
      </c>
      <c r="V989" s="39">
        <v>0.111</v>
      </c>
      <c r="Y989" s="41">
        <v>13.453</v>
      </c>
      <c r="Z989" s="9">
        <v>2058.9387869751718</v>
      </c>
    </row>
    <row r="990" spans="1:26" ht="12.75">
      <c r="A990" s="7">
        <v>36533</v>
      </c>
      <c r="B990" s="9">
        <v>8</v>
      </c>
      <c r="C990" s="56">
        <v>0.729745388</v>
      </c>
      <c r="D990" s="33">
        <v>0.729745388</v>
      </c>
      <c r="E990" s="1">
        <v>9805</v>
      </c>
      <c r="F990" s="34">
        <v>0</v>
      </c>
      <c r="I990" s="35">
        <v>855.6</v>
      </c>
      <c r="J990" s="36">
        <f t="shared" si="77"/>
        <v>803.34</v>
      </c>
      <c r="K990" s="36">
        <f t="shared" si="78"/>
        <v>1927.6811728607497</v>
      </c>
      <c r="L990" s="36">
        <f t="shared" si="79"/>
        <v>2063.5081728607497</v>
      </c>
      <c r="M990" s="36">
        <f t="shared" si="75"/>
        <v>2048.1661728607496</v>
      </c>
      <c r="N990" s="37">
        <f t="shared" si="76"/>
        <v>2055.83717286075</v>
      </c>
      <c r="O990" s="38">
        <v>-1.3</v>
      </c>
      <c r="P990" s="38">
        <v>45.5</v>
      </c>
      <c r="Q990" s="38">
        <v>52.1</v>
      </c>
      <c r="S990" s="39">
        <v>0.776</v>
      </c>
      <c r="V990" s="39">
        <v>0.111</v>
      </c>
      <c r="Y990" s="41">
        <v>12.536</v>
      </c>
      <c r="Z990" s="9">
        <v>2055.83717286075</v>
      </c>
    </row>
    <row r="991" spans="1:26" ht="12.75">
      <c r="A991" s="7">
        <v>36533</v>
      </c>
      <c r="B991" s="9">
        <v>8</v>
      </c>
      <c r="C991" s="56">
        <v>0.72986114</v>
      </c>
      <c r="D991" s="33">
        <v>0.72986114</v>
      </c>
      <c r="E991" s="1">
        <v>9815</v>
      </c>
      <c r="F991" s="34">
        <v>0</v>
      </c>
      <c r="I991" s="35">
        <v>855.4</v>
      </c>
      <c r="J991" s="36">
        <f t="shared" si="77"/>
        <v>803.14</v>
      </c>
      <c r="K991" s="36">
        <f t="shared" si="78"/>
        <v>1929.7487868777062</v>
      </c>
      <c r="L991" s="36">
        <f t="shared" si="79"/>
        <v>2065.5757868777064</v>
      </c>
      <c r="M991" s="36">
        <f t="shared" si="75"/>
        <v>2050.2337868777063</v>
      </c>
      <c r="N991" s="37">
        <f t="shared" si="76"/>
        <v>2057.904786877706</v>
      </c>
      <c r="O991" s="38">
        <v>-1.3</v>
      </c>
      <c r="P991" s="38">
        <v>45.5</v>
      </c>
      <c r="Q991" s="38">
        <v>53</v>
      </c>
      <c r="S991" s="39">
        <v>0.915</v>
      </c>
      <c r="V991" s="39">
        <v>0.11</v>
      </c>
      <c r="Y991" s="41">
        <v>13.586</v>
      </c>
      <c r="Z991" s="9">
        <v>2057.904786877706</v>
      </c>
    </row>
    <row r="992" spans="1:26" ht="12.75">
      <c r="A992" s="7">
        <v>36533</v>
      </c>
      <c r="B992" s="9">
        <v>8</v>
      </c>
      <c r="C992" s="56">
        <v>0.729976833</v>
      </c>
      <c r="D992" s="33">
        <v>0.729976833</v>
      </c>
      <c r="E992" s="1">
        <v>9825</v>
      </c>
      <c r="F992" s="34">
        <v>0</v>
      </c>
      <c r="I992" s="35">
        <v>856.4</v>
      </c>
      <c r="J992" s="36">
        <f t="shared" si="77"/>
        <v>804.14</v>
      </c>
      <c r="K992" s="36">
        <f t="shared" si="78"/>
        <v>1919.4158611354944</v>
      </c>
      <c r="L992" s="36">
        <f t="shared" si="79"/>
        <v>2055.2428611354944</v>
      </c>
      <c r="M992" s="36">
        <f t="shared" si="75"/>
        <v>2039.9008611354943</v>
      </c>
      <c r="N992" s="37">
        <f t="shared" si="76"/>
        <v>2047.5718611354944</v>
      </c>
      <c r="O992" s="38">
        <v>-1.2</v>
      </c>
      <c r="P992" s="38">
        <v>45.6</v>
      </c>
      <c r="Q992" s="38">
        <v>52.7</v>
      </c>
      <c r="S992" s="39">
        <v>0.816</v>
      </c>
      <c r="V992" s="39">
        <v>0.111</v>
      </c>
      <c r="Y992" s="41">
        <v>13.465</v>
      </c>
      <c r="Z992" s="9">
        <v>2047.5718611354944</v>
      </c>
    </row>
    <row r="993" spans="1:26" ht="12.75">
      <c r="A993" s="7">
        <v>36533</v>
      </c>
      <c r="B993" s="9">
        <v>8</v>
      </c>
      <c r="C993" s="56">
        <v>0.730092585</v>
      </c>
      <c r="D993" s="33">
        <v>0.730092585</v>
      </c>
      <c r="E993" s="1">
        <v>9835</v>
      </c>
      <c r="F993" s="34">
        <v>0</v>
      </c>
      <c r="I993" s="35">
        <v>859.1</v>
      </c>
      <c r="J993" s="36">
        <f t="shared" si="77"/>
        <v>806.84</v>
      </c>
      <c r="K993" s="36">
        <f t="shared" si="78"/>
        <v>1891.581015640905</v>
      </c>
      <c r="L993" s="36">
        <f t="shared" si="79"/>
        <v>2027.408015640905</v>
      </c>
      <c r="M993" s="36">
        <f t="shared" si="75"/>
        <v>2012.0660156409049</v>
      </c>
      <c r="N993" s="37">
        <f t="shared" si="76"/>
        <v>2019.737015640905</v>
      </c>
      <c r="O993" s="38">
        <v>-1.1</v>
      </c>
      <c r="P993" s="38">
        <v>45.6</v>
      </c>
      <c r="Q993" s="38">
        <v>51.9</v>
      </c>
      <c r="S993" s="39">
        <v>0.927</v>
      </c>
      <c r="V993" s="39">
        <v>0.122</v>
      </c>
      <c r="Y993" s="41">
        <v>13.053</v>
      </c>
      <c r="Z993" s="9">
        <v>2019.737015640905</v>
      </c>
    </row>
    <row r="994" spans="1:26" ht="12.75">
      <c r="A994" s="7">
        <v>36533</v>
      </c>
      <c r="B994" s="9">
        <v>8</v>
      </c>
      <c r="C994" s="56">
        <v>0.730208337</v>
      </c>
      <c r="D994" s="33">
        <v>0.730208337</v>
      </c>
      <c r="E994" s="1">
        <v>9845</v>
      </c>
      <c r="F994" s="34">
        <v>0</v>
      </c>
      <c r="I994" s="35">
        <v>860.3</v>
      </c>
      <c r="J994" s="36">
        <f t="shared" si="77"/>
        <v>808.04</v>
      </c>
      <c r="K994" s="36">
        <f t="shared" si="78"/>
        <v>1879.2398590465866</v>
      </c>
      <c r="L994" s="36">
        <f t="shared" si="79"/>
        <v>2015.0668590465866</v>
      </c>
      <c r="M994" s="36">
        <f t="shared" si="75"/>
        <v>1999.7248590465865</v>
      </c>
      <c r="N994" s="37">
        <f t="shared" si="76"/>
        <v>2007.3958590465866</v>
      </c>
      <c r="O994" s="38">
        <v>-1</v>
      </c>
      <c r="P994" s="38">
        <v>45.5</v>
      </c>
      <c r="Q994" s="38">
        <v>52.9</v>
      </c>
      <c r="R994" s="10">
        <v>-1.53E-06</v>
      </c>
      <c r="S994" s="39">
        <v>0.946</v>
      </c>
      <c r="V994" s="39">
        <v>0.1</v>
      </c>
      <c r="Y994" s="41">
        <v>13.437</v>
      </c>
      <c r="Z994" s="9">
        <v>2007.3958590465866</v>
      </c>
    </row>
    <row r="995" spans="1:26" ht="12.75">
      <c r="A995" s="7">
        <v>36533</v>
      </c>
      <c r="B995" s="9">
        <v>8</v>
      </c>
      <c r="C995" s="56">
        <v>0.73032409</v>
      </c>
      <c r="D995" s="33">
        <v>0.73032409</v>
      </c>
      <c r="E995" s="1">
        <v>9855</v>
      </c>
      <c r="F995" s="34">
        <v>0</v>
      </c>
      <c r="I995" s="35">
        <v>861.8</v>
      </c>
      <c r="J995" s="36">
        <f t="shared" si="77"/>
        <v>809.54</v>
      </c>
      <c r="K995" s="36">
        <f t="shared" si="78"/>
        <v>1863.839160931735</v>
      </c>
      <c r="L995" s="36">
        <f t="shared" si="79"/>
        <v>1999.666160931735</v>
      </c>
      <c r="M995" s="36">
        <f t="shared" si="75"/>
        <v>1984.324160931735</v>
      </c>
      <c r="N995" s="37">
        <f t="shared" si="76"/>
        <v>1991.995160931735</v>
      </c>
      <c r="O995" s="38">
        <v>-0.9</v>
      </c>
      <c r="P995" s="38">
        <v>45.4</v>
      </c>
      <c r="Q995" s="38">
        <v>51.5</v>
      </c>
      <c r="S995" s="39">
        <v>1.034</v>
      </c>
      <c r="V995" s="39">
        <v>0.111</v>
      </c>
      <c r="Y995" s="41">
        <v>13.678</v>
      </c>
      <c r="Z995" s="9">
        <v>1991.995160931735</v>
      </c>
    </row>
    <row r="996" spans="1:26" ht="12.75">
      <c r="A996" s="7">
        <v>36533</v>
      </c>
      <c r="B996" s="9">
        <v>8</v>
      </c>
      <c r="C996" s="56">
        <v>0.730439842</v>
      </c>
      <c r="D996" s="33">
        <v>0.730439842</v>
      </c>
      <c r="E996" s="1">
        <v>9865</v>
      </c>
      <c r="F996" s="34">
        <v>0</v>
      </c>
      <c r="I996" s="35">
        <v>862.2</v>
      </c>
      <c r="J996" s="36">
        <f t="shared" si="77"/>
        <v>809.94</v>
      </c>
      <c r="K996" s="36">
        <f t="shared" si="78"/>
        <v>1859.7371274193174</v>
      </c>
      <c r="L996" s="36">
        <f t="shared" si="79"/>
        <v>1995.5641274193174</v>
      </c>
      <c r="M996" s="36">
        <f t="shared" si="75"/>
        <v>1980.2221274193173</v>
      </c>
      <c r="N996" s="37">
        <f t="shared" si="76"/>
        <v>1987.8931274193174</v>
      </c>
      <c r="O996" s="38">
        <v>-1.4</v>
      </c>
      <c r="P996" s="38">
        <v>46.1</v>
      </c>
      <c r="Q996" s="38">
        <v>50.9</v>
      </c>
      <c r="S996" s="39">
        <v>0.834</v>
      </c>
      <c r="V996" s="39">
        <v>0.111</v>
      </c>
      <c r="Y996" s="41">
        <v>13.342</v>
      </c>
      <c r="Z996" s="9">
        <v>1987.8931274193174</v>
      </c>
    </row>
    <row r="997" spans="1:26" ht="12.75">
      <c r="A997" s="7">
        <v>36533</v>
      </c>
      <c r="B997" s="9">
        <v>8</v>
      </c>
      <c r="C997" s="56">
        <v>0.730555534</v>
      </c>
      <c r="D997" s="33">
        <v>0.730555534</v>
      </c>
      <c r="E997" s="1">
        <v>9875</v>
      </c>
      <c r="F997" s="34">
        <v>0</v>
      </c>
      <c r="I997" s="35">
        <v>863.2</v>
      </c>
      <c r="J997" s="36">
        <f t="shared" si="77"/>
        <v>810.94</v>
      </c>
      <c r="K997" s="36">
        <f t="shared" si="78"/>
        <v>1849.4909001531819</v>
      </c>
      <c r="L997" s="36">
        <f t="shared" si="79"/>
        <v>1985.3179001531819</v>
      </c>
      <c r="M997" s="36">
        <f t="shared" si="75"/>
        <v>1969.9759001531818</v>
      </c>
      <c r="N997" s="37">
        <f t="shared" si="76"/>
        <v>1977.6469001531818</v>
      </c>
      <c r="O997" s="38">
        <v>-1.6</v>
      </c>
      <c r="P997" s="38">
        <v>46.8</v>
      </c>
      <c r="Q997" s="38">
        <v>52.1</v>
      </c>
      <c r="S997" s="39">
        <v>1.069</v>
      </c>
      <c r="V997" s="39">
        <v>0.101</v>
      </c>
      <c r="Y997" s="41">
        <v>13.558</v>
      </c>
      <c r="Z997" s="9">
        <v>1977.6469001531818</v>
      </c>
    </row>
    <row r="998" spans="1:26" ht="12.75">
      <c r="A998" s="7">
        <v>36533</v>
      </c>
      <c r="B998" s="9">
        <v>8</v>
      </c>
      <c r="C998" s="56">
        <v>0.730671287</v>
      </c>
      <c r="D998" s="33">
        <v>0.730671287</v>
      </c>
      <c r="E998" s="1">
        <v>9885</v>
      </c>
      <c r="F998" s="34">
        <v>0</v>
      </c>
      <c r="I998" s="35">
        <v>865</v>
      </c>
      <c r="J998" s="36">
        <f t="shared" si="77"/>
        <v>812.74</v>
      </c>
      <c r="K998" s="36">
        <f t="shared" si="78"/>
        <v>1831.0794907710022</v>
      </c>
      <c r="L998" s="36">
        <f t="shared" si="79"/>
        <v>1966.9064907710022</v>
      </c>
      <c r="M998" s="36">
        <f t="shared" si="75"/>
        <v>1951.564490771002</v>
      </c>
      <c r="N998" s="37">
        <f t="shared" si="76"/>
        <v>1959.235490771002</v>
      </c>
      <c r="O998" s="38">
        <v>-1.2</v>
      </c>
      <c r="P998" s="38">
        <v>47.2</v>
      </c>
      <c r="Q998" s="38">
        <v>52.1</v>
      </c>
      <c r="S998" s="39">
        <v>0.835</v>
      </c>
      <c r="V998" s="39">
        <v>0.102</v>
      </c>
      <c r="Y998" s="41">
        <v>13.459</v>
      </c>
      <c r="Z998" s="9">
        <v>1959.235490771002</v>
      </c>
    </row>
    <row r="999" spans="1:26" ht="12.75">
      <c r="A999" s="7">
        <v>36533</v>
      </c>
      <c r="B999" s="9">
        <v>8</v>
      </c>
      <c r="C999" s="56">
        <v>0.730787039</v>
      </c>
      <c r="D999" s="33">
        <v>0.730787039</v>
      </c>
      <c r="E999" s="1">
        <v>9895</v>
      </c>
      <c r="F999" s="34">
        <v>0</v>
      </c>
      <c r="I999" s="35">
        <v>866.1</v>
      </c>
      <c r="J999" s="36">
        <f t="shared" si="77"/>
        <v>813.84</v>
      </c>
      <c r="K999" s="36">
        <f t="shared" si="78"/>
        <v>1819.848136762363</v>
      </c>
      <c r="L999" s="36">
        <f t="shared" si="79"/>
        <v>1955.675136762363</v>
      </c>
      <c r="M999" s="36">
        <f t="shared" si="75"/>
        <v>1940.333136762363</v>
      </c>
      <c r="N999" s="37">
        <f t="shared" si="76"/>
        <v>1948.004136762363</v>
      </c>
      <c r="O999" s="38">
        <v>-1.1</v>
      </c>
      <c r="P999" s="38">
        <v>47.1</v>
      </c>
      <c r="Q999" s="38">
        <v>52.4</v>
      </c>
      <c r="S999" s="39">
        <v>0.835</v>
      </c>
      <c r="V999" s="39">
        <v>0.101</v>
      </c>
      <c r="Y999" s="41">
        <v>13.061</v>
      </c>
      <c r="Z999" s="9">
        <v>1948.004136762363</v>
      </c>
    </row>
    <row r="1000" spans="1:26" ht="12.75">
      <c r="A1000" s="7">
        <v>36533</v>
      </c>
      <c r="B1000" s="9">
        <v>8</v>
      </c>
      <c r="C1000" s="56">
        <v>0.730902791</v>
      </c>
      <c r="D1000" s="33">
        <v>0.730902791</v>
      </c>
      <c r="E1000" s="1">
        <v>9905</v>
      </c>
      <c r="F1000" s="34">
        <v>0</v>
      </c>
      <c r="I1000" s="35">
        <v>865.8</v>
      </c>
      <c r="J1000" s="36">
        <f t="shared" si="77"/>
        <v>813.54</v>
      </c>
      <c r="K1000" s="36">
        <f t="shared" si="78"/>
        <v>1822.9097270975285</v>
      </c>
      <c r="L1000" s="36">
        <f t="shared" si="79"/>
        <v>1958.7367270975285</v>
      </c>
      <c r="M1000" s="36">
        <f t="shared" si="75"/>
        <v>1943.3947270975284</v>
      </c>
      <c r="N1000" s="37">
        <f t="shared" si="76"/>
        <v>1951.0657270975285</v>
      </c>
      <c r="O1000" s="38">
        <v>-1.1</v>
      </c>
      <c r="P1000" s="38">
        <v>46.9</v>
      </c>
      <c r="Q1000" s="38">
        <v>51.4</v>
      </c>
      <c r="R1000" s="10">
        <v>2.67E-06</v>
      </c>
      <c r="S1000" s="39">
        <v>0.885</v>
      </c>
      <c r="V1000" s="39">
        <v>0.109</v>
      </c>
      <c r="Y1000" s="41">
        <v>13.472</v>
      </c>
      <c r="Z1000" s="9">
        <v>1951.0657270975285</v>
      </c>
    </row>
    <row r="1001" spans="1:26" ht="12.75">
      <c r="A1001" s="7">
        <v>36533</v>
      </c>
      <c r="B1001" s="9">
        <v>8</v>
      </c>
      <c r="C1001" s="56">
        <v>0.731018543</v>
      </c>
      <c r="D1001" s="33">
        <v>0.731018543</v>
      </c>
      <c r="E1001" s="1">
        <v>9915</v>
      </c>
      <c r="F1001" s="34">
        <v>0</v>
      </c>
      <c r="I1001" s="35">
        <v>867.2</v>
      </c>
      <c r="J1001" s="36">
        <f t="shared" si="77"/>
        <v>814.94</v>
      </c>
      <c r="K1001" s="36">
        <f t="shared" si="78"/>
        <v>1808.6319529954624</v>
      </c>
      <c r="L1001" s="36">
        <f t="shared" si="79"/>
        <v>1944.4589529954624</v>
      </c>
      <c r="M1001" s="36">
        <f t="shared" si="75"/>
        <v>1929.1169529954623</v>
      </c>
      <c r="N1001" s="37">
        <f t="shared" si="76"/>
        <v>1936.7879529954623</v>
      </c>
      <c r="O1001" s="38">
        <v>-1</v>
      </c>
      <c r="P1001" s="38">
        <v>46.8</v>
      </c>
      <c r="Q1001" s="38">
        <v>52.4</v>
      </c>
      <c r="S1001" s="39">
        <v>0.796</v>
      </c>
      <c r="V1001" s="39">
        <v>0.101</v>
      </c>
      <c r="Y1001" s="41">
        <v>13.528</v>
      </c>
      <c r="Z1001" s="9">
        <v>1936.7879529954623</v>
      </c>
    </row>
    <row r="1002" spans="1:26" ht="12.75">
      <c r="A1002" s="7">
        <v>36533</v>
      </c>
      <c r="B1002" s="9">
        <v>8</v>
      </c>
      <c r="C1002" s="56">
        <v>0.731134236</v>
      </c>
      <c r="D1002" s="33">
        <v>0.731134236</v>
      </c>
      <c r="E1002" s="1">
        <v>9925</v>
      </c>
      <c r="F1002" s="34">
        <v>0</v>
      </c>
      <c r="I1002" s="35">
        <v>868.9</v>
      </c>
      <c r="J1002" s="36">
        <f t="shared" si="77"/>
        <v>816.64</v>
      </c>
      <c r="K1002" s="36">
        <f t="shared" si="78"/>
        <v>1791.3275947158747</v>
      </c>
      <c r="L1002" s="36">
        <f t="shared" si="79"/>
        <v>1927.1545947158747</v>
      </c>
      <c r="M1002" s="36">
        <f t="shared" si="75"/>
        <v>1911.8125947158746</v>
      </c>
      <c r="N1002" s="37">
        <f t="shared" si="76"/>
        <v>1919.4835947158747</v>
      </c>
      <c r="O1002" s="38">
        <v>-0.9</v>
      </c>
      <c r="P1002" s="38">
        <v>46.8</v>
      </c>
      <c r="Q1002" s="38">
        <v>51.1</v>
      </c>
      <c r="S1002" s="39">
        <v>0.946</v>
      </c>
      <c r="V1002" s="39">
        <v>0.121</v>
      </c>
      <c r="Y1002" s="41">
        <v>13.532</v>
      </c>
      <c r="Z1002" s="9">
        <v>1919.4835947158747</v>
      </c>
    </row>
    <row r="1003" spans="1:26" ht="12.75">
      <c r="A1003" s="7">
        <v>36533</v>
      </c>
      <c r="B1003" s="9">
        <v>8</v>
      </c>
      <c r="C1003" s="56">
        <v>0.731249988</v>
      </c>
      <c r="D1003" s="33">
        <v>0.731249988</v>
      </c>
      <c r="E1003" s="1">
        <v>9935</v>
      </c>
      <c r="F1003" s="34">
        <v>0</v>
      </c>
      <c r="I1003" s="35">
        <v>869.7</v>
      </c>
      <c r="J1003" s="36">
        <f t="shared" si="77"/>
        <v>817.44</v>
      </c>
      <c r="K1003" s="36">
        <f t="shared" si="78"/>
        <v>1783.1968280112494</v>
      </c>
      <c r="L1003" s="36">
        <f t="shared" si="79"/>
        <v>1919.0238280112494</v>
      </c>
      <c r="M1003" s="36">
        <f t="shared" si="75"/>
        <v>1903.6818280112493</v>
      </c>
      <c r="N1003" s="37">
        <f t="shared" si="76"/>
        <v>1911.3528280112494</v>
      </c>
      <c r="O1003" s="38">
        <v>-0.8</v>
      </c>
      <c r="P1003" s="38">
        <v>46.7</v>
      </c>
      <c r="Q1003" s="38">
        <v>51.5</v>
      </c>
      <c r="S1003" s="39">
        <v>0.976</v>
      </c>
      <c r="V1003" s="39">
        <v>0.092</v>
      </c>
      <c r="Y1003" s="41">
        <v>13.651</v>
      </c>
      <c r="Z1003" s="9">
        <v>1911.3528280112494</v>
      </c>
    </row>
    <row r="1004" spans="1:26" ht="12.75">
      <c r="A1004" s="7">
        <v>36533</v>
      </c>
      <c r="B1004" s="9">
        <v>8</v>
      </c>
      <c r="C1004" s="56">
        <v>0.73136574</v>
      </c>
      <c r="D1004" s="33">
        <v>0.73136574</v>
      </c>
      <c r="E1004" s="1">
        <v>9945</v>
      </c>
      <c r="F1004" s="34">
        <v>0</v>
      </c>
      <c r="I1004" s="35">
        <v>871.5</v>
      </c>
      <c r="J1004" s="36">
        <f t="shared" si="77"/>
        <v>819.24</v>
      </c>
      <c r="K1004" s="36">
        <f t="shared" si="78"/>
        <v>1764.9316588933493</v>
      </c>
      <c r="L1004" s="36">
        <f t="shared" si="79"/>
        <v>1900.7586588933493</v>
      </c>
      <c r="M1004" s="36">
        <f t="shared" si="75"/>
        <v>1885.4166588933492</v>
      </c>
      <c r="N1004" s="37">
        <f t="shared" si="76"/>
        <v>1893.0876588933493</v>
      </c>
      <c r="O1004" s="38">
        <v>-0.9</v>
      </c>
      <c r="P1004" s="38">
        <v>46.7</v>
      </c>
      <c r="Q1004" s="38">
        <v>51</v>
      </c>
      <c r="S1004" s="39">
        <v>0.651</v>
      </c>
      <c r="V1004" s="39">
        <v>0.1</v>
      </c>
      <c r="Y1004" s="41">
        <v>13.264</v>
      </c>
      <c r="Z1004" s="9">
        <v>1893.0876588933493</v>
      </c>
    </row>
    <row r="1005" spans="1:26" ht="12.75">
      <c r="A1005" s="7">
        <v>36533</v>
      </c>
      <c r="B1005" s="9">
        <v>8</v>
      </c>
      <c r="C1005" s="56">
        <v>0.731481493</v>
      </c>
      <c r="D1005" s="33">
        <v>0.731481493</v>
      </c>
      <c r="E1005" s="1">
        <v>9955</v>
      </c>
      <c r="F1005" s="34">
        <v>0</v>
      </c>
      <c r="I1005" s="35">
        <v>873.5</v>
      </c>
      <c r="J1005" s="36">
        <f t="shared" si="77"/>
        <v>821.24</v>
      </c>
      <c r="K1005" s="36">
        <f t="shared" si="78"/>
        <v>1744.6840350608893</v>
      </c>
      <c r="L1005" s="36">
        <f t="shared" si="79"/>
        <v>1880.5110350608893</v>
      </c>
      <c r="M1005" s="36">
        <f t="shared" si="75"/>
        <v>1865.1690350608892</v>
      </c>
      <c r="N1005" s="37">
        <f t="shared" si="76"/>
        <v>1872.8400350608892</v>
      </c>
      <c r="O1005" s="38">
        <v>-1.1</v>
      </c>
      <c r="P1005" s="38">
        <v>46.9</v>
      </c>
      <c r="Q1005" s="38">
        <v>50.4</v>
      </c>
      <c r="S1005" s="39">
        <v>0.846</v>
      </c>
      <c r="V1005" s="39">
        <v>0.101</v>
      </c>
      <c r="Y1005" s="41">
        <v>13.658</v>
      </c>
      <c r="Z1005" s="9">
        <v>1872.8400350608892</v>
      </c>
    </row>
    <row r="1006" spans="1:26" ht="12.75">
      <c r="A1006" s="7">
        <v>36533</v>
      </c>
      <c r="B1006" s="9">
        <v>8</v>
      </c>
      <c r="C1006" s="56">
        <v>0.731597245</v>
      </c>
      <c r="D1006" s="33">
        <v>0.731597245</v>
      </c>
      <c r="E1006" s="1">
        <v>9965</v>
      </c>
      <c r="F1006" s="34">
        <v>0</v>
      </c>
      <c r="I1006" s="35">
        <v>875.1</v>
      </c>
      <c r="J1006" s="36">
        <f t="shared" si="77"/>
        <v>822.84</v>
      </c>
      <c r="K1006" s="36">
        <f t="shared" si="78"/>
        <v>1728.5214074640842</v>
      </c>
      <c r="L1006" s="36">
        <f t="shared" si="79"/>
        <v>1864.3484074640842</v>
      </c>
      <c r="M1006" s="36">
        <f t="shared" si="75"/>
        <v>1849.006407464084</v>
      </c>
      <c r="N1006" s="37">
        <f t="shared" si="76"/>
        <v>1856.6774074640841</v>
      </c>
      <c r="O1006" s="38">
        <v>-1</v>
      </c>
      <c r="P1006" s="38">
        <v>46.5</v>
      </c>
      <c r="Q1006" s="38">
        <v>51.8</v>
      </c>
      <c r="R1006" s="10">
        <v>-8.29E-07</v>
      </c>
      <c r="S1006" s="39">
        <v>0.824</v>
      </c>
      <c r="V1006" s="39">
        <v>0.101</v>
      </c>
      <c r="Y1006" s="41">
        <v>13.484</v>
      </c>
      <c r="Z1006" s="9">
        <v>1856.6774074640841</v>
      </c>
    </row>
    <row r="1007" spans="1:26" ht="12.75">
      <c r="A1007" s="7">
        <v>36533</v>
      </c>
      <c r="B1007" s="9">
        <v>8</v>
      </c>
      <c r="C1007" s="56">
        <v>0.731712937</v>
      </c>
      <c r="D1007" s="33">
        <v>0.731712937</v>
      </c>
      <c r="E1007" s="1">
        <v>9975</v>
      </c>
      <c r="F1007" s="34">
        <v>0</v>
      </c>
      <c r="I1007" s="35">
        <v>876.3</v>
      </c>
      <c r="J1007" s="36">
        <f t="shared" si="77"/>
        <v>824.04</v>
      </c>
      <c r="K1007" s="36">
        <f t="shared" si="78"/>
        <v>1716.4200480330003</v>
      </c>
      <c r="L1007" s="36">
        <f t="shared" si="79"/>
        <v>1852.2470480330003</v>
      </c>
      <c r="M1007" s="36">
        <f t="shared" si="75"/>
        <v>1836.9050480330002</v>
      </c>
      <c r="N1007" s="37">
        <f t="shared" si="76"/>
        <v>1844.5760480330002</v>
      </c>
      <c r="O1007" s="38">
        <v>-1</v>
      </c>
      <c r="P1007" s="38">
        <v>45.5</v>
      </c>
      <c r="Q1007" s="38">
        <v>52.1</v>
      </c>
      <c r="S1007" s="39">
        <v>0.816</v>
      </c>
      <c r="V1007" s="39">
        <v>0.101</v>
      </c>
      <c r="Y1007" s="41">
        <v>13.192</v>
      </c>
      <c r="Z1007" s="9">
        <v>1844.5760480330002</v>
      </c>
    </row>
    <row r="1008" spans="1:26" ht="12.75">
      <c r="A1008" s="7">
        <v>36533</v>
      </c>
      <c r="B1008" s="9">
        <v>8</v>
      </c>
      <c r="C1008" s="56">
        <v>0.73182869</v>
      </c>
      <c r="D1008" s="33">
        <v>0.73182869</v>
      </c>
      <c r="E1008" s="1">
        <v>9985</v>
      </c>
      <c r="F1008" s="34">
        <v>0</v>
      </c>
      <c r="I1008" s="35">
        <v>877.5</v>
      </c>
      <c r="J1008" s="36">
        <f t="shared" si="77"/>
        <v>825.24</v>
      </c>
      <c r="K1008" s="36">
        <f t="shared" si="78"/>
        <v>1704.3362982697056</v>
      </c>
      <c r="L1008" s="36">
        <f t="shared" si="79"/>
        <v>1840.1632982697056</v>
      </c>
      <c r="M1008" s="36">
        <f t="shared" si="75"/>
        <v>1824.8212982697055</v>
      </c>
      <c r="N1008" s="37">
        <f t="shared" si="76"/>
        <v>1832.4922982697055</v>
      </c>
      <c r="O1008" s="38">
        <v>-0.9</v>
      </c>
      <c r="P1008" s="38">
        <v>44.9</v>
      </c>
      <c r="Q1008" s="38">
        <v>50.1</v>
      </c>
      <c r="S1008" s="39">
        <v>0.826</v>
      </c>
      <c r="V1008" s="39">
        <v>0.111</v>
      </c>
      <c r="Y1008" s="41">
        <v>12.518</v>
      </c>
      <c r="Z1008" s="9">
        <v>1832.4922982697055</v>
      </c>
    </row>
    <row r="1009" spans="1:26" ht="12.75">
      <c r="A1009" s="7">
        <v>36533</v>
      </c>
      <c r="B1009" s="9">
        <v>8</v>
      </c>
      <c r="C1009" s="56">
        <v>0.731944442</v>
      </c>
      <c r="D1009" s="33">
        <v>0.731944442</v>
      </c>
      <c r="E1009" s="1">
        <v>9995</v>
      </c>
      <c r="F1009" s="34">
        <v>0</v>
      </c>
      <c r="I1009" s="35">
        <v>879.1</v>
      </c>
      <c r="J1009" s="36">
        <f t="shared" si="77"/>
        <v>826.84</v>
      </c>
      <c r="K1009" s="36">
        <f t="shared" si="78"/>
        <v>1688.2519363148922</v>
      </c>
      <c r="L1009" s="36">
        <f t="shared" si="79"/>
        <v>1824.0789363148922</v>
      </c>
      <c r="M1009" s="36">
        <f t="shared" si="75"/>
        <v>1808.736936314892</v>
      </c>
      <c r="N1009" s="37">
        <f t="shared" si="76"/>
        <v>1816.4079363148921</v>
      </c>
      <c r="O1009" s="38">
        <v>-0.8</v>
      </c>
      <c r="P1009" s="38">
        <v>39.5</v>
      </c>
      <c r="Q1009" s="38">
        <v>50.4</v>
      </c>
      <c r="S1009" s="39">
        <v>0.806</v>
      </c>
      <c r="V1009" s="39">
        <v>0.111</v>
      </c>
      <c r="Y1009" s="41">
        <v>13.686</v>
      </c>
      <c r="Z1009" s="9">
        <v>1816.4079363148921</v>
      </c>
    </row>
    <row r="1010" spans="1:26" ht="12.75">
      <c r="A1010" s="7">
        <v>36533</v>
      </c>
      <c r="B1010" s="9">
        <v>8</v>
      </c>
      <c r="C1010" s="56">
        <v>0.732060194</v>
      </c>
      <c r="D1010" s="33">
        <v>0.732060194</v>
      </c>
      <c r="E1010" s="1">
        <v>10005</v>
      </c>
      <c r="F1010" s="34">
        <v>0</v>
      </c>
      <c r="I1010" s="35">
        <v>879.6</v>
      </c>
      <c r="J1010" s="36">
        <f t="shared" si="77"/>
        <v>827.34</v>
      </c>
      <c r="K1010" s="36">
        <f t="shared" si="78"/>
        <v>1683.2319556447758</v>
      </c>
      <c r="L1010" s="36">
        <f t="shared" si="79"/>
        <v>1819.0589556447758</v>
      </c>
      <c r="M1010" s="36">
        <f t="shared" si="75"/>
        <v>1803.7169556447757</v>
      </c>
      <c r="N1010" s="37">
        <f t="shared" si="76"/>
        <v>1811.3879556447757</v>
      </c>
      <c r="O1010" s="38">
        <v>-1</v>
      </c>
      <c r="P1010" s="38">
        <v>32.8</v>
      </c>
      <c r="Q1010" s="38">
        <v>51.5</v>
      </c>
      <c r="S1010" s="39">
        <v>0.725</v>
      </c>
      <c r="V1010" s="39">
        <v>0.099</v>
      </c>
      <c r="Y1010" s="41">
        <v>13.505</v>
      </c>
      <c r="Z1010" s="9">
        <v>1811.3879556447757</v>
      </c>
    </row>
    <row r="1011" spans="1:26" ht="12.75">
      <c r="A1011" s="7">
        <v>36533</v>
      </c>
      <c r="B1011" s="9">
        <v>8</v>
      </c>
      <c r="C1011" s="56">
        <v>0.732175946</v>
      </c>
      <c r="D1011" s="33">
        <v>0.732175946</v>
      </c>
      <c r="E1011" s="1">
        <v>10015</v>
      </c>
      <c r="F1011" s="34">
        <v>0</v>
      </c>
      <c r="I1011" s="35">
        <v>881.2</v>
      </c>
      <c r="J1011" s="36">
        <f t="shared" si="77"/>
        <v>828.94</v>
      </c>
      <c r="K1011" s="36">
        <f t="shared" si="78"/>
        <v>1667.18838049068</v>
      </c>
      <c r="L1011" s="36">
        <f t="shared" si="79"/>
        <v>1803.01538049068</v>
      </c>
      <c r="M1011" s="36">
        <f t="shared" si="75"/>
        <v>1787.6733804906798</v>
      </c>
      <c r="N1011" s="37">
        <f t="shared" si="76"/>
        <v>1795.34438049068</v>
      </c>
      <c r="O1011" s="38">
        <v>-0.8</v>
      </c>
      <c r="P1011" s="38">
        <v>31.7</v>
      </c>
      <c r="Q1011" s="38">
        <v>54.9</v>
      </c>
      <c r="S1011" s="39">
        <v>1.006</v>
      </c>
      <c r="V1011" s="39">
        <v>0.101</v>
      </c>
      <c r="Y1011" s="41">
        <v>13.601</v>
      </c>
      <c r="Z1011" s="9">
        <v>1795.34438049068</v>
      </c>
    </row>
    <row r="1012" spans="1:26" ht="12.75">
      <c r="A1012" s="7">
        <v>36533</v>
      </c>
      <c r="B1012" s="9">
        <v>8</v>
      </c>
      <c r="C1012" s="56">
        <v>0.732291639</v>
      </c>
      <c r="D1012" s="33">
        <v>0.732291639</v>
      </c>
      <c r="E1012" s="1">
        <v>10025</v>
      </c>
      <c r="F1012" s="34">
        <v>0</v>
      </c>
      <c r="I1012" s="35">
        <v>882.8</v>
      </c>
      <c r="J1012" s="36">
        <f t="shared" si="77"/>
        <v>830.54</v>
      </c>
      <c r="K1012" s="36">
        <f t="shared" si="78"/>
        <v>1651.175742420696</v>
      </c>
      <c r="L1012" s="36">
        <f t="shared" si="79"/>
        <v>1787.002742420696</v>
      </c>
      <c r="M1012" s="36">
        <f t="shared" si="75"/>
        <v>1771.660742420696</v>
      </c>
      <c r="N1012" s="37">
        <f t="shared" si="76"/>
        <v>1779.331742420696</v>
      </c>
      <c r="O1012" s="38">
        <v>-0.5</v>
      </c>
      <c r="P1012" s="38">
        <v>31.9</v>
      </c>
      <c r="Q1012" s="38">
        <v>60</v>
      </c>
      <c r="S1012" s="39">
        <v>0.671</v>
      </c>
      <c r="V1012" s="39">
        <v>0.122</v>
      </c>
      <c r="Y1012" s="41">
        <v>13.118</v>
      </c>
      <c r="Z1012" s="9">
        <v>1779.331742420696</v>
      </c>
    </row>
    <row r="1013" spans="1:26" ht="12.75">
      <c r="A1013" s="7">
        <v>36533</v>
      </c>
      <c r="B1013" s="9">
        <v>8</v>
      </c>
      <c r="C1013" s="56">
        <v>0.732407391</v>
      </c>
      <c r="D1013" s="33">
        <v>0.732407391</v>
      </c>
      <c r="E1013" s="1">
        <v>10035</v>
      </c>
      <c r="F1013" s="34">
        <v>0</v>
      </c>
      <c r="I1013" s="35">
        <v>883.7</v>
      </c>
      <c r="J1013" s="36">
        <f t="shared" si="77"/>
        <v>831.44</v>
      </c>
      <c r="K1013" s="36">
        <f t="shared" si="78"/>
        <v>1642.1821841765143</v>
      </c>
      <c r="L1013" s="36">
        <f t="shared" si="79"/>
        <v>1778.0091841765143</v>
      </c>
      <c r="M1013" s="36">
        <f t="shared" si="75"/>
        <v>1762.6671841765142</v>
      </c>
      <c r="N1013" s="37">
        <f t="shared" si="76"/>
        <v>1770.3381841765142</v>
      </c>
      <c r="O1013" s="38">
        <v>-0.4</v>
      </c>
      <c r="P1013" s="38">
        <v>35.4</v>
      </c>
      <c r="Q1013" s="38">
        <v>60</v>
      </c>
      <c r="S1013" s="39">
        <v>0.916</v>
      </c>
      <c r="V1013" s="39">
        <v>0.121</v>
      </c>
      <c r="Y1013" s="41">
        <v>13.673</v>
      </c>
      <c r="Z1013" s="9">
        <v>1770.3381841765142</v>
      </c>
    </row>
    <row r="1014" spans="1:26" ht="12.75">
      <c r="A1014" s="7">
        <v>36533</v>
      </c>
      <c r="B1014" s="9">
        <v>8</v>
      </c>
      <c r="C1014" s="56">
        <v>0.732523143</v>
      </c>
      <c r="D1014" s="33">
        <v>0.732523143</v>
      </c>
      <c r="E1014" s="1">
        <v>10045</v>
      </c>
      <c r="F1014" s="34">
        <v>0</v>
      </c>
      <c r="I1014" s="35">
        <v>885.1</v>
      </c>
      <c r="J1014" s="36">
        <f t="shared" si="77"/>
        <v>832.84</v>
      </c>
      <c r="K1014" s="36">
        <f t="shared" si="78"/>
        <v>1628.2115366136352</v>
      </c>
      <c r="L1014" s="36">
        <f t="shared" si="79"/>
        <v>1764.0385366136352</v>
      </c>
      <c r="M1014" s="36">
        <f t="shared" si="75"/>
        <v>1748.696536613635</v>
      </c>
      <c r="N1014" s="37">
        <f t="shared" si="76"/>
        <v>1756.3675366136351</v>
      </c>
      <c r="O1014" s="38">
        <v>-0.4</v>
      </c>
      <c r="P1014" s="38">
        <v>38.2</v>
      </c>
      <c r="Q1014" s="38">
        <v>58.4</v>
      </c>
      <c r="S1014" s="39">
        <v>0.736</v>
      </c>
      <c r="V1014" s="39">
        <v>0.121</v>
      </c>
      <c r="Y1014" s="41">
        <v>12.515</v>
      </c>
      <c r="Z1014" s="9">
        <v>1756.3675366136351</v>
      </c>
    </row>
    <row r="1015" spans="1:26" ht="12.75">
      <c r="A1015" s="7">
        <v>36533</v>
      </c>
      <c r="B1015" s="9">
        <v>8</v>
      </c>
      <c r="C1015" s="56">
        <v>0.732638896</v>
      </c>
      <c r="D1015" s="33">
        <v>0.732638896</v>
      </c>
      <c r="E1015" s="1">
        <v>10055</v>
      </c>
      <c r="F1015" s="34">
        <v>0</v>
      </c>
      <c r="I1015" s="35">
        <v>886.9</v>
      </c>
      <c r="J1015" s="36">
        <f t="shared" si="77"/>
        <v>834.64</v>
      </c>
      <c r="K1015" s="36">
        <f t="shared" si="78"/>
        <v>1610.2837434462538</v>
      </c>
      <c r="L1015" s="36">
        <f t="shared" si="79"/>
        <v>1746.1107434462538</v>
      </c>
      <c r="M1015" s="36">
        <f t="shared" si="75"/>
        <v>1730.7687434462537</v>
      </c>
      <c r="N1015" s="37">
        <f t="shared" si="76"/>
        <v>1738.4397434462537</v>
      </c>
      <c r="O1015" s="38">
        <v>-0.3</v>
      </c>
      <c r="P1015" s="38">
        <v>36.6</v>
      </c>
      <c r="Q1015" s="38">
        <v>55.4</v>
      </c>
      <c r="S1015" s="39">
        <v>0.794</v>
      </c>
      <c r="V1015" s="39">
        <v>0.12</v>
      </c>
      <c r="Y1015" s="41">
        <v>13.439</v>
      </c>
      <c r="Z1015" s="9">
        <v>1738.4397434462537</v>
      </c>
    </row>
    <row r="1016" spans="1:26" ht="12.75">
      <c r="A1016" s="7">
        <v>36533</v>
      </c>
      <c r="B1016" s="9">
        <v>8</v>
      </c>
      <c r="C1016" s="56">
        <v>0.732754648</v>
      </c>
      <c r="D1016" s="33">
        <v>0.732754648</v>
      </c>
      <c r="E1016" s="1">
        <v>10065</v>
      </c>
      <c r="F1016" s="34">
        <v>0</v>
      </c>
      <c r="I1016" s="35">
        <v>889.3</v>
      </c>
      <c r="J1016" s="36">
        <f t="shared" si="77"/>
        <v>837.04</v>
      </c>
      <c r="K1016" s="36">
        <f t="shared" si="78"/>
        <v>1586.4400688367873</v>
      </c>
      <c r="L1016" s="36">
        <f t="shared" si="79"/>
        <v>1722.2670688367873</v>
      </c>
      <c r="M1016" s="36">
        <f t="shared" si="75"/>
        <v>1706.9250688367872</v>
      </c>
      <c r="N1016" s="37">
        <f t="shared" si="76"/>
        <v>1714.5960688367873</v>
      </c>
      <c r="O1016" s="38">
        <v>-0.2</v>
      </c>
      <c r="P1016" s="38">
        <v>33</v>
      </c>
      <c r="Q1016" s="38">
        <v>55</v>
      </c>
      <c r="S1016" s="39">
        <v>0.846</v>
      </c>
      <c r="V1016" s="39">
        <v>0.092</v>
      </c>
      <c r="Y1016" s="41">
        <v>13.362</v>
      </c>
      <c r="Z1016" s="9">
        <v>1714.5960688367873</v>
      </c>
    </row>
    <row r="1017" spans="1:26" ht="12.75">
      <c r="A1017" s="7">
        <v>36533</v>
      </c>
      <c r="B1017" s="9">
        <v>8</v>
      </c>
      <c r="C1017" s="56">
        <v>0.7328704</v>
      </c>
      <c r="D1017" s="33">
        <v>0.7328704</v>
      </c>
      <c r="E1017" s="1">
        <v>10075</v>
      </c>
      <c r="F1017" s="34">
        <v>0</v>
      </c>
      <c r="I1017" s="35">
        <v>890.8</v>
      </c>
      <c r="J1017" s="36">
        <f t="shared" si="77"/>
        <v>838.54</v>
      </c>
      <c r="K1017" s="36">
        <f t="shared" si="78"/>
        <v>1571.5724643232254</v>
      </c>
      <c r="L1017" s="36">
        <f t="shared" si="79"/>
        <v>1707.3994643232254</v>
      </c>
      <c r="M1017" s="36">
        <f t="shared" si="75"/>
        <v>1692.0574643232253</v>
      </c>
      <c r="N1017" s="37">
        <f t="shared" si="76"/>
        <v>1699.7284643232254</v>
      </c>
      <c r="O1017" s="38">
        <v>-0.1</v>
      </c>
      <c r="P1017" s="38">
        <v>27.9</v>
      </c>
      <c r="Q1017" s="38">
        <v>55.6</v>
      </c>
      <c r="S1017" s="39">
        <v>0.776</v>
      </c>
      <c r="V1017" s="39">
        <v>0.111</v>
      </c>
      <c r="Y1017" s="41">
        <v>12.791</v>
      </c>
      <c r="Z1017" s="9">
        <v>1699.7284643232254</v>
      </c>
    </row>
    <row r="1018" spans="1:26" ht="12.75">
      <c r="A1018" s="7">
        <v>36533</v>
      </c>
      <c r="B1018" s="9">
        <v>8</v>
      </c>
      <c r="C1018" s="56">
        <v>0.732986093</v>
      </c>
      <c r="D1018" s="33">
        <v>0.732986093</v>
      </c>
      <c r="E1018" s="1">
        <v>10085</v>
      </c>
      <c r="F1018" s="34">
        <v>0</v>
      </c>
      <c r="I1018" s="35">
        <v>893.1</v>
      </c>
      <c r="J1018" s="36">
        <f t="shared" si="77"/>
        <v>840.84</v>
      </c>
      <c r="K1018" s="36">
        <f t="shared" si="78"/>
        <v>1548.8270462560274</v>
      </c>
      <c r="L1018" s="36">
        <f t="shared" si="79"/>
        <v>1684.6540462560274</v>
      </c>
      <c r="M1018" s="36">
        <f t="shared" si="75"/>
        <v>1669.3120462560273</v>
      </c>
      <c r="N1018" s="37">
        <f t="shared" si="76"/>
        <v>1676.9830462560274</v>
      </c>
      <c r="O1018" s="38">
        <v>0.1</v>
      </c>
      <c r="P1018" s="38">
        <v>24.1</v>
      </c>
      <c r="Q1018" s="38">
        <v>57.5</v>
      </c>
      <c r="S1018" s="39">
        <v>0.816</v>
      </c>
      <c r="V1018" s="39">
        <v>0.121</v>
      </c>
      <c r="Y1018" s="41">
        <v>12.546</v>
      </c>
      <c r="Z1018" s="9">
        <v>1676.9830462560274</v>
      </c>
    </row>
    <row r="1019" spans="1:26" ht="12.75">
      <c r="A1019" s="7">
        <v>36533</v>
      </c>
      <c r="B1019" s="9">
        <v>8</v>
      </c>
      <c r="C1019" s="56">
        <v>0.733101845</v>
      </c>
      <c r="D1019" s="33">
        <v>0.733101845</v>
      </c>
      <c r="E1019" s="1">
        <v>10095</v>
      </c>
      <c r="F1019" s="34">
        <v>0</v>
      </c>
      <c r="I1019" s="35">
        <v>894.4</v>
      </c>
      <c r="J1019" s="36">
        <f t="shared" si="77"/>
        <v>842.14</v>
      </c>
      <c r="K1019" s="36">
        <f t="shared" si="78"/>
        <v>1535.9984458797685</v>
      </c>
      <c r="L1019" s="36">
        <f t="shared" si="79"/>
        <v>1671.8254458797685</v>
      </c>
      <c r="M1019" s="36">
        <f t="shared" si="75"/>
        <v>1656.4834458797684</v>
      </c>
      <c r="N1019" s="37">
        <f t="shared" si="76"/>
        <v>1664.1544458797684</v>
      </c>
      <c r="O1019" s="38">
        <v>-0.5</v>
      </c>
      <c r="P1019" s="38">
        <v>20.1</v>
      </c>
      <c r="Q1019" s="38">
        <v>62.8</v>
      </c>
      <c r="S1019" s="39">
        <v>0.945</v>
      </c>
      <c r="V1019" s="39">
        <v>0.101</v>
      </c>
      <c r="Y1019" s="41">
        <v>13.518</v>
      </c>
      <c r="Z1019" s="9">
        <v>1664.1544458797684</v>
      </c>
    </row>
    <row r="1020" spans="1:26" ht="12.75">
      <c r="A1020" s="7">
        <v>36533</v>
      </c>
      <c r="B1020" s="9">
        <v>8</v>
      </c>
      <c r="C1020" s="56">
        <v>0.733217597</v>
      </c>
      <c r="D1020" s="33">
        <v>0.733217597</v>
      </c>
      <c r="E1020" s="1">
        <v>10105</v>
      </c>
      <c r="F1020" s="34">
        <v>0</v>
      </c>
      <c r="I1020" s="35">
        <v>894.6</v>
      </c>
      <c r="J1020" s="36">
        <f t="shared" si="77"/>
        <v>842.34</v>
      </c>
      <c r="K1020" s="36">
        <f t="shared" si="78"/>
        <v>1534.0265729193254</v>
      </c>
      <c r="L1020" s="36">
        <f t="shared" si="79"/>
        <v>1669.8535729193254</v>
      </c>
      <c r="M1020" s="36">
        <f t="shared" si="75"/>
        <v>1654.5115729193253</v>
      </c>
      <c r="N1020" s="37">
        <f t="shared" si="76"/>
        <v>1662.1825729193254</v>
      </c>
      <c r="O1020" s="38">
        <v>-1.1</v>
      </c>
      <c r="P1020" s="38">
        <v>19.7</v>
      </c>
      <c r="Q1020" s="38">
        <v>67.3</v>
      </c>
      <c r="S1020" s="39">
        <v>0.699</v>
      </c>
      <c r="V1020" s="39">
        <v>0.109</v>
      </c>
      <c r="Y1020" s="41">
        <v>13.138</v>
      </c>
      <c r="Z1020" s="9">
        <v>1662.1825729193254</v>
      </c>
    </row>
    <row r="1021" spans="1:26" ht="12.75">
      <c r="A1021" s="7">
        <v>36533</v>
      </c>
      <c r="B1021" s="9">
        <v>8</v>
      </c>
      <c r="C1021" s="56">
        <v>0.733333349</v>
      </c>
      <c r="D1021" s="33">
        <v>0.733333349</v>
      </c>
      <c r="E1021" s="1">
        <v>10115</v>
      </c>
      <c r="F1021" s="34">
        <v>0</v>
      </c>
      <c r="I1021" s="35">
        <v>895.7</v>
      </c>
      <c r="J1021" s="36">
        <f t="shared" si="77"/>
        <v>843.44</v>
      </c>
      <c r="K1021" s="36">
        <f t="shared" si="78"/>
        <v>1523.1896335730253</v>
      </c>
      <c r="L1021" s="36">
        <f t="shared" si="79"/>
        <v>1659.0166335730253</v>
      </c>
      <c r="M1021" s="36">
        <f t="shared" si="75"/>
        <v>1643.6746335730252</v>
      </c>
      <c r="N1021" s="37">
        <f t="shared" si="76"/>
        <v>1651.3456335730252</v>
      </c>
      <c r="O1021" s="38">
        <v>-1.4</v>
      </c>
      <c r="P1021" s="38">
        <v>20.8</v>
      </c>
      <c r="Q1021" s="38">
        <v>65.9</v>
      </c>
      <c r="S1021" s="39">
        <v>0.866</v>
      </c>
      <c r="V1021" s="39">
        <v>0.091</v>
      </c>
      <c r="Y1021" s="41">
        <v>13.641</v>
      </c>
      <c r="Z1021" s="9">
        <v>1651.3456335730252</v>
      </c>
    </row>
    <row r="1022" spans="1:26" ht="12.75">
      <c r="A1022" s="7">
        <v>36533</v>
      </c>
      <c r="B1022" s="9">
        <v>8</v>
      </c>
      <c r="C1022" s="56">
        <v>0.733449101</v>
      </c>
      <c r="D1022" s="33">
        <v>0.733449101</v>
      </c>
      <c r="E1022" s="1">
        <v>10125</v>
      </c>
      <c r="F1022" s="34">
        <v>0</v>
      </c>
      <c r="I1022" s="35">
        <v>897</v>
      </c>
      <c r="J1022" s="36">
        <f t="shared" si="77"/>
        <v>844.74</v>
      </c>
      <c r="K1022" s="36">
        <f t="shared" si="78"/>
        <v>1510.4005483837539</v>
      </c>
      <c r="L1022" s="36">
        <f t="shared" si="79"/>
        <v>1646.2275483837539</v>
      </c>
      <c r="M1022" s="36">
        <f t="shared" si="75"/>
        <v>1630.8855483837538</v>
      </c>
      <c r="N1022" s="37">
        <f t="shared" si="76"/>
        <v>1638.5565483837538</v>
      </c>
      <c r="O1022" s="38">
        <v>-1.8</v>
      </c>
      <c r="P1022" s="38">
        <v>22.8</v>
      </c>
      <c r="Q1022" s="38">
        <v>63.6</v>
      </c>
      <c r="S1022" s="39">
        <v>0.836</v>
      </c>
      <c r="V1022" s="39">
        <v>0.122</v>
      </c>
      <c r="Y1022" s="41">
        <v>13.621</v>
      </c>
      <c r="Z1022" s="9">
        <v>1638.5565483837538</v>
      </c>
    </row>
    <row r="1023" spans="1:26" ht="12.75">
      <c r="A1023" s="7">
        <v>36533</v>
      </c>
      <c r="B1023" s="9">
        <v>8</v>
      </c>
      <c r="C1023" s="56">
        <v>0.733564794</v>
      </c>
      <c r="D1023" s="33">
        <v>0.733564794</v>
      </c>
      <c r="E1023" s="1">
        <v>10135</v>
      </c>
      <c r="F1023" s="34">
        <v>0</v>
      </c>
      <c r="I1023" s="35">
        <v>898.8</v>
      </c>
      <c r="J1023" s="36">
        <f t="shared" si="77"/>
        <v>846.54</v>
      </c>
      <c r="K1023" s="36">
        <f t="shared" si="78"/>
        <v>1492.7250385768336</v>
      </c>
      <c r="L1023" s="36">
        <f t="shared" si="79"/>
        <v>1628.5520385768336</v>
      </c>
      <c r="M1023" s="36">
        <f t="shared" si="75"/>
        <v>1613.2100385768335</v>
      </c>
      <c r="N1023" s="37">
        <f t="shared" si="76"/>
        <v>1620.8810385768336</v>
      </c>
      <c r="O1023" s="38">
        <v>-1.5</v>
      </c>
      <c r="P1023" s="38">
        <v>23.9</v>
      </c>
      <c r="Q1023" s="38">
        <v>59.3</v>
      </c>
      <c r="S1023" s="39">
        <v>0.699</v>
      </c>
      <c r="V1023" s="39">
        <v>0.101</v>
      </c>
      <c r="Y1023" s="41">
        <v>12.705</v>
      </c>
      <c r="Z1023" s="9">
        <v>1620.8810385768336</v>
      </c>
    </row>
    <row r="1024" spans="1:26" ht="12.75">
      <c r="A1024" s="7">
        <v>36533</v>
      </c>
      <c r="B1024" s="9">
        <v>8</v>
      </c>
      <c r="C1024" s="56">
        <v>0.733680546</v>
      </c>
      <c r="D1024" s="33">
        <v>0.733680546</v>
      </c>
      <c r="E1024" s="1">
        <v>10145</v>
      </c>
      <c r="F1024" s="34">
        <v>0</v>
      </c>
      <c r="I1024" s="35">
        <v>900.4</v>
      </c>
      <c r="J1024" s="36">
        <f t="shared" si="77"/>
        <v>848.14</v>
      </c>
      <c r="K1024" s="36">
        <f t="shared" si="78"/>
        <v>1477.0449973384439</v>
      </c>
      <c r="L1024" s="36">
        <f t="shared" si="79"/>
        <v>1612.8719973384439</v>
      </c>
      <c r="M1024" s="36">
        <f t="shared" si="75"/>
        <v>1597.5299973384438</v>
      </c>
      <c r="N1024" s="37">
        <f t="shared" si="76"/>
        <v>1605.2009973384438</v>
      </c>
      <c r="O1024" s="38">
        <v>-1.5</v>
      </c>
      <c r="P1024" s="38">
        <v>24.4</v>
      </c>
      <c r="Q1024" s="38">
        <v>54.8</v>
      </c>
      <c r="R1024" s="10">
        <v>0</v>
      </c>
      <c r="S1024" s="39">
        <v>0.825</v>
      </c>
      <c r="V1024" s="39">
        <v>0.11</v>
      </c>
      <c r="Y1024" s="41">
        <v>13.273</v>
      </c>
      <c r="Z1024" s="9">
        <v>1605.2009973384438</v>
      </c>
    </row>
    <row r="1025" spans="1:26" ht="12.75">
      <c r="A1025" s="7">
        <v>36533</v>
      </c>
      <c r="B1025" s="9">
        <v>8</v>
      </c>
      <c r="C1025" s="56">
        <v>0.733796299</v>
      </c>
      <c r="D1025" s="33">
        <v>0.733796299</v>
      </c>
      <c r="E1025" s="1">
        <v>10155</v>
      </c>
      <c r="F1025" s="34">
        <v>0</v>
      </c>
      <c r="I1025" s="35">
        <v>902.3</v>
      </c>
      <c r="J1025" s="36">
        <f t="shared" si="77"/>
        <v>850.04</v>
      </c>
      <c r="K1025" s="36">
        <f t="shared" si="78"/>
        <v>1458.4633226157341</v>
      </c>
      <c r="L1025" s="36">
        <f t="shared" si="79"/>
        <v>1594.290322615734</v>
      </c>
      <c r="M1025" s="36">
        <f t="shared" si="75"/>
        <v>1578.948322615734</v>
      </c>
      <c r="N1025" s="37">
        <f t="shared" si="76"/>
        <v>1586.619322615734</v>
      </c>
      <c r="O1025" s="38">
        <v>-1.4</v>
      </c>
      <c r="P1025" s="38">
        <v>24.8</v>
      </c>
      <c r="Q1025" s="38">
        <v>55.6</v>
      </c>
      <c r="S1025" s="39">
        <v>0.864</v>
      </c>
      <c r="V1025" s="39">
        <v>0.09</v>
      </c>
      <c r="Y1025" s="41">
        <v>13.031</v>
      </c>
      <c r="Z1025" s="9">
        <v>1586.619322615734</v>
      </c>
    </row>
    <row r="1026" spans="1:26" ht="12.75">
      <c r="A1026" s="7">
        <v>36533</v>
      </c>
      <c r="B1026" s="9">
        <v>8</v>
      </c>
      <c r="C1026" s="56">
        <v>0.733912051</v>
      </c>
      <c r="D1026" s="33">
        <v>0.733912051</v>
      </c>
      <c r="E1026" s="1">
        <v>10165</v>
      </c>
      <c r="F1026" s="34">
        <v>0</v>
      </c>
      <c r="I1026" s="35">
        <v>904.2</v>
      </c>
      <c r="J1026" s="36">
        <f t="shared" si="77"/>
        <v>851.94</v>
      </c>
      <c r="K1026" s="36">
        <f t="shared" si="78"/>
        <v>1439.9231351153612</v>
      </c>
      <c r="L1026" s="36">
        <f t="shared" si="79"/>
        <v>1575.7501351153612</v>
      </c>
      <c r="M1026" s="36">
        <f t="shared" si="75"/>
        <v>1560.4081351153611</v>
      </c>
      <c r="N1026" s="37">
        <f t="shared" si="76"/>
        <v>1568.0791351153612</v>
      </c>
      <c r="O1026" s="38">
        <v>-1.3</v>
      </c>
      <c r="P1026" s="38">
        <v>25.1</v>
      </c>
      <c r="Q1026" s="38">
        <v>53.9</v>
      </c>
      <c r="S1026" s="39">
        <v>0.736</v>
      </c>
      <c r="V1026" s="39">
        <v>0.111</v>
      </c>
      <c r="Y1026" s="41">
        <v>13.6</v>
      </c>
      <c r="Z1026" s="9">
        <v>1568.0791351153612</v>
      </c>
    </row>
    <row r="1027" spans="1:26" ht="12.75">
      <c r="A1027" s="7">
        <v>36533</v>
      </c>
      <c r="B1027" s="9">
        <v>8</v>
      </c>
      <c r="C1027" s="56">
        <v>0.734027803</v>
      </c>
      <c r="D1027" s="33">
        <v>0.734027803</v>
      </c>
      <c r="E1027" s="1">
        <v>10175</v>
      </c>
      <c r="F1027" s="34">
        <v>0</v>
      </c>
      <c r="I1027" s="35">
        <v>904.7</v>
      </c>
      <c r="J1027" s="36">
        <f t="shared" si="77"/>
        <v>852.44</v>
      </c>
      <c r="K1027" s="36">
        <f t="shared" si="78"/>
        <v>1435.0510105831474</v>
      </c>
      <c r="L1027" s="36">
        <f t="shared" si="79"/>
        <v>1570.8780105831474</v>
      </c>
      <c r="M1027" s="36">
        <f t="shared" si="75"/>
        <v>1555.5360105831473</v>
      </c>
      <c r="N1027" s="37">
        <f t="shared" si="76"/>
        <v>1563.2070105831474</v>
      </c>
      <c r="O1027" s="38">
        <v>-0.8</v>
      </c>
      <c r="P1027" s="38">
        <v>24.8</v>
      </c>
      <c r="Q1027" s="38">
        <v>55.5</v>
      </c>
      <c r="S1027" s="39">
        <v>0.846</v>
      </c>
      <c r="V1027" s="39">
        <v>0.111</v>
      </c>
      <c r="Y1027" s="41">
        <v>13.615</v>
      </c>
      <c r="Z1027" s="9">
        <v>1563.2070105831474</v>
      </c>
    </row>
    <row r="1028" spans="1:26" ht="12.75">
      <c r="A1028" s="7">
        <v>36533</v>
      </c>
      <c r="B1028" s="9">
        <v>8</v>
      </c>
      <c r="C1028" s="56">
        <v>0.734143496</v>
      </c>
      <c r="D1028" s="33">
        <v>0.734143496</v>
      </c>
      <c r="E1028" s="1">
        <v>10185</v>
      </c>
      <c r="F1028" s="34">
        <v>0</v>
      </c>
      <c r="I1028" s="35">
        <v>905.9</v>
      </c>
      <c r="J1028" s="36">
        <f t="shared" si="77"/>
        <v>853.64</v>
      </c>
      <c r="K1028" s="36">
        <f t="shared" si="78"/>
        <v>1423.3695615424595</v>
      </c>
      <c r="L1028" s="36">
        <f t="shared" si="79"/>
        <v>1559.1965615424594</v>
      </c>
      <c r="M1028" s="36">
        <f t="shared" si="75"/>
        <v>1543.8545615424594</v>
      </c>
      <c r="N1028" s="37">
        <f t="shared" si="76"/>
        <v>1551.5255615424594</v>
      </c>
      <c r="O1028" s="38">
        <v>-1.2</v>
      </c>
      <c r="P1028" s="38">
        <v>24.6</v>
      </c>
      <c r="Q1028" s="38">
        <v>56.6</v>
      </c>
      <c r="S1028" s="39">
        <v>0.7</v>
      </c>
      <c r="V1028" s="39">
        <v>0.091</v>
      </c>
      <c r="Y1028" s="41">
        <v>13.461</v>
      </c>
      <c r="Z1028" s="9">
        <v>1551.5255615424594</v>
      </c>
    </row>
    <row r="1029" spans="1:26" ht="12.75">
      <c r="A1029" s="7">
        <v>36533</v>
      </c>
      <c r="B1029" s="9">
        <v>8</v>
      </c>
      <c r="C1029" s="56">
        <v>0.734259248</v>
      </c>
      <c r="D1029" s="33">
        <v>0.734259248</v>
      </c>
      <c r="E1029" s="1">
        <v>10195</v>
      </c>
      <c r="F1029" s="34">
        <v>0</v>
      </c>
      <c r="I1029" s="35">
        <v>908.4</v>
      </c>
      <c r="J1029" s="36">
        <f t="shared" si="77"/>
        <v>856.14</v>
      </c>
      <c r="K1029" s="36">
        <f t="shared" si="78"/>
        <v>1399.0858604527111</v>
      </c>
      <c r="L1029" s="36">
        <f t="shared" si="79"/>
        <v>1534.9128604527111</v>
      </c>
      <c r="M1029" s="36">
        <f t="shared" si="75"/>
        <v>1519.570860452711</v>
      </c>
      <c r="N1029" s="37">
        <f t="shared" si="76"/>
        <v>1527.241860452711</v>
      </c>
      <c r="O1029" s="38">
        <v>-1.3</v>
      </c>
      <c r="P1029" s="38">
        <v>25.2</v>
      </c>
      <c r="Q1029" s="38">
        <v>55.4</v>
      </c>
      <c r="S1029" s="39">
        <v>0.775</v>
      </c>
      <c r="V1029" s="39">
        <v>0.11</v>
      </c>
      <c r="Y1029" s="41">
        <v>13.739</v>
      </c>
      <c r="Z1029" s="9">
        <v>1527.241860452711</v>
      </c>
    </row>
    <row r="1030" spans="1:26" ht="12.75">
      <c r="A1030" s="7">
        <v>36533</v>
      </c>
      <c r="B1030" s="9">
        <v>8</v>
      </c>
      <c r="C1030" s="56">
        <v>0.734375</v>
      </c>
      <c r="D1030" s="33">
        <v>0.734375</v>
      </c>
      <c r="E1030" s="1">
        <v>10205</v>
      </c>
      <c r="F1030" s="34">
        <v>0</v>
      </c>
      <c r="I1030" s="35">
        <v>909.9</v>
      </c>
      <c r="J1030" s="36">
        <f t="shared" si="77"/>
        <v>857.64</v>
      </c>
      <c r="K1030" s="36">
        <f t="shared" si="78"/>
        <v>1384.54965365985</v>
      </c>
      <c r="L1030" s="36">
        <f t="shared" si="79"/>
        <v>1520.37665365985</v>
      </c>
      <c r="M1030" s="36">
        <f t="shared" si="75"/>
        <v>1505.03465365985</v>
      </c>
      <c r="N1030" s="37">
        <f t="shared" si="76"/>
        <v>1512.70565365985</v>
      </c>
      <c r="O1030" s="38">
        <v>-1.3</v>
      </c>
      <c r="P1030" s="38">
        <v>25.6</v>
      </c>
      <c r="Q1030" s="38">
        <v>54.5</v>
      </c>
      <c r="R1030" s="10">
        <v>4.05E-06</v>
      </c>
      <c r="S1030" s="39">
        <v>0.886</v>
      </c>
      <c r="V1030" s="39">
        <v>0.101</v>
      </c>
      <c r="Y1030" s="41">
        <v>13.317</v>
      </c>
      <c r="Z1030" s="9">
        <v>1512.70565365985</v>
      </c>
    </row>
    <row r="1031" spans="1:26" ht="12.75">
      <c r="A1031" s="7">
        <v>36533</v>
      </c>
      <c r="B1031" s="9">
        <v>8</v>
      </c>
      <c r="C1031" s="56">
        <v>0.734490752</v>
      </c>
      <c r="D1031" s="33">
        <v>0.734490752</v>
      </c>
      <c r="E1031" s="1">
        <v>10215</v>
      </c>
      <c r="F1031" s="34">
        <v>0</v>
      </c>
      <c r="I1031" s="35">
        <v>911</v>
      </c>
      <c r="J1031" s="36">
        <f t="shared" si="77"/>
        <v>858.74</v>
      </c>
      <c r="K1031" s="36">
        <f t="shared" si="78"/>
        <v>1373.9059177041886</v>
      </c>
      <c r="L1031" s="36">
        <f t="shared" si="79"/>
        <v>1509.7329177041886</v>
      </c>
      <c r="M1031" s="36">
        <f t="shared" si="75"/>
        <v>1494.3909177041885</v>
      </c>
      <c r="N1031" s="37">
        <f t="shared" si="76"/>
        <v>1502.0619177041885</v>
      </c>
      <c r="O1031" s="38">
        <v>-1.4</v>
      </c>
      <c r="P1031" s="38">
        <v>25.8</v>
      </c>
      <c r="Q1031" s="38">
        <v>53.9</v>
      </c>
      <c r="S1031" s="39">
        <v>0.756</v>
      </c>
      <c r="V1031" s="39">
        <v>0.121</v>
      </c>
      <c r="Y1031" s="41">
        <v>13.65</v>
      </c>
      <c r="Z1031" s="9">
        <v>1502.0619177041885</v>
      </c>
    </row>
    <row r="1032" spans="1:26" ht="12.75">
      <c r="A1032" s="7">
        <v>36533</v>
      </c>
      <c r="B1032" s="9">
        <v>8</v>
      </c>
      <c r="C1032" s="56">
        <v>0.734606504</v>
      </c>
      <c r="D1032" s="33">
        <v>0.734606504</v>
      </c>
      <c r="E1032" s="1">
        <v>10225</v>
      </c>
      <c r="F1032" s="34">
        <v>0</v>
      </c>
      <c r="I1032" s="35">
        <v>912.7</v>
      </c>
      <c r="J1032" s="36">
        <f t="shared" si="77"/>
        <v>860.44</v>
      </c>
      <c r="K1032" s="36">
        <f t="shared" si="78"/>
        <v>1357.4832953684636</v>
      </c>
      <c r="L1032" s="36">
        <f t="shared" si="79"/>
        <v>1493.3102953684636</v>
      </c>
      <c r="M1032" s="36">
        <f t="shared" si="75"/>
        <v>1477.9682953684635</v>
      </c>
      <c r="N1032" s="37">
        <f t="shared" si="76"/>
        <v>1485.6392953684635</v>
      </c>
      <c r="O1032" s="38">
        <v>-1.4</v>
      </c>
      <c r="P1032" s="38">
        <v>26</v>
      </c>
      <c r="Q1032" s="38">
        <v>52</v>
      </c>
      <c r="S1032" s="39">
        <v>0.71</v>
      </c>
      <c r="V1032" s="39">
        <v>0.101</v>
      </c>
      <c r="Y1032" s="41">
        <v>13.108</v>
      </c>
      <c r="Z1032" s="9">
        <v>1485.6392953684635</v>
      </c>
    </row>
    <row r="1033" spans="1:26" ht="12.75">
      <c r="A1033" s="7">
        <v>36533</v>
      </c>
      <c r="B1033" s="9">
        <v>8</v>
      </c>
      <c r="C1033" s="56">
        <v>0.734722197</v>
      </c>
      <c r="D1033" s="33">
        <v>0.734722197</v>
      </c>
      <c r="E1033" s="1">
        <v>10235</v>
      </c>
      <c r="F1033" s="34">
        <v>0</v>
      </c>
      <c r="I1033" s="35">
        <v>914.9</v>
      </c>
      <c r="J1033" s="36">
        <f t="shared" si="77"/>
        <v>862.64</v>
      </c>
      <c r="K1033" s="36">
        <f t="shared" si="78"/>
        <v>1336.2785887437326</v>
      </c>
      <c r="L1033" s="36">
        <f t="shared" si="79"/>
        <v>1472.1055887437326</v>
      </c>
      <c r="M1033" s="36">
        <f aca="true" t="shared" si="80" ref="M1033:M1096">(K1033+120.485)</f>
        <v>1456.7635887437325</v>
      </c>
      <c r="N1033" s="37">
        <f aca="true" t="shared" si="81" ref="N1033:N1096">AVERAGE(L1033:M1033)</f>
        <v>1464.4345887437325</v>
      </c>
      <c r="O1033" s="38">
        <v>-1.3</v>
      </c>
      <c r="P1033" s="38">
        <v>26.4</v>
      </c>
      <c r="Q1033" s="38">
        <v>50</v>
      </c>
      <c r="S1033" s="39">
        <v>0.854</v>
      </c>
      <c r="V1033" s="39">
        <v>0.1</v>
      </c>
      <c r="Y1033" s="41">
        <v>13.699</v>
      </c>
      <c r="Z1033" s="9">
        <v>1464.4345887437325</v>
      </c>
    </row>
    <row r="1034" spans="1:26" ht="12.75">
      <c r="A1034" s="7">
        <v>36533</v>
      </c>
      <c r="B1034" s="9">
        <v>8</v>
      </c>
      <c r="C1034" s="56">
        <v>0.734837949</v>
      </c>
      <c r="D1034" s="33">
        <v>0.734837949</v>
      </c>
      <c r="E1034" s="1">
        <v>10245</v>
      </c>
      <c r="F1034" s="34">
        <v>0</v>
      </c>
      <c r="I1034" s="35">
        <v>916.8</v>
      </c>
      <c r="J1034" s="36">
        <f aca="true" t="shared" si="82" ref="J1034:J1097">(I1034-52.26)</f>
        <v>864.54</v>
      </c>
      <c r="K1034" s="36">
        <f aca="true" t="shared" si="83" ref="K1034:K1097">(((8303.951372*LN(1013.25/J1034))))</f>
        <v>1318.0089075627534</v>
      </c>
      <c r="L1034" s="36">
        <f aca="true" t="shared" si="84" ref="L1034:L1097">(K1034+135.827)</f>
        <v>1453.8359075627534</v>
      </c>
      <c r="M1034" s="36">
        <f t="shared" si="80"/>
        <v>1438.4939075627533</v>
      </c>
      <c r="N1034" s="37">
        <f t="shared" si="81"/>
        <v>1446.1649075627533</v>
      </c>
      <c r="O1034" s="38">
        <v>-1</v>
      </c>
      <c r="P1034" s="38">
        <v>26.5</v>
      </c>
      <c r="Q1034" s="38">
        <v>48.4</v>
      </c>
      <c r="S1034" s="39">
        <v>0.717</v>
      </c>
      <c r="V1034" s="39">
        <v>0.1</v>
      </c>
      <c r="Y1034" s="41">
        <v>13.512</v>
      </c>
      <c r="Z1034" s="9">
        <v>1446.1649075627533</v>
      </c>
    </row>
    <row r="1035" spans="1:26" ht="12.75">
      <c r="A1035" s="7">
        <v>36533</v>
      </c>
      <c r="B1035" s="9">
        <v>8</v>
      </c>
      <c r="C1035" s="56">
        <v>0.734953701</v>
      </c>
      <c r="D1035" s="33">
        <v>0.734953701</v>
      </c>
      <c r="E1035" s="1">
        <v>10255</v>
      </c>
      <c r="F1035" s="34">
        <v>0</v>
      </c>
      <c r="I1035" s="35">
        <v>919.3</v>
      </c>
      <c r="J1035" s="36">
        <f t="shared" si="82"/>
        <v>867.04</v>
      </c>
      <c r="K1035" s="36">
        <f t="shared" si="83"/>
        <v>1294.0309303922602</v>
      </c>
      <c r="L1035" s="36">
        <f t="shared" si="84"/>
        <v>1429.8579303922602</v>
      </c>
      <c r="M1035" s="36">
        <f t="shared" si="80"/>
        <v>1414.51593039226</v>
      </c>
      <c r="N1035" s="37">
        <f t="shared" si="81"/>
        <v>1422.1869303922601</v>
      </c>
      <c r="O1035" s="38">
        <v>-0.7</v>
      </c>
      <c r="P1035" s="38">
        <v>26.3</v>
      </c>
      <c r="Q1035" s="38">
        <v>48.4</v>
      </c>
      <c r="S1035" s="39">
        <v>0.865</v>
      </c>
      <c r="V1035" s="39">
        <v>0.121</v>
      </c>
      <c r="Y1035" s="41">
        <v>13.667</v>
      </c>
      <c r="Z1035" s="9">
        <v>1422.1869303922601</v>
      </c>
    </row>
    <row r="1036" spans="1:26" ht="12.75">
      <c r="A1036" s="7">
        <v>36533</v>
      </c>
      <c r="B1036" s="9">
        <v>8</v>
      </c>
      <c r="C1036" s="56">
        <v>0.735069454</v>
      </c>
      <c r="D1036" s="33">
        <v>0.735069454</v>
      </c>
      <c r="E1036" s="1">
        <v>10265</v>
      </c>
      <c r="F1036" s="34">
        <v>0</v>
      </c>
      <c r="I1036" s="35">
        <v>921</v>
      </c>
      <c r="J1036" s="36">
        <f t="shared" si="82"/>
        <v>868.74</v>
      </c>
      <c r="K1036" s="36">
        <f t="shared" si="83"/>
        <v>1277.765364656993</v>
      </c>
      <c r="L1036" s="36">
        <f t="shared" si="84"/>
        <v>1413.592364656993</v>
      </c>
      <c r="M1036" s="36">
        <f t="shared" si="80"/>
        <v>1398.2503646569928</v>
      </c>
      <c r="N1036" s="37">
        <f t="shared" si="81"/>
        <v>1405.9213646569929</v>
      </c>
      <c r="O1036" s="38">
        <v>-0.5</v>
      </c>
      <c r="P1036" s="38">
        <v>26.2</v>
      </c>
      <c r="Q1036" s="38">
        <v>47.1</v>
      </c>
      <c r="S1036" s="39">
        <v>0.71</v>
      </c>
      <c r="V1036" s="39">
        <v>0.111</v>
      </c>
      <c r="Y1036" s="41">
        <v>13.565</v>
      </c>
      <c r="Z1036" s="9">
        <v>1405.9213646569929</v>
      </c>
    </row>
    <row r="1037" spans="1:26" ht="12.75">
      <c r="A1037" s="7">
        <v>36533</v>
      </c>
      <c r="B1037" s="9">
        <v>8</v>
      </c>
      <c r="C1037" s="56">
        <v>0.735185206</v>
      </c>
      <c r="D1037" s="33">
        <v>0.735185206</v>
      </c>
      <c r="E1037" s="1">
        <v>10275</v>
      </c>
      <c r="F1037" s="34">
        <v>0</v>
      </c>
      <c r="I1037" s="35">
        <v>922.4</v>
      </c>
      <c r="J1037" s="36">
        <f t="shared" si="82"/>
        <v>870.14</v>
      </c>
      <c r="K1037" s="36">
        <f t="shared" si="83"/>
        <v>1264.3940745935772</v>
      </c>
      <c r="L1037" s="36">
        <f t="shared" si="84"/>
        <v>1400.2210745935772</v>
      </c>
      <c r="M1037" s="36">
        <f t="shared" si="80"/>
        <v>1384.8790745935771</v>
      </c>
      <c r="N1037" s="37">
        <f t="shared" si="81"/>
        <v>1392.5500745935772</v>
      </c>
      <c r="O1037" s="38">
        <v>-0.4</v>
      </c>
      <c r="P1037" s="38">
        <v>26</v>
      </c>
      <c r="Q1037" s="38">
        <v>48.4</v>
      </c>
      <c r="S1037" s="39">
        <v>0.719</v>
      </c>
      <c r="V1037" s="39">
        <v>0.111</v>
      </c>
      <c r="Y1037" s="41">
        <v>13.631</v>
      </c>
      <c r="Z1037" s="9">
        <v>1392.5500745935772</v>
      </c>
    </row>
    <row r="1038" spans="1:26" ht="12.75">
      <c r="A1038" s="7">
        <v>36533</v>
      </c>
      <c r="B1038" s="9">
        <v>8</v>
      </c>
      <c r="C1038" s="56">
        <v>0.735300899</v>
      </c>
      <c r="D1038" s="33">
        <v>0.735300899</v>
      </c>
      <c r="E1038" s="1">
        <v>10285</v>
      </c>
      <c r="F1038" s="34">
        <v>0</v>
      </c>
      <c r="I1038" s="35">
        <v>923.8</v>
      </c>
      <c r="J1038" s="36">
        <f t="shared" si="82"/>
        <v>871.54</v>
      </c>
      <c r="K1038" s="36">
        <f t="shared" si="83"/>
        <v>1251.0442808029095</v>
      </c>
      <c r="L1038" s="36">
        <f t="shared" si="84"/>
        <v>1386.8712808029095</v>
      </c>
      <c r="M1038" s="36">
        <f t="shared" si="80"/>
        <v>1371.5292808029094</v>
      </c>
      <c r="N1038" s="37">
        <f t="shared" si="81"/>
        <v>1379.2002808029094</v>
      </c>
      <c r="O1038" s="38">
        <v>-0.7</v>
      </c>
      <c r="P1038" s="38">
        <v>26.7</v>
      </c>
      <c r="Q1038" s="38">
        <v>48.4</v>
      </c>
      <c r="S1038" s="39">
        <v>0.765</v>
      </c>
      <c r="V1038" s="39">
        <v>0.12</v>
      </c>
      <c r="Y1038" s="41">
        <v>13.073</v>
      </c>
      <c r="Z1038" s="9">
        <v>1379.2002808029094</v>
      </c>
    </row>
    <row r="1039" spans="1:26" ht="12.75">
      <c r="A1039" s="7">
        <v>36533</v>
      </c>
      <c r="B1039" s="9">
        <v>8</v>
      </c>
      <c r="C1039" s="56">
        <v>0.735416651</v>
      </c>
      <c r="D1039" s="33">
        <v>0.735416651</v>
      </c>
      <c r="E1039" s="1">
        <v>10295</v>
      </c>
      <c r="F1039" s="34">
        <v>0</v>
      </c>
      <c r="I1039" s="35">
        <v>924.7</v>
      </c>
      <c r="J1039" s="36">
        <f t="shared" si="82"/>
        <v>872.44</v>
      </c>
      <c r="K1039" s="36">
        <f t="shared" si="83"/>
        <v>1242.4735897419434</v>
      </c>
      <c r="L1039" s="36">
        <f t="shared" si="84"/>
        <v>1378.3005897419434</v>
      </c>
      <c r="M1039" s="36">
        <f t="shared" si="80"/>
        <v>1362.9585897419433</v>
      </c>
      <c r="N1039" s="37">
        <f t="shared" si="81"/>
        <v>1370.6295897419434</v>
      </c>
      <c r="O1039" s="38">
        <v>-0.6</v>
      </c>
      <c r="P1039" s="38">
        <v>28</v>
      </c>
      <c r="Q1039" s="38">
        <v>49</v>
      </c>
      <c r="S1039" s="39">
        <v>0.794</v>
      </c>
      <c r="V1039" s="39">
        <v>0.089</v>
      </c>
      <c r="Y1039" s="41">
        <v>13.696</v>
      </c>
      <c r="Z1039" s="9">
        <v>1370.6295897419434</v>
      </c>
    </row>
    <row r="1040" spans="1:26" ht="12.75">
      <c r="A1040" s="7">
        <v>36533</v>
      </c>
      <c r="B1040" s="9">
        <v>8</v>
      </c>
      <c r="C1040" s="56">
        <v>0.735532403</v>
      </c>
      <c r="D1040" s="33">
        <v>0.735532403</v>
      </c>
      <c r="E1040" s="1">
        <v>10305</v>
      </c>
      <c r="F1040" s="34">
        <v>0</v>
      </c>
      <c r="I1040" s="35">
        <v>926.4</v>
      </c>
      <c r="J1040" s="36">
        <f t="shared" si="82"/>
        <v>874.14</v>
      </c>
      <c r="K1040" s="36">
        <f t="shared" si="83"/>
        <v>1226.3086024063136</v>
      </c>
      <c r="L1040" s="36">
        <f t="shared" si="84"/>
        <v>1362.1356024063136</v>
      </c>
      <c r="M1040" s="36">
        <f t="shared" si="80"/>
        <v>1346.7936024063135</v>
      </c>
      <c r="N1040" s="37">
        <f t="shared" si="81"/>
        <v>1354.4646024063136</v>
      </c>
      <c r="O1040" s="38">
        <v>-0.5</v>
      </c>
      <c r="P1040" s="38">
        <v>28.5</v>
      </c>
      <c r="Q1040" s="38">
        <v>47.9</v>
      </c>
      <c r="S1040" s="39">
        <v>0.815</v>
      </c>
      <c r="V1040" s="39">
        <v>0.111</v>
      </c>
      <c r="Y1040" s="41">
        <v>13.572</v>
      </c>
      <c r="Z1040" s="9">
        <v>1354.4646024063136</v>
      </c>
    </row>
    <row r="1041" spans="1:26" ht="12.75">
      <c r="A1041" s="7">
        <v>36533</v>
      </c>
      <c r="B1041" s="9">
        <v>8</v>
      </c>
      <c r="C1041" s="56">
        <v>0.735648155</v>
      </c>
      <c r="D1041" s="33">
        <v>0.735648155</v>
      </c>
      <c r="E1041" s="1">
        <v>10315</v>
      </c>
      <c r="F1041" s="34">
        <v>0</v>
      </c>
      <c r="I1041" s="35">
        <v>927.5</v>
      </c>
      <c r="J1041" s="36">
        <f t="shared" si="82"/>
        <v>875.24</v>
      </c>
      <c r="K1041" s="36">
        <f t="shared" si="83"/>
        <v>1215.8656480875795</v>
      </c>
      <c r="L1041" s="36">
        <f t="shared" si="84"/>
        <v>1351.6926480875795</v>
      </c>
      <c r="M1041" s="36">
        <f t="shared" si="80"/>
        <v>1336.3506480875794</v>
      </c>
      <c r="N1041" s="37">
        <f t="shared" si="81"/>
        <v>1344.0216480875795</v>
      </c>
      <c r="O1041" s="38">
        <v>-0.7</v>
      </c>
      <c r="P1041" s="38">
        <v>29.6</v>
      </c>
      <c r="Q1041" s="38">
        <v>48</v>
      </c>
      <c r="S1041" s="39">
        <v>0.746</v>
      </c>
      <c r="V1041" s="39">
        <v>0.121</v>
      </c>
      <c r="Y1041" s="41">
        <v>13.282</v>
      </c>
      <c r="Z1041" s="9">
        <v>1344.0216480875795</v>
      </c>
    </row>
    <row r="1042" spans="1:26" ht="12.75">
      <c r="A1042" s="7">
        <v>36533</v>
      </c>
      <c r="B1042" s="9">
        <v>8</v>
      </c>
      <c r="C1042" s="56">
        <v>0.735763907</v>
      </c>
      <c r="D1042" s="33">
        <v>0.735763907</v>
      </c>
      <c r="E1042" s="1">
        <v>10325</v>
      </c>
      <c r="F1042" s="34">
        <v>0</v>
      </c>
      <c r="I1042" s="35">
        <v>928.8</v>
      </c>
      <c r="J1042" s="36">
        <f t="shared" si="82"/>
        <v>876.54</v>
      </c>
      <c r="K1042" s="36">
        <f t="shared" si="83"/>
        <v>1203.5408826886317</v>
      </c>
      <c r="L1042" s="36">
        <f t="shared" si="84"/>
        <v>1339.3678826886317</v>
      </c>
      <c r="M1042" s="36">
        <f t="shared" si="80"/>
        <v>1324.0258826886316</v>
      </c>
      <c r="N1042" s="37">
        <f t="shared" si="81"/>
        <v>1331.6968826886316</v>
      </c>
      <c r="O1042" s="38">
        <v>-1</v>
      </c>
      <c r="P1042" s="38">
        <v>30.7</v>
      </c>
      <c r="Q1042" s="38">
        <v>47.4</v>
      </c>
      <c r="R1042" s="10">
        <v>1.69E-05</v>
      </c>
      <c r="S1042" s="39">
        <v>0.719</v>
      </c>
      <c r="V1042" s="39">
        <v>0.111</v>
      </c>
      <c r="Y1042" s="41">
        <v>12.866</v>
      </c>
      <c r="Z1042" s="9">
        <v>1331.6968826886316</v>
      </c>
    </row>
    <row r="1043" spans="1:26" ht="12.75">
      <c r="A1043" s="7">
        <v>36533</v>
      </c>
      <c r="B1043" s="9">
        <v>8</v>
      </c>
      <c r="C1043" s="56">
        <v>0.7358796</v>
      </c>
      <c r="D1043" s="33">
        <v>0.7358796</v>
      </c>
      <c r="E1043" s="1">
        <v>10335</v>
      </c>
      <c r="F1043" s="34">
        <v>0</v>
      </c>
      <c r="I1043" s="35">
        <v>929.8</v>
      </c>
      <c r="J1043" s="36">
        <f t="shared" si="82"/>
        <v>877.54</v>
      </c>
      <c r="K1043" s="36">
        <f t="shared" si="83"/>
        <v>1194.0727258524194</v>
      </c>
      <c r="L1043" s="36">
        <f t="shared" si="84"/>
        <v>1329.8997258524194</v>
      </c>
      <c r="M1043" s="36">
        <f t="shared" si="80"/>
        <v>1314.5577258524193</v>
      </c>
      <c r="N1043" s="37">
        <f t="shared" si="81"/>
        <v>1322.2287258524193</v>
      </c>
      <c r="O1043" s="38">
        <v>-1.2</v>
      </c>
      <c r="P1043" s="38">
        <v>32.9</v>
      </c>
      <c r="Q1043" s="38">
        <v>48.3</v>
      </c>
      <c r="S1043" s="39">
        <v>0.817</v>
      </c>
      <c r="V1043" s="39">
        <v>0.124</v>
      </c>
      <c r="Y1043" s="41">
        <v>13.711</v>
      </c>
      <c r="Z1043" s="9">
        <v>1322.2287258524193</v>
      </c>
    </row>
    <row r="1044" spans="1:26" ht="12.75">
      <c r="A1044" s="7">
        <v>36533</v>
      </c>
      <c r="B1044" s="9">
        <v>8</v>
      </c>
      <c r="C1044" s="56">
        <v>0.735995352</v>
      </c>
      <c r="D1044" s="33">
        <v>0.735995352</v>
      </c>
      <c r="E1044" s="1">
        <v>10345</v>
      </c>
      <c r="F1044" s="34">
        <v>0</v>
      </c>
      <c r="I1044" s="35">
        <v>931.9</v>
      </c>
      <c r="J1044" s="36">
        <f t="shared" si="82"/>
        <v>879.64</v>
      </c>
      <c r="K1044" s="36">
        <f t="shared" si="83"/>
        <v>1174.2246668222392</v>
      </c>
      <c r="L1044" s="36">
        <f t="shared" si="84"/>
        <v>1310.0516668222392</v>
      </c>
      <c r="M1044" s="36">
        <f t="shared" si="80"/>
        <v>1294.7096668222391</v>
      </c>
      <c r="N1044" s="37">
        <f t="shared" si="81"/>
        <v>1302.3806668222392</v>
      </c>
      <c r="O1044" s="38">
        <v>-0.9</v>
      </c>
      <c r="P1044" s="38">
        <v>37.9</v>
      </c>
      <c r="Q1044" s="38">
        <v>47.9</v>
      </c>
      <c r="S1044" s="39">
        <v>0.718</v>
      </c>
      <c r="V1044" s="39">
        <v>0.13</v>
      </c>
      <c r="Y1044" s="41">
        <v>13.47</v>
      </c>
      <c r="Z1044" s="9">
        <v>1302.3806668222392</v>
      </c>
    </row>
    <row r="1045" spans="1:26" ht="12.75">
      <c r="A1045" s="7">
        <v>36533</v>
      </c>
      <c r="B1045" s="9">
        <v>8</v>
      </c>
      <c r="C1045" s="56">
        <v>0.736111104</v>
      </c>
      <c r="D1045" s="33">
        <v>0.736111104</v>
      </c>
      <c r="E1045" s="1">
        <v>10355</v>
      </c>
      <c r="F1045" s="34">
        <v>0</v>
      </c>
      <c r="I1045" s="35">
        <v>934.2</v>
      </c>
      <c r="J1045" s="36">
        <f t="shared" si="82"/>
        <v>881.94</v>
      </c>
      <c r="K1045" s="36">
        <f t="shared" si="83"/>
        <v>1152.5406115895235</v>
      </c>
      <c r="L1045" s="36">
        <f t="shared" si="84"/>
        <v>1288.3676115895234</v>
      </c>
      <c r="M1045" s="36">
        <f t="shared" si="80"/>
        <v>1273.0256115895234</v>
      </c>
      <c r="N1045" s="37">
        <f t="shared" si="81"/>
        <v>1280.6966115895234</v>
      </c>
      <c r="O1045" s="38">
        <v>-0.7</v>
      </c>
      <c r="P1045" s="38">
        <v>42.9</v>
      </c>
      <c r="Q1045" s="38">
        <v>47.6</v>
      </c>
      <c r="S1045" s="39">
        <v>0.776</v>
      </c>
      <c r="V1045" s="39">
        <v>0.161</v>
      </c>
      <c r="Y1045" s="41">
        <v>12.998</v>
      </c>
      <c r="Z1045" s="9">
        <v>1280.6966115895234</v>
      </c>
    </row>
    <row r="1046" spans="1:26" ht="12.75">
      <c r="A1046" s="7">
        <v>36533</v>
      </c>
      <c r="B1046" s="9">
        <v>8</v>
      </c>
      <c r="C1046" s="56">
        <v>0.736226857</v>
      </c>
      <c r="D1046" s="33">
        <v>0.736226857</v>
      </c>
      <c r="E1046" s="1">
        <v>10365</v>
      </c>
      <c r="F1046" s="34">
        <v>0</v>
      </c>
      <c r="I1046" s="35">
        <v>934.9</v>
      </c>
      <c r="J1046" s="36">
        <f t="shared" si="82"/>
        <v>882.64</v>
      </c>
      <c r="K1046" s="36">
        <f t="shared" si="83"/>
        <v>1145.9523398587862</v>
      </c>
      <c r="L1046" s="36">
        <f t="shared" si="84"/>
        <v>1281.7793398587862</v>
      </c>
      <c r="M1046" s="36">
        <f t="shared" si="80"/>
        <v>1266.4373398587861</v>
      </c>
      <c r="N1046" s="37">
        <f t="shared" si="81"/>
        <v>1274.1083398587862</v>
      </c>
      <c r="O1046" s="38">
        <v>-0.7</v>
      </c>
      <c r="P1046" s="38">
        <v>46</v>
      </c>
      <c r="Q1046" s="38">
        <v>42.6</v>
      </c>
      <c r="S1046" s="39">
        <v>0.737</v>
      </c>
      <c r="V1046" s="39">
        <v>0.191</v>
      </c>
      <c r="Y1046" s="41">
        <v>13.558</v>
      </c>
      <c r="Z1046" s="9">
        <v>1274.1083398587862</v>
      </c>
    </row>
    <row r="1047" spans="1:26" ht="12.75">
      <c r="A1047" s="7">
        <v>36533</v>
      </c>
      <c r="B1047" s="9">
        <v>8</v>
      </c>
      <c r="C1047" s="56">
        <v>0.736342609</v>
      </c>
      <c r="D1047" s="33">
        <v>0.736342609</v>
      </c>
      <c r="E1047" s="1">
        <v>10375</v>
      </c>
      <c r="F1047" s="34">
        <v>0</v>
      </c>
      <c r="I1047" s="35">
        <v>935.6</v>
      </c>
      <c r="J1047" s="36">
        <f t="shared" si="82"/>
        <v>883.34</v>
      </c>
      <c r="K1047" s="36">
        <f t="shared" si="83"/>
        <v>1139.3692910532163</v>
      </c>
      <c r="L1047" s="36">
        <f t="shared" si="84"/>
        <v>1275.1962910532163</v>
      </c>
      <c r="M1047" s="36">
        <f t="shared" si="80"/>
        <v>1259.8542910532162</v>
      </c>
      <c r="N1047" s="37">
        <f t="shared" si="81"/>
        <v>1267.5252910532163</v>
      </c>
      <c r="O1047" s="38">
        <v>-0.8</v>
      </c>
      <c r="P1047" s="38">
        <v>48.1</v>
      </c>
      <c r="Q1047" s="38">
        <v>42.1</v>
      </c>
      <c r="S1047" s="39">
        <v>0.875</v>
      </c>
      <c r="V1047" s="39">
        <v>0.241</v>
      </c>
      <c r="Y1047" s="41">
        <v>12.727</v>
      </c>
      <c r="Z1047" s="9">
        <v>1267.5252910532163</v>
      </c>
    </row>
    <row r="1048" spans="1:26" ht="12.75">
      <c r="A1048" s="7">
        <v>36533</v>
      </c>
      <c r="B1048" s="9">
        <v>8</v>
      </c>
      <c r="C1048" s="56">
        <v>0.736458361</v>
      </c>
      <c r="D1048" s="33">
        <v>0.736458361</v>
      </c>
      <c r="E1048" s="1">
        <v>10385</v>
      </c>
      <c r="F1048" s="34">
        <v>0</v>
      </c>
      <c r="I1048" s="35">
        <v>937.2</v>
      </c>
      <c r="J1048" s="36">
        <f t="shared" si="82"/>
        <v>884.94</v>
      </c>
      <c r="K1048" s="36">
        <f t="shared" si="83"/>
        <v>1124.3418906175973</v>
      </c>
      <c r="L1048" s="36">
        <f t="shared" si="84"/>
        <v>1260.1688906175973</v>
      </c>
      <c r="M1048" s="36">
        <f t="shared" si="80"/>
        <v>1244.8268906175972</v>
      </c>
      <c r="N1048" s="37">
        <f t="shared" si="81"/>
        <v>1252.4978906175972</v>
      </c>
      <c r="O1048" s="38">
        <v>-0.7</v>
      </c>
      <c r="P1048" s="38">
        <v>49.6</v>
      </c>
      <c r="Q1048" s="38">
        <v>39</v>
      </c>
      <c r="R1048" s="10">
        <v>3.69E-05</v>
      </c>
      <c r="S1048" s="39">
        <v>0.744</v>
      </c>
      <c r="V1048" s="39">
        <v>0.299</v>
      </c>
      <c r="Y1048" s="41">
        <v>13.469</v>
      </c>
      <c r="Z1048" s="9">
        <v>1252.4978906175972</v>
      </c>
    </row>
    <row r="1049" spans="1:26" ht="12.75">
      <c r="A1049" s="7">
        <v>36533</v>
      </c>
      <c r="B1049" s="9">
        <v>8</v>
      </c>
      <c r="C1049" s="56">
        <v>0.736574054</v>
      </c>
      <c r="D1049" s="33">
        <v>0.736574054</v>
      </c>
      <c r="E1049" s="1">
        <v>10395</v>
      </c>
      <c r="F1049" s="34">
        <v>0</v>
      </c>
      <c r="I1049" s="35">
        <v>938.8</v>
      </c>
      <c r="J1049" s="36">
        <f t="shared" si="82"/>
        <v>886.54</v>
      </c>
      <c r="K1049" s="36">
        <f t="shared" si="83"/>
        <v>1109.3416356804146</v>
      </c>
      <c r="L1049" s="36">
        <f t="shared" si="84"/>
        <v>1245.1686356804146</v>
      </c>
      <c r="M1049" s="36">
        <f t="shared" si="80"/>
        <v>1229.8266356804145</v>
      </c>
      <c r="N1049" s="37">
        <f t="shared" si="81"/>
        <v>1237.4976356804145</v>
      </c>
      <c r="O1049" s="38">
        <v>-0.5</v>
      </c>
      <c r="P1049" s="38">
        <v>51</v>
      </c>
      <c r="Q1049" s="38">
        <v>38</v>
      </c>
      <c r="S1049" s="39">
        <v>0.914</v>
      </c>
      <c r="V1049" s="39">
        <v>0.33</v>
      </c>
      <c r="Y1049" s="41">
        <v>12.661</v>
      </c>
      <c r="Z1049" s="9">
        <v>1237.4976356804145</v>
      </c>
    </row>
    <row r="1050" spans="1:26" ht="12.75">
      <c r="A1050" s="7">
        <v>36533</v>
      </c>
      <c r="B1050" s="9">
        <v>8</v>
      </c>
      <c r="C1050" s="56">
        <v>0.736689806</v>
      </c>
      <c r="D1050" s="33">
        <v>0.736689806</v>
      </c>
      <c r="E1050" s="1">
        <v>10405</v>
      </c>
      <c r="F1050" s="34">
        <v>0</v>
      </c>
      <c r="I1050" s="35">
        <v>939.2</v>
      </c>
      <c r="J1050" s="36">
        <f t="shared" si="82"/>
        <v>886.94</v>
      </c>
      <c r="K1050" s="36">
        <f t="shared" si="83"/>
        <v>1105.5958019465995</v>
      </c>
      <c r="L1050" s="36">
        <f t="shared" si="84"/>
        <v>1241.4228019465995</v>
      </c>
      <c r="M1050" s="36">
        <f t="shared" si="80"/>
        <v>1226.0808019465994</v>
      </c>
      <c r="N1050" s="37">
        <f t="shared" si="81"/>
        <v>1233.7518019465995</v>
      </c>
      <c r="O1050" s="38">
        <v>-0.7</v>
      </c>
      <c r="P1050" s="38">
        <v>51.9</v>
      </c>
      <c r="Q1050" s="38">
        <v>34.4</v>
      </c>
      <c r="S1050" s="39">
        <v>0.659</v>
      </c>
      <c r="V1050" s="39">
        <v>0.359</v>
      </c>
      <c r="Y1050" s="41">
        <v>13.477</v>
      </c>
      <c r="Z1050" s="9">
        <v>1233.7518019465995</v>
      </c>
    </row>
    <row r="1051" spans="1:26" ht="12.75">
      <c r="A1051" s="7">
        <v>36533</v>
      </c>
      <c r="B1051" s="9">
        <v>8</v>
      </c>
      <c r="C1051" s="56">
        <v>0.736805558</v>
      </c>
      <c r="D1051" s="33">
        <v>0.736805558</v>
      </c>
      <c r="E1051" s="1">
        <v>10415</v>
      </c>
      <c r="F1051" s="34">
        <v>0</v>
      </c>
      <c r="I1051" s="35">
        <v>940.2</v>
      </c>
      <c r="J1051" s="36">
        <f t="shared" si="82"/>
        <v>887.94</v>
      </c>
      <c r="K1051" s="36">
        <f t="shared" si="83"/>
        <v>1096.238603431015</v>
      </c>
      <c r="L1051" s="36">
        <f t="shared" si="84"/>
        <v>1232.065603431015</v>
      </c>
      <c r="M1051" s="36">
        <f t="shared" si="80"/>
        <v>1216.723603431015</v>
      </c>
      <c r="N1051" s="37">
        <f t="shared" si="81"/>
        <v>1224.394603431015</v>
      </c>
      <c r="O1051" s="38">
        <v>-0.6</v>
      </c>
      <c r="P1051" s="38">
        <v>52.6</v>
      </c>
      <c r="Q1051" s="38">
        <v>38.1</v>
      </c>
      <c r="S1051" s="39">
        <v>0.916</v>
      </c>
      <c r="V1051" s="39">
        <v>0.38</v>
      </c>
      <c r="Y1051" s="41">
        <v>13.329</v>
      </c>
      <c r="Z1051" s="9">
        <v>1224.394603431015</v>
      </c>
    </row>
    <row r="1052" spans="1:26" ht="12.75">
      <c r="A1052" s="7">
        <v>36533</v>
      </c>
      <c r="B1052" s="9">
        <v>8</v>
      </c>
      <c r="C1052" s="56">
        <v>0.73692131</v>
      </c>
      <c r="D1052" s="33">
        <v>0.73692131</v>
      </c>
      <c r="E1052" s="1">
        <v>10425</v>
      </c>
      <c r="F1052" s="34">
        <v>0</v>
      </c>
      <c r="I1052" s="35">
        <v>940.9</v>
      </c>
      <c r="J1052" s="36">
        <f t="shared" si="82"/>
        <v>888.64</v>
      </c>
      <c r="K1052" s="36">
        <f t="shared" si="83"/>
        <v>1089.6948325215074</v>
      </c>
      <c r="L1052" s="36">
        <f t="shared" si="84"/>
        <v>1225.5218325215073</v>
      </c>
      <c r="M1052" s="36">
        <f t="shared" si="80"/>
        <v>1210.1798325215073</v>
      </c>
      <c r="N1052" s="37">
        <f t="shared" si="81"/>
        <v>1217.8508325215073</v>
      </c>
      <c r="O1052" s="38">
        <v>-0.4</v>
      </c>
      <c r="P1052" s="38">
        <v>52.1</v>
      </c>
      <c r="Q1052" s="38">
        <v>35.2</v>
      </c>
      <c r="S1052" s="39">
        <v>0.7</v>
      </c>
      <c r="V1052" s="39">
        <v>0.392</v>
      </c>
      <c r="Y1052" s="41">
        <v>12.695</v>
      </c>
      <c r="Z1052" s="9">
        <v>1217.8508325215073</v>
      </c>
    </row>
    <row r="1053" spans="1:26" ht="12.75">
      <c r="A1053" s="7">
        <v>36533</v>
      </c>
      <c r="B1053" s="9">
        <v>8</v>
      </c>
      <c r="C1053" s="56">
        <v>0.737037063</v>
      </c>
      <c r="D1053" s="33">
        <v>0.737037063</v>
      </c>
      <c r="E1053" s="1">
        <v>10435</v>
      </c>
      <c r="F1053" s="34">
        <v>0</v>
      </c>
      <c r="I1053" s="35">
        <v>941.2</v>
      </c>
      <c r="J1053" s="36">
        <f t="shared" si="82"/>
        <v>888.94</v>
      </c>
      <c r="K1053" s="36">
        <f t="shared" si="83"/>
        <v>1086.8919370847311</v>
      </c>
      <c r="L1053" s="36">
        <f t="shared" si="84"/>
        <v>1222.7189370847311</v>
      </c>
      <c r="M1053" s="36">
        <f t="shared" si="80"/>
        <v>1207.376937084731</v>
      </c>
      <c r="N1053" s="37">
        <f t="shared" si="81"/>
        <v>1215.047937084731</v>
      </c>
      <c r="O1053" s="38">
        <v>-0.4</v>
      </c>
      <c r="P1053" s="38">
        <v>49.4</v>
      </c>
      <c r="Q1053" s="38">
        <v>36.4</v>
      </c>
      <c r="S1053" s="39">
        <v>0.766</v>
      </c>
      <c r="V1053" s="39">
        <v>0.439</v>
      </c>
      <c r="Y1053" s="41">
        <v>13.676</v>
      </c>
      <c r="Z1053" s="9">
        <v>1215.047937084731</v>
      </c>
    </row>
    <row r="1054" spans="1:26" ht="12.75">
      <c r="A1054" s="7">
        <v>36533</v>
      </c>
      <c r="B1054" s="9">
        <v>8</v>
      </c>
      <c r="C1054" s="56">
        <v>0.737152755</v>
      </c>
      <c r="D1054" s="33">
        <v>0.737152755</v>
      </c>
      <c r="E1054" s="1">
        <v>10445</v>
      </c>
      <c r="F1054" s="34">
        <v>0</v>
      </c>
      <c r="I1054" s="35">
        <v>941.8</v>
      </c>
      <c r="J1054" s="36">
        <f t="shared" si="82"/>
        <v>889.54</v>
      </c>
      <c r="K1054" s="36">
        <f t="shared" si="83"/>
        <v>1081.2889828628952</v>
      </c>
      <c r="L1054" s="36">
        <f t="shared" si="84"/>
        <v>1217.1159828628952</v>
      </c>
      <c r="M1054" s="36">
        <f t="shared" si="80"/>
        <v>1201.773982862895</v>
      </c>
      <c r="N1054" s="37">
        <f t="shared" si="81"/>
        <v>1209.4449828628951</v>
      </c>
      <c r="O1054" s="38">
        <v>-0.4</v>
      </c>
      <c r="P1054" s="38">
        <v>44.8</v>
      </c>
      <c r="Q1054" s="38">
        <v>36.1</v>
      </c>
      <c r="R1054" s="10">
        <v>-4.36E-07</v>
      </c>
      <c r="S1054" s="39">
        <v>0.775</v>
      </c>
      <c r="V1054" s="39">
        <v>0.421</v>
      </c>
      <c r="Y1054" s="41">
        <v>13.443</v>
      </c>
      <c r="Z1054" s="9">
        <v>1209.4449828628951</v>
      </c>
    </row>
    <row r="1055" spans="1:26" ht="12.75">
      <c r="A1055" s="7">
        <v>36533</v>
      </c>
      <c r="B1055" s="9">
        <v>8</v>
      </c>
      <c r="C1055" s="56">
        <v>0.737268507</v>
      </c>
      <c r="D1055" s="33">
        <v>0.737268507</v>
      </c>
      <c r="E1055" s="1">
        <v>10455</v>
      </c>
      <c r="F1055" s="34">
        <v>0</v>
      </c>
      <c r="I1055" s="35">
        <v>944</v>
      </c>
      <c r="J1055" s="36">
        <f t="shared" si="82"/>
        <v>891.74</v>
      </c>
      <c r="K1055" s="36">
        <f t="shared" si="83"/>
        <v>1060.7771011740303</v>
      </c>
      <c r="L1055" s="36">
        <f t="shared" si="84"/>
        <v>1196.6041011740303</v>
      </c>
      <c r="M1055" s="36">
        <f t="shared" si="80"/>
        <v>1181.2621011740302</v>
      </c>
      <c r="N1055" s="37">
        <f t="shared" si="81"/>
        <v>1188.9331011740303</v>
      </c>
      <c r="O1055" s="38">
        <v>-0.3</v>
      </c>
      <c r="P1055" s="38">
        <v>41.1</v>
      </c>
      <c r="Q1055" s="38">
        <v>36.6</v>
      </c>
      <c r="S1055" s="39">
        <v>0.775</v>
      </c>
      <c r="V1055" s="39">
        <v>0.43</v>
      </c>
      <c r="Y1055" s="41">
        <v>12.537</v>
      </c>
      <c r="Z1055" s="9">
        <v>1188.9331011740303</v>
      </c>
    </row>
    <row r="1056" spans="1:26" ht="12.75">
      <c r="A1056" s="7">
        <v>36533</v>
      </c>
      <c r="B1056" s="9">
        <v>8</v>
      </c>
      <c r="C1056" s="56">
        <v>0.73738426</v>
      </c>
      <c r="D1056" s="33">
        <v>0.73738426</v>
      </c>
      <c r="E1056" s="1">
        <v>10465</v>
      </c>
      <c r="F1056" s="34">
        <v>0</v>
      </c>
      <c r="I1056" s="35">
        <v>945.2</v>
      </c>
      <c r="J1056" s="36">
        <f t="shared" si="82"/>
        <v>892.94</v>
      </c>
      <c r="K1056" s="36">
        <f t="shared" si="83"/>
        <v>1049.6101209331882</v>
      </c>
      <c r="L1056" s="36">
        <f t="shared" si="84"/>
        <v>1185.4371209331882</v>
      </c>
      <c r="M1056" s="36">
        <f t="shared" si="80"/>
        <v>1170.0951209331881</v>
      </c>
      <c r="N1056" s="37">
        <f t="shared" si="81"/>
        <v>1177.7661209331882</v>
      </c>
      <c r="O1056" s="38">
        <v>-0.2</v>
      </c>
      <c r="P1056" s="38">
        <v>40.8</v>
      </c>
      <c r="Q1056" s="38">
        <v>39.2</v>
      </c>
      <c r="S1056" s="39">
        <v>0.55</v>
      </c>
      <c r="V1056" s="39">
        <v>0.41</v>
      </c>
      <c r="Y1056" s="41">
        <v>13.524</v>
      </c>
      <c r="Z1056" s="9">
        <v>1177.7661209331882</v>
      </c>
    </row>
    <row r="1057" spans="1:26" ht="12.75">
      <c r="A1057" s="7">
        <v>36533</v>
      </c>
      <c r="B1057" s="9">
        <v>8</v>
      </c>
      <c r="C1057" s="56">
        <v>0.737500012</v>
      </c>
      <c r="D1057" s="33">
        <v>0.737500012</v>
      </c>
      <c r="E1057" s="1">
        <v>10475</v>
      </c>
      <c r="F1057" s="34">
        <v>0</v>
      </c>
      <c r="I1057" s="35">
        <v>946.8</v>
      </c>
      <c r="J1057" s="36">
        <f t="shared" si="82"/>
        <v>894.54</v>
      </c>
      <c r="K1057" s="36">
        <f t="shared" si="83"/>
        <v>1034.7441355865892</v>
      </c>
      <c r="L1057" s="36">
        <f t="shared" si="84"/>
        <v>1170.5711355865892</v>
      </c>
      <c r="M1057" s="36">
        <f t="shared" si="80"/>
        <v>1155.229135586589</v>
      </c>
      <c r="N1057" s="37">
        <f t="shared" si="81"/>
        <v>1162.9001355865892</v>
      </c>
      <c r="O1057" s="38">
        <v>-0.2</v>
      </c>
      <c r="P1057" s="38">
        <v>44</v>
      </c>
      <c r="Q1057" s="38">
        <v>42.1</v>
      </c>
      <c r="S1057" s="39">
        <v>0.906</v>
      </c>
      <c r="V1057" s="39">
        <v>0.37</v>
      </c>
      <c r="Y1057" s="41">
        <v>13.505</v>
      </c>
      <c r="Z1057" s="9">
        <v>1162.9001355865892</v>
      </c>
    </row>
    <row r="1058" spans="1:26" ht="12.75">
      <c r="A1058" s="7">
        <v>36533</v>
      </c>
      <c r="B1058" s="9">
        <v>8</v>
      </c>
      <c r="C1058" s="56">
        <v>0.737615764</v>
      </c>
      <c r="D1058" s="33">
        <v>0.737615764</v>
      </c>
      <c r="E1058" s="1">
        <v>10485</v>
      </c>
      <c r="F1058" s="34">
        <v>0</v>
      </c>
      <c r="I1058" s="35">
        <v>946.8</v>
      </c>
      <c r="J1058" s="36">
        <f t="shared" si="82"/>
        <v>894.54</v>
      </c>
      <c r="K1058" s="36">
        <f t="shared" si="83"/>
        <v>1034.7441355865892</v>
      </c>
      <c r="L1058" s="36">
        <f t="shared" si="84"/>
        <v>1170.5711355865892</v>
      </c>
      <c r="M1058" s="36">
        <f t="shared" si="80"/>
        <v>1155.229135586589</v>
      </c>
      <c r="N1058" s="37">
        <f t="shared" si="81"/>
        <v>1162.9001355865892</v>
      </c>
      <c r="O1058" s="38">
        <v>-0.2</v>
      </c>
      <c r="P1058" s="38">
        <v>48.2</v>
      </c>
      <c r="Q1058" s="38">
        <v>40.6</v>
      </c>
      <c r="S1058" s="39">
        <v>0.698</v>
      </c>
      <c r="V1058" s="39">
        <v>0.349</v>
      </c>
      <c r="Y1058" s="41">
        <v>12.867</v>
      </c>
      <c r="Z1058" s="9">
        <v>1162.9001355865892</v>
      </c>
    </row>
    <row r="1059" spans="1:26" ht="12.75">
      <c r="A1059" s="7">
        <v>36533</v>
      </c>
      <c r="B1059" s="9">
        <v>8</v>
      </c>
      <c r="C1059" s="56">
        <v>0.737731457</v>
      </c>
      <c r="D1059" s="33">
        <v>0.737731457</v>
      </c>
      <c r="E1059" s="1">
        <v>10495</v>
      </c>
      <c r="F1059" s="34">
        <v>0</v>
      </c>
      <c r="I1059" s="35">
        <v>948</v>
      </c>
      <c r="J1059" s="36">
        <f t="shared" si="82"/>
        <v>895.74</v>
      </c>
      <c r="K1059" s="36">
        <f t="shared" si="83"/>
        <v>1023.6120856963679</v>
      </c>
      <c r="L1059" s="36">
        <f t="shared" si="84"/>
        <v>1159.4390856963678</v>
      </c>
      <c r="M1059" s="36">
        <f t="shared" si="80"/>
        <v>1144.097085696368</v>
      </c>
      <c r="N1059" s="37">
        <f t="shared" si="81"/>
        <v>1151.768085696368</v>
      </c>
      <c r="O1059" s="38">
        <v>-0.1</v>
      </c>
      <c r="P1059" s="38">
        <v>48.6</v>
      </c>
      <c r="Q1059" s="38">
        <v>40.4</v>
      </c>
      <c r="S1059" s="39">
        <v>0.709</v>
      </c>
      <c r="V1059" s="39">
        <v>0.33</v>
      </c>
      <c r="Y1059" s="41">
        <v>13.197</v>
      </c>
      <c r="Z1059" s="9">
        <v>1151.768085696368</v>
      </c>
    </row>
    <row r="1060" spans="1:26" ht="12.75">
      <c r="A1060" s="7">
        <v>36533</v>
      </c>
      <c r="B1060" s="9">
        <v>8</v>
      </c>
      <c r="C1060" s="56">
        <v>0.737847209</v>
      </c>
      <c r="D1060" s="33">
        <v>0.737847209</v>
      </c>
      <c r="E1060" s="1">
        <v>10505</v>
      </c>
      <c r="F1060" s="34">
        <v>0</v>
      </c>
      <c r="I1060" s="35">
        <v>949.9</v>
      </c>
      <c r="J1060" s="36">
        <f t="shared" si="82"/>
        <v>897.64</v>
      </c>
      <c r="K1060" s="36">
        <f t="shared" si="83"/>
        <v>1006.0168035922991</v>
      </c>
      <c r="L1060" s="36">
        <f t="shared" si="84"/>
        <v>1141.843803592299</v>
      </c>
      <c r="M1060" s="36">
        <f t="shared" si="80"/>
        <v>1126.501803592299</v>
      </c>
      <c r="N1060" s="37">
        <f t="shared" si="81"/>
        <v>1134.172803592299</v>
      </c>
      <c r="O1060" s="38">
        <v>0.2</v>
      </c>
      <c r="P1060" s="38">
        <v>43.4</v>
      </c>
      <c r="Q1060" s="38">
        <v>38.1</v>
      </c>
      <c r="R1060" s="10">
        <v>3.38E-06</v>
      </c>
      <c r="S1060" s="39">
        <v>0.691</v>
      </c>
      <c r="V1060" s="39">
        <v>0.371</v>
      </c>
      <c r="Y1060" s="41">
        <v>12.986</v>
      </c>
      <c r="Z1060" s="9">
        <v>1134.172803592299</v>
      </c>
    </row>
    <row r="1061" spans="1:26" ht="12.75">
      <c r="A1061" s="7">
        <v>36533</v>
      </c>
      <c r="B1061" s="9">
        <v>8</v>
      </c>
      <c r="C1061" s="56">
        <v>0.737962961</v>
      </c>
      <c r="D1061" s="33">
        <v>0.737962961</v>
      </c>
      <c r="E1061" s="1">
        <v>10515</v>
      </c>
      <c r="F1061" s="34">
        <v>0</v>
      </c>
      <c r="I1061" s="35">
        <v>950.8</v>
      </c>
      <c r="J1061" s="36">
        <f t="shared" si="82"/>
        <v>898.54</v>
      </c>
      <c r="K1061" s="36">
        <f t="shared" si="83"/>
        <v>997.6951912146432</v>
      </c>
      <c r="L1061" s="36">
        <f t="shared" si="84"/>
        <v>1133.522191214643</v>
      </c>
      <c r="M1061" s="36">
        <f t="shared" si="80"/>
        <v>1118.1801912146432</v>
      </c>
      <c r="N1061" s="37">
        <f t="shared" si="81"/>
        <v>1125.8511912146432</v>
      </c>
      <c r="O1061" s="38">
        <v>0.3</v>
      </c>
      <c r="P1061" s="38">
        <v>40.3</v>
      </c>
      <c r="Q1061" s="38">
        <v>41.1</v>
      </c>
      <c r="S1061" s="39">
        <v>0.746</v>
      </c>
      <c r="V1061" s="39">
        <v>0.421</v>
      </c>
      <c r="Y1061" s="41">
        <v>13.408</v>
      </c>
      <c r="Z1061" s="9">
        <v>1125.8511912146432</v>
      </c>
    </row>
    <row r="1062" spans="1:26" ht="12.75">
      <c r="A1062" s="7">
        <v>36533</v>
      </c>
      <c r="B1062" s="9">
        <v>8</v>
      </c>
      <c r="C1062" s="56">
        <v>0.738078713</v>
      </c>
      <c r="D1062" s="33">
        <v>0.738078713</v>
      </c>
      <c r="E1062" s="1">
        <v>10525</v>
      </c>
      <c r="F1062" s="34">
        <v>0</v>
      </c>
      <c r="I1062" s="35">
        <v>952.1</v>
      </c>
      <c r="J1062" s="36">
        <f t="shared" si="82"/>
        <v>899.84</v>
      </c>
      <c r="K1062" s="36">
        <f t="shared" si="83"/>
        <v>985.6897878361407</v>
      </c>
      <c r="L1062" s="36">
        <f t="shared" si="84"/>
        <v>1121.5167878361408</v>
      </c>
      <c r="M1062" s="36">
        <f t="shared" si="80"/>
        <v>1106.1747878361407</v>
      </c>
      <c r="N1062" s="37">
        <f t="shared" si="81"/>
        <v>1113.8457878361407</v>
      </c>
      <c r="O1062" s="38">
        <v>0.4</v>
      </c>
      <c r="P1062" s="38">
        <v>40.1</v>
      </c>
      <c r="Q1062" s="38">
        <v>42.9</v>
      </c>
      <c r="S1062" s="39">
        <v>0.678</v>
      </c>
      <c r="V1062" s="39">
        <v>0.4</v>
      </c>
      <c r="Y1062" s="41">
        <v>13.509</v>
      </c>
      <c r="Z1062" s="9">
        <v>1113.8457878361407</v>
      </c>
    </row>
    <row r="1063" spans="1:26" ht="12.75">
      <c r="A1063" s="7">
        <v>36533</v>
      </c>
      <c r="B1063" s="9">
        <v>8</v>
      </c>
      <c r="C1063" s="56">
        <v>0.738194466</v>
      </c>
      <c r="D1063" s="33">
        <v>0.738194466</v>
      </c>
      <c r="E1063" s="1">
        <v>10535</v>
      </c>
      <c r="F1063" s="34">
        <v>0</v>
      </c>
      <c r="I1063" s="35">
        <v>953.2</v>
      </c>
      <c r="J1063" s="36">
        <f t="shared" si="82"/>
        <v>900.94</v>
      </c>
      <c r="K1063" s="36">
        <f t="shared" si="83"/>
        <v>975.5449087889383</v>
      </c>
      <c r="L1063" s="36">
        <f t="shared" si="84"/>
        <v>1111.3719087889383</v>
      </c>
      <c r="M1063" s="36">
        <f t="shared" si="80"/>
        <v>1096.0299087889382</v>
      </c>
      <c r="N1063" s="37">
        <f t="shared" si="81"/>
        <v>1103.7009087889382</v>
      </c>
      <c r="O1063" s="38">
        <v>0.5</v>
      </c>
      <c r="P1063" s="38">
        <v>45.2</v>
      </c>
      <c r="Q1063" s="38">
        <v>43.9</v>
      </c>
      <c r="S1063" s="39">
        <v>0.735</v>
      </c>
      <c r="V1063" s="39">
        <v>0.39</v>
      </c>
      <c r="Y1063" s="41">
        <v>13.498</v>
      </c>
      <c r="Z1063" s="9">
        <v>1103.7009087889382</v>
      </c>
    </row>
    <row r="1064" spans="1:26" ht="12.75">
      <c r="A1064" s="7">
        <v>36533</v>
      </c>
      <c r="B1064" s="9">
        <v>8</v>
      </c>
      <c r="C1064" s="56">
        <v>0.738310158</v>
      </c>
      <c r="D1064" s="33">
        <v>0.738310158</v>
      </c>
      <c r="E1064" s="1">
        <v>10545</v>
      </c>
      <c r="F1064" s="34">
        <v>0</v>
      </c>
      <c r="I1064" s="35">
        <v>954.3</v>
      </c>
      <c r="J1064" s="36">
        <f t="shared" si="82"/>
        <v>902.04</v>
      </c>
      <c r="K1064" s="36">
        <f t="shared" si="83"/>
        <v>965.4124085476279</v>
      </c>
      <c r="L1064" s="36">
        <f t="shared" si="84"/>
        <v>1101.239408547628</v>
      </c>
      <c r="M1064" s="36">
        <f t="shared" si="80"/>
        <v>1085.897408547628</v>
      </c>
      <c r="N1064" s="37">
        <f t="shared" si="81"/>
        <v>1093.568408547628</v>
      </c>
      <c r="O1064" s="38">
        <v>0.6</v>
      </c>
      <c r="P1064" s="38">
        <v>45.8</v>
      </c>
      <c r="Q1064" s="38">
        <v>42.9</v>
      </c>
      <c r="S1064" s="39">
        <v>0.754</v>
      </c>
      <c r="V1064" s="39">
        <v>0.37</v>
      </c>
      <c r="Y1064" s="41">
        <v>13.486</v>
      </c>
      <c r="Z1064" s="9">
        <v>1093.568408547628</v>
      </c>
    </row>
    <row r="1065" spans="1:26" ht="12.75">
      <c r="A1065" s="7">
        <v>36533</v>
      </c>
      <c r="B1065" s="9">
        <v>8</v>
      </c>
      <c r="C1065" s="56">
        <v>0.73842591</v>
      </c>
      <c r="D1065" s="33">
        <v>0.73842591</v>
      </c>
      <c r="E1065" s="1">
        <v>10555</v>
      </c>
      <c r="F1065" s="34">
        <v>0</v>
      </c>
      <c r="I1065" s="35">
        <v>955.3</v>
      </c>
      <c r="J1065" s="36">
        <f t="shared" si="82"/>
        <v>903.04</v>
      </c>
      <c r="K1065" s="36">
        <f t="shared" si="83"/>
        <v>956.2117612394596</v>
      </c>
      <c r="L1065" s="36">
        <f t="shared" si="84"/>
        <v>1092.0387612394597</v>
      </c>
      <c r="M1065" s="36">
        <f t="shared" si="80"/>
        <v>1076.6967612394596</v>
      </c>
      <c r="N1065" s="37">
        <f t="shared" si="81"/>
        <v>1084.3677612394597</v>
      </c>
      <c r="O1065" s="38">
        <v>0.7</v>
      </c>
      <c r="P1065" s="38">
        <v>44.4</v>
      </c>
      <c r="Q1065" s="38">
        <v>44.1</v>
      </c>
      <c r="S1065" s="39">
        <v>0.836</v>
      </c>
      <c r="V1065" s="39">
        <v>0.391</v>
      </c>
      <c r="Y1065" s="41">
        <v>13.431</v>
      </c>
      <c r="Z1065" s="9">
        <v>1084.3677612394597</v>
      </c>
    </row>
    <row r="1066" spans="1:26" ht="12.75">
      <c r="A1066" s="7">
        <v>36533</v>
      </c>
      <c r="B1066" s="9">
        <v>8</v>
      </c>
      <c r="C1066" s="56">
        <v>0.738541663</v>
      </c>
      <c r="D1066" s="33">
        <v>0.738541663</v>
      </c>
      <c r="E1066" s="1">
        <v>10565</v>
      </c>
      <c r="F1066" s="34">
        <v>0</v>
      </c>
      <c r="I1066" s="35">
        <v>956.8</v>
      </c>
      <c r="J1066" s="36">
        <f t="shared" si="82"/>
        <v>904.54</v>
      </c>
      <c r="K1066" s="36">
        <f t="shared" si="83"/>
        <v>942.4298761586481</v>
      </c>
      <c r="L1066" s="36">
        <f t="shared" si="84"/>
        <v>1078.256876158648</v>
      </c>
      <c r="M1066" s="36">
        <f t="shared" si="80"/>
        <v>1062.914876158648</v>
      </c>
      <c r="N1066" s="37">
        <f t="shared" si="81"/>
        <v>1070.585876158648</v>
      </c>
      <c r="O1066" s="38">
        <v>0.7</v>
      </c>
      <c r="P1066" s="38">
        <v>47.8</v>
      </c>
      <c r="Q1066" s="38">
        <v>42.2</v>
      </c>
      <c r="R1066" s="10">
        <v>1.16E-05</v>
      </c>
      <c r="S1066" s="39">
        <v>0.679</v>
      </c>
      <c r="V1066" s="39">
        <v>0.381</v>
      </c>
      <c r="Y1066" s="41">
        <v>13.399</v>
      </c>
      <c r="Z1066" s="9">
        <v>1070.585876158648</v>
      </c>
    </row>
    <row r="1067" spans="1:26" ht="12.75">
      <c r="A1067" s="7">
        <v>36533</v>
      </c>
      <c r="B1067" s="9">
        <v>8</v>
      </c>
      <c r="C1067" s="56">
        <v>0.738657415</v>
      </c>
      <c r="D1067" s="33">
        <v>0.738657415</v>
      </c>
      <c r="E1067" s="1">
        <v>10575</v>
      </c>
      <c r="F1067" s="34">
        <v>0</v>
      </c>
      <c r="I1067" s="35">
        <v>957.9</v>
      </c>
      <c r="J1067" s="36">
        <f t="shared" si="82"/>
        <v>905.64</v>
      </c>
      <c r="K1067" s="36">
        <f t="shared" si="83"/>
        <v>932.3376779976461</v>
      </c>
      <c r="L1067" s="36">
        <f t="shared" si="84"/>
        <v>1068.164677997646</v>
      </c>
      <c r="M1067" s="36">
        <f t="shared" si="80"/>
        <v>1052.822677997646</v>
      </c>
      <c r="N1067" s="37">
        <f t="shared" si="81"/>
        <v>1060.493677997646</v>
      </c>
      <c r="O1067" s="38">
        <v>0.7</v>
      </c>
      <c r="P1067" s="38">
        <v>50.1</v>
      </c>
      <c r="Q1067" s="38">
        <v>42.9</v>
      </c>
      <c r="S1067" s="39">
        <v>0.709</v>
      </c>
      <c r="V1067" s="39">
        <v>0.411</v>
      </c>
      <c r="Y1067" s="41">
        <v>13.491</v>
      </c>
      <c r="Z1067" s="9">
        <v>1060.493677997646</v>
      </c>
    </row>
    <row r="1068" spans="1:26" ht="12.75">
      <c r="A1068" s="7">
        <v>36533</v>
      </c>
      <c r="B1068" s="9">
        <v>8</v>
      </c>
      <c r="C1068" s="56">
        <v>0.738773167</v>
      </c>
      <c r="D1068" s="33">
        <v>0.738773167</v>
      </c>
      <c r="E1068" s="1">
        <v>10585</v>
      </c>
      <c r="F1068" s="34">
        <v>0</v>
      </c>
      <c r="I1068" s="35">
        <v>960.3</v>
      </c>
      <c r="J1068" s="36">
        <f t="shared" si="82"/>
        <v>908.04</v>
      </c>
      <c r="K1068" s="36">
        <f t="shared" si="83"/>
        <v>910.3608188765343</v>
      </c>
      <c r="L1068" s="36">
        <f t="shared" si="84"/>
        <v>1046.1878188765343</v>
      </c>
      <c r="M1068" s="36">
        <f t="shared" si="80"/>
        <v>1030.8458188765342</v>
      </c>
      <c r="N1068" s="37">
        <f t="shared" si="81"/>
        <v>1038.5168188765342</v>
      </c>
      <c r="O1068" s="38">
        <v>0.9</v>
      </c>
      <c r="P1068" s="38">
        <v>51</v>
      </c>
      <c r="Q1068" s="38">
        <v>41.4</v>
      </c>
      <c r="S1068" s="39">
        <v>0.639</v>
      </c>
      <c r="V1068" s="39">
        <v>0.389</v>
      </c>
      <c r="Y1068" s="41">
        <v>13.446</v>
      </c>
      <c r="Z1068" s="9">
        <v>1038.5168188765342</v>
      </c>
    </row>
    <row r="1069" spans="1:26" ht="12.75">
      <c r="A1069" s="7">
        <v>36533</v>
      </c>
      <c r="B1069" s="9">
        <v>8</v>
      </c>
      <c r="C1069" s="56">
        <v>0.73888886</v>
      </c>
      <c r="D1069" s="33">
        <v>0.73888886</v>
      </c>
      <c r="E1069" s="1">
        <v>10595</v>
      </c>
      <c r="F1069" s="34">
        <v>0</v>
      </c>
      <c r="I1069" s="35">
        <v>961.4</v>
      </c>
      <c r="J1069" s="36">
        <f t="shared" si="82"/>
        <v>909.14</v>
      </c>
      <c r="K1069" s="36">
        <f t="shared" si="83"/>
        <v>900.3074971088549</v>
      </c>
      <c r="L1069" s="36">
        <f t="shared" si="84"/>
        <v>1036.134497108855</v>
      </c>
      <c r="M1069" s="36">
        <f t="shared" si="80"/>
        <v>1020.792497108855</v>
      </c>
      <c r="N1069" s="37">
        <f t="shared" si="81"/>
        <v>1028.4634971088549</v>
      </c>
      <c r="O1069" s="38">
        <v>1</v>
      </c>
      <c r="P1069" s="38">
        <v>50.7</v>
      </c>
      <c r="Q1069" s="38">
        <v>39</v>
      </c>
      <c r="S1069" s="39">
        <v>0.659</v>
      </c>
      <c r="V1069" s="39">
        <v>0.409</v>
      </c>
      <c r="Y1069" s="41">
        <v>13.339</v>
      </c>
      <c r="Z1069" s="9">
        <v>1028.4634971088549</v>
      </c>
    </row>
    <row r="1070" spans="1:26" ht="12.75">
      <c r="A1070" s="7">
        <v>36533</v>
      </c>
      <c r="B1070" s="9">
        <v>8</v>
      </c>
      <c r="C1070" s="56">
        <v>0.739004612</v>
      </c>
      <c r="D1070" s="33">
        <v>0.739004612</v>
      </c>
      <c r="E1070" s="1">
        <v>10605</v>
      </c>
      <c r="F1070" s="34">
        <v>0</v>
      </c>
      <c r="I1070" s="35">
        <v>961.9</v>
      </c>
      <c r="J1070" s="36">
        <f t="shared" si="82"/>
        <v>909.64</v>
      </c>
      <c r="K1070" s="36">
        <f t="shared" si="83"/>
        <v>895.741825845046</v>
      </c>
      <c r="L1070" s="36">
        <f t="shared" si="84"/>
        <v>1031.568825845046</v>
      </c>
      <c r="M1070" s="36">
        <f t="shared" si="80"/>
        <v>1016.226825845046</v>
      </c>
      <c r="N1070" s="37">
        <f t="shared" si="81"/>
        <v>1023.897825845046</v>
      </c>
      <c r="O1070" s="38">
        <v>1</v>
      </c>
      <c r="P1070" s="38">
        <v>49.7</v>
      </c>
      <c r="Q1070" s="38">
        <v>36.1</v>
      </c>
      <c r="S1070" s="39">
        <v>0.736</v>
      </c>
      <c r="V1070" s="39">
        <v>0.491</v>
      </c>
      <c r="Y1070" s="41">
        <v>13.393</v>
      </c>
      <c r="Z1070" s="9">
        <v>1023.897825845046</v>
      </c>
    </row>
    <row r="1071" spans="1:26" ht="12.75">
      <c r="A1071" s="7">
        <v>36533</v>
      </c>
      <c r="B1071" s="9">
        <v>8</v>
      </c>
      <c r="C1071" s="56">
        <v>0.739120364</v>
      </c>
      <c r="D1071" s="33">
        <v>0.739120364</v>
      </c>
      <c r="E1071" s="1">
        <v>10615</v>
      </c>
      <c r="F1071" s="34">
        <v>0</v>
      </c>
      <c r="I1071" s="35">
        <v>963.4</v>
      </c>
      <c r="J1071" s="36">
        <f t="shared" si="82"/>
        <v>911.14</v>
      </c>
      <c r="K1071" s="36">
        <f t="shared" si="83"/>
        <v>882.059854518602</v>
      </c>
      <c r="L1071" s="36">
        <f t="shared" si="84"/>
        <v>1017.886854518602</v>
      </c>
      <c r="M1071" s="36">
        <f t="shared" si="80"/>
        <v>1002.544854518602</v>
      </c>
      <c r="N1071" s="37">
        <f t="shared" si="81"/>
        <v>1010.2158545186021</v>
      </c>
      <c r="O1071" s="38">
        <v>1.1</v>
      </c>
      <c r="P1071" s="38">
        <v>51.4</v>
      </c>
      <c r="Q1071" s="38">
        <v>39.4</v>
      </c>
      <c r="S1071" s="39">
        <v>0.771</v>
      </c>
      <c r="V1071" s="39">
        <v>0.479</v>
      </c>
      <c r="Y1071" s="41">
        <v>13.432</v>
      </c>
      <c r="Z1071" s="9">
        <v>1010.2158545186021</v>
      </c>
    </row>
    <row r="1072" spans="1:26" ht="12.75">
      <c r="A1072" s="7">
        <v>36533</v>
      </c>
      <c r="B1072" s="9">
        <v>8</v>
      </c>
      <c r="C1072" s="56">
        <v>0.739236116</v>
      </c>
      <c r="D1072" s="33">
        <v>0.739236116</v>
      </c>
      <c r="E1072" s="1">
        <v>10625</v>
      </c>
      <c r="F1072" s="34">
        <v>0</v>
      </c>
      <c r="I1072" s="35">
        <v>967.6</v>
      </c>
      <c r="J1072" s="36">
        <f t="shared" si="82"/>
        <v>915.34</v>
      </c>
      <c r="K1072" s="36">
        <f t="shared" si="83"/>
        <v>843.8698308280126</v>
      </c>
      <c r="L1072" s="36">
        <f t="shared" si="84"/>
        <v>979.6968308280126</v>
      </c>
      <c r="M1072" s="36">
        <f t="shared" si="80"/>
        <v>964.3548308280126</v>
      </c>
      <c r="N1072" s="37">
        <f t="shared" si="81"/>
        <v>972.0258308280127</v>
      </c>
      <c r="O1072" s="38">
        <v>1.3</v>
      </c>
      <c r="P1072" s="38">
        <v>53.1</v>
      </c>
      <c r="Q1072" s="38">
        <v>39</v>
      </c>
      <c r="R1072" s="10">
        <v>1.26E-05</v>
      </c>
      <c r="S1072" s="39">
        <v>0.659</v>
      </c>
      <c r="V1072" s="39">
        <v>0.449</v>
      </c>
      <c r="Y1072" s="41">
        <v>12.596</v>
      </c>
      <c r="Z1072" s="9">
        <v>972.0258308280127</v>
      </c>
    </row>
    <row r="1073" spans="1:26" ht="12.75">
      <c r="A1073" s="7">
        <v>36533</v>
      </c>
      <c r="B1073" s="9">
        <v>8</v>
      </c>
      <c r="C1073" s="56">
        <v>0.739351869</v>
      </c>
      <c r="D1073" s="33">
        <v>0.739351869</v>
      </c>
      <c r="E1073" s="1">
        <v>10635</v>
      </c>
      <c r="F1073" s="34">
        <v>0</v>
      </c>
      <c r="I1073" s="35">
        <v>969.1</v>
      </c>
      <c r="J1073" s="36">
        <f t="shared" si="82"/>
        <v>916.84</v>
      </c>
      <c r="K1073" s="36">
        <f t="shared" si="83"/>
        <v>830.2729900799176</v>
      </c>
      <c r="L1073" s="36">
        <f t="shared" si="84"/>
        <v>966.0999900799176</v>
      </c>
      <c r="M1073" s="36">
        <f t="shared" si="80"/>
        <v>950.7579900799176</v>
      </c>
      <c r="N1073" s="37">
        <f t="shared" si="81"/>
        <v>958.4289900799176</v>
      </c>
      <c r="O1073" s="38">
        <v>1.4</v>
      </c>
      <c r="P1073" s="38">
        <v>53.7</v>
      </c>
      <c r="Q1073" s="38">
        <v>39.1</v>
      </c>
      <c r="S1073" s="39">
        <v>0.845</v>
      </c>
      <c r="V1073" s="39">
        <v>0.469</v>
      </c>
      <c r="Y1073" s="41">
        <v>13.506</v>
      </c>
      <c r="Z1073" s="9">
        <v>958.4289900799176</v>
      </c>
    </row>
    <row r="1074" spans="1:26" ht="12.75">
      <c r="A1074" s="7">
        <v>36533</v>
      </c>
      <c r="B1074" s="9">
        <v>8</v>
      </c>
      <c r="C1074" s="56">
        <v>0.739467621</v>
      </c>
      <c r="D1074" s="33">
        <v>0.739467621</v>
      </c>
      <c r="E1074" s="1">
        <v>10645</v>
      </c>
      <c r="F1074" s="34">
        <v>0</v>
      </c>
      <c r="I1074" s="35">
        <v>971</v>
      </c>
      <c r="J1074" s="36">
        <f t="shared" si="82"/>
        <v>918.74</v>
      </c>
      <c r="K1074" s="36">
        <f t="shared" si="83"/>
        <v>813.082223955212</v>
      </c>
      <c r="L1074" s="36">
        <f t="shared" si="84"/>
        <v>948.909223955212</v>
      </c>
      <c r="M1074" s="36">
        <f t="shared" si="80"/>
        <v>933.5672239552121</v>
      </c>
      <c r="N1074" s="37">
        <f t="shared" si="81"/>
        <v>941.2382239552121</v>
      </c>
      <c r="O1074" s="38">
        <v>1.5</v>
      </c>
      <c r="P1074" s="38">
        <v>53.8</v>
      </c>
      <c r="Q1074" s="38">
        <v>38.1</v>
      </c>
      <c r="S1074" s="39">
        <v>0.519</v>
      </c>
      <c r="V1074" s="39">
        <v>0.469</v>
      </c>
      <c r="Y1074" s="41">
        <v>13.598</v>
      </c>
      <c r="Z1074" s="9">
        <v>941.2382239552121</v>
      </c>
    </row>
    <row r="1075" spans="1:26" ht="12.75">
      <c r="A1075" s="7">
        <v>36533</v>
      </c>
      <c r="B1075" s="9">
        <v>8</v>
      </c>
      <c r="C1075" s="56">
        <v>0.739583313</v>
      </c>
      <c r="D1075" s="33">
        <v>0.739583313</v>
      </c>
      <c r="E1075" s="1">
        <v>10655</v>
      </c>
      <c r="F1075" s="34">
        <v>0</v>
      </c>
      <c r="I1075" s="35">
        <v>972.1</v>
      </c>
      <c r="J1075" s="36">
        <f t="shared" si="82"/>
        <v>919.84</v>
      </c>
      <c r="K1075" s="36">
        <f t="shared" si="83"/>
        <v>803.1459170236947</v>
      </c>
      <c r="L1075" s="36">
        <f t="shared" si="84"/>
        <v>938.9729170236947</v>
      </c>
      <c r="M1075" s="36">
        <f t="shared" si="80"/>
        <v>923.6309170236947</v>
      </c>
      <c r="N1075" s="37">
        <f t="shared" si="81"/>
        <v>931.3019170236946</v>
      </c>
      <c r="O1075" s="38">
        <v>1.6</v>
      </c>
      <c r="P1075" s="38">
        <v>53.7</v>
      </c>
      <c r="Q1075" s="38">
        <v>38.6</v>
      </c>
      <c r="S1075" s="39">
        <v>0.807</v>
      </c>
      <c r="V1075" s="39">
        <v>0.5</v>
      </c>
      <c r="Y1075" s="41">
        <v>12.931</v>
      </c>
      <c r="Z1075" s="9">
        <v>931.3019170236946</v>
      </c>
    </row>
    <row r="1076" spans="1:26" ht="12.75">
      <c r="A1076" s="7">
        <v>36533</v>
      </c>
      <c r="B1076" s="9">
        <v>8</v>
      </c>
      <c r="C1076" s="56">
        <v>0.739699066</v>
      </c>
      <c r="D1076" s="33">
        <v>0.739699066</v>
      </c>
      <c r="E1076" s="1">
        <v>10665</v>
      </c>
      <c r="F1076" s="34">
        <v>0</v>
      </c>
      <c r="I1076" s="35">
        <v>972.8</v>
      </c>
      <c r="J1076" s="36">
        <f t="shared" si="82"/>
        <v>920.54</v>
      </c>
      <c r="K1076" s="36">
        <f t="shared" si="83"/>
        <v>796.8289974302284</v>
      </c>
      <c r="L1076" s="36">
        <f t="shared" si="84"/>
        <v>932.6559974302284</v>
      </c>
      <c r="M1076" s="36">
        <f t="shared" si="80"/>
        <v>917.3139974302284</v>
      </c>
      <c r="N1076" s="37">
        <f t="shared" si="81"/>
        <v>924.9849974302283</v>
      </c>
      <c r="O1076" s="38">
        <v>1.6</v>
      </c>
      <c r="P1076" s="38">
        <v>53.6</v>
      </c>
      <c r="Q1076" s="38">
        <v>37.1</v>
      </c>
      <c r="S1076" s="39">
        <v>0.736</v>
      </c>
      <c r="V1076" s="39">
        <v>0.51</v>
      </c>
      <c r="Y1076" s="41">
        <v>13.491</v>
      </c>
      <c r="Z1076" s="9">
        <v>924.9849974302283</v>
      </c>
    </row>
    <row r="1077" spans="1:26" ht="12.75">
      <c r="A1077" s="7">
        <v>36533</v>
      </c>
      <c r="B1077" s="9">
        <v>8</v>
      </c>
      <c r="C1077" s="56">
        <v>0.739814818</v>
      </c>
      <c r="D1077" s="33">
        <v>0.739814818</v>
      </c>
      <c r="E1077" s="1">
        <v>10675</v>
      </c>
      <c r="F1077" s="34">
        <v>0</v>
      </c>
      <c r="I1077" s="35">
        <v>974.2</v>
      </c>
      <c r="J1077" s="36">
        <f t="shared" si="82"/>
        <v>921.94</v>
      </c>
      <c r="K1077" s="36">
        <f t="shared" si="83"/>
        <v>784.2095560705452</v>
      </c>
      <c r="L1077" s="36">
        <f t="shared" si="84"/>
        <v>920.0365560705452</v>
      </c>
      <c r="M1077" s="36">
        <f t="shared" si="80"/>
        <v>904.6945560705452</v>
      </c>
      <c r="N1077" s="37">
        <f t="shared" si="81"/>
        <v>912.3655560705452</v>
      </c>
      <c r="O1077" s="38">
        <v>1.8</v>
      </c>
      <c r="P1077" s="38">
        <v>53.3</v>
      </c>
      <c r="Q1077" s="38">
        <v>38.4</v>
      </c>
      <c r="S1077" s="39">
        <v>0.754</v>
      </c>
      <c r="V1077" s="39">
        <v>0.509</v>
      </c>
      <c r="Y1077" s="41">
        <v>13.158</v>
      </c>
      <c r="Z1077" s="9">
        <v>912.3655560705452</v>
      </c>
    </row>
    <row r="1078" spans="1:26" ht="12.75">
      <c r="A1078" s="7">
        <v>36533</v>
      </c>
      <c r="B1078" s="9">
        <v>8</v>
      </c>
      <c r="C1078" s="56">
        <v>0.73993057</v>
      </c>
      <c r="D1078" s="33">
        <v>0.73993057</v>
      </c>
      <c r="E1078" s="1">
        <v>10685</v>
      </c>
      <c r="F1078" s="34">
        <v>0</v>
      </c>
      <c r="I1078" s="35">
        <v>974.9</v>
      </c>
      <c r="J1078" s="36">
        <f t="shared" si="82"/>
        <v>922.64</v>
      </c>
      <c r="K1078" s="36">
        <f t="shared" si="83"/>
        <v>777.9070197322604</v>
      </c>
      <c r="L1078" s="36">
        <f t="shared" si="84"/>
        <v>913.7340197322604</v>
      </c>
      <c r="M1078" s="36">
        <f t="shared" si="80"/>
        <v>898.3920197322605</v>
      </c>
      <c r="N1078" s="37">
        <f t="shared" si="81"/>
        <v>906.0630197322605</v>
      </c>
      <c r="O1078" s="38">
        <v>1.8</v>
      </c>
      <c r="P1078" s="38">
        <v>53.3</v>
      </c>
      <c r="Q1078" s="38">
        <v>37.7</v>
      </c>
      <c r="R1078" s="10">
        <v>8.85E-06</v>
      </c>
      <c r="S1078" s="39">
        <v>0.669</v>
      </c>
      <c r="V1078" s="39">
        <v>0.569</v>
      </c>
      <c r="Y1078" s="41">
        <v>13.451</v>
      </c>
      <c r="Z1078" s="9">
        <v>906.0630197322605</v>
      </c>
    </row>
    <row r="1079" spans="1:26" ht="12.75">
      <c r="A1079" s="7">
        <v>36533</v>
      </c>
      <c r="B1079" s="9">
        <v>8</v>
      </c>
      <c r="C1079" s="56">
        <v>0.740046322</v>
      </c>
      <c r="D1079" s="33">
        <v>0.740046322</v>
      </c>
      <c r="E1079" s="1">
        <v>10695</v>
      </c>
      <c r="F1079" s="34">
        <v>0</v>
      </c>
      <c r="I1079" s="35">
        <v>975.4</v>
      </c>
      <c r="J1079" s="36">
        <f t="shared" si="82"/>
        <v>923.14</v>
      </c>
      <c r="K1079" s="36">
        <f t="shared" si="83"/>
        <v>773.4081349382348</v>
      </c>
      <c r="L1079" s="36">
        <f t="shared" si="84"/>
        <v>909.2351349382348</v>
      </c>
      <c r="M1079" s="36">
        <f t="shared" si="80"/>
        <v>893.8931349382348</v>
      </c>
      <c r="N1079" s="37">
        <f t="shared" si="81"/>
        <v>901.5641349382347</v>
      </c>
      <c r="O1079" s="38">
        <v>1.2</v>
      </c>
      <c r="P1079" s="38">
        <v>52.7</v>
      </c>
      <c r="Q1079" s="38">
        <v>38.4</v>
      </c>
      <c r="S1079" s="39">
        <v>0.766</v>
      </c>
      <c r="V1079" s="39">
        <v>0.52</v>
      </c>
      <c r="Y1079" s="41">
        <v>13.406</v>
      </c>
      <c r="Z1079" s="9">
        <v>901.5641349382347</v>
      </c>
    </row>
    <row r="1080" spans="1:26" ht="12.75">
      <c r="A1080" s="7">
        <v>36533</v>
      </c>
      <c r="B1080" s="9">
        <v>8</v>
      </c>
      <c r="C1080" s="56">
        <v>0.740162015</v>
      </c>
      <c r="D1080" s="33">
        <v>0.740162015</v>
      </c>
      <c r="E1080" s="1">
        <v>10705</v>
      </c>
      <c r="F1080" s="34">
        <v>0</v>
      </c>
      <c r="I1080" s="35">
        <v>978</v>
      </c>
      <c r="J1080" s="36">
        <f t="shared" si="82"/>
        <v>925.74</v>
      </c>
      <c r="K1080" s="36">
        <f t="shared" si="83"/>
        <v>750.0531440256578</v>
      </c>
      <c r="L1080" s="36">
        <f t="shared" si="84"/>
        <v>885.8801440256578</v>
      </c>
      <c r="M1080" s="36">
        <f t="shared" si="80"/>
        <v>870.5381440256579</v>
      </c>
      <c r="N1080" s="37">
        <f t="shared" si="81"/>
        <v>878.2091440256579</v>
      </c>
      <c r="O1080" s="38">
        <v>0.5</v>
      </c>
      <c r="P1080" s="38">
        <v>54</v>
      </c>
      <c r="Q1080" s="38">
        <v>35.7</v>
      </c>
      <c r="S1080" s="39">
        <v>0.639</v>
      </c>
      <c r="V1080" s="39">
        <v>0.51</v>
      </c>
      <c r="Y1080" s="41">
        <v>13.636</v>
      </c>
      <c r="Z1080" s="9">
        <v>878.2091440256579</v>
      </c>
    </row>
    <row r="1081" spans="1:26" ht="12.75">
      <c r="A1081" s="7">
        <v>36533</v>
      </c>
      <c r="B1081" s="9">
        <v>8</v>
      </c>
      <c r="C1081" s="56">
        <v>0.740277767</v>
      </c>
      <c r="D1081" s="33">
        <v>0.740277767</v>
      </c>
      <c r="E1081" s="1">
        <v>10715</v>
      </c>
      <c r="F1081" s="34">
        <v>0</v>
      </c>
      <c r="I1081" s="35">
        <v>980.1</v>
      </c>
      <c r="J1081" s="36">
        <f t="shared" si="82"/>
        <v>927.84</v>
      </c>
      <c r="K1081" s="36">
        <f t="shared" si="83"/>
        <v>731.2373331707335</v>
      </c>
      <c r="L1081" s="36">
        <f t="shared" si="84"/>
        <v>867.0643331707334</v>
      </c>
      <c r="M1081" s="36">
        <f t="shared" si="80"/>
        <v>851.7223331707335</v>
      </c>
      <c r="N1081" s="37">
        <f t="shared" si="81"/>
        <v>859.3933331707335</v>
      </c>
      <c r="O1081" s="38">
        <v>0.4</v>
      </c>
      <c r="P1081" s="38">
        <v>55.8</v>
      </c>
      <c r="Q1081" s="38">
        <v>37.7</v>
      </c>
      <c r="S1081" s="39">
        <v>0.756</v>
      </c>
      <c r="V1081" s="39">
        <v>0.53</v>
      </c>
      <c r="Y1081" s="41">
        <v>12.738</v>
      </c>
      <c r="Z1081" s="9">
        <v>859.3933331707335</v>
      </c>
    </row>
    <row r="1082" spans="1:26" ht="12.75">
      <c r="A1082" s="7">
        <v>36533</v>
      </c>
      <c r="B1082" s="9">
        <v>8</v>
      </c>
      <c r="C1082" s="56">
        <v>0.740393519</v>
      </c>
      <c r="D1082" s="33">
        <v>0.740393519</v>
      </c>
      <c r="E1082" s="1">
        <v>10725</v>
      </c>
      <c r="F1082" s="34">
        <v>0</v>
      </c>
      <c r="I1082" s="35">
        <v>982.2</v>
      </c>
      <c r="J1082" s="36">
        <f t="shared" si="82"/>
        <v>929.94</v>
      </c>
      <c r="K1082" s="36">
        <f t="shared" si="83"/>
        <v>712.4640604381829</v>
      </c>
      <c r="L1082" s="36">
        <f t="shared" si="84"/>
        <v>848.2910604381829</v>
      </c>
      <c r="M1082" s="36">
        <f t="shared" si="80"/>
        <v>832.9490604381829</v>
      </c>
      <c r="N1082" s="37">
        <f t="shared" si="81"/>
        <v>840.6200604381829</v>
      </c>
      <c r="O1082" s="38">
        <v>0.1</v>
      </c>
      <c r="P1082" s="38">
        <v>57.6</v>
      </c>
      <c r="Q1082" s="38">
        <v>36.1</v>
      </c>
      <c r="S1082" s="39">
        <v>0.678</v>
      </c>
      <c r="V1082" s="39">
        <v>0.519</v>
      </c>
      <c r="Y1082" s="41">
        <v>13.463</v>
      </c>
      <c r="Z1082" s="9">
        <v>840.6200604381829</v>
      </c>
    </row>
    <row r="1083" spans="1:26" ht="12.75">
      <c r="A1083" s="7">
        <v>36533</v>
      </c>
      <c r="B1083" s="9">
        <v>8</v>
      </c>
      <c r="C1083" s="56">
        <v>0.740509272</v>
      </c>
      <c r="D1083" s="33">
        <v>0.740509272</v>
      </c>
      <c r="E1083" s="1">
        <v>10735</v>
      </c>
      <c r="F1083" s="34">
        <v>0</v>
      </c>
      <c r="I1083" s="35">
        <v>984.3</v>
      </c>
      <c r="J1083" s="36">
        <f t="shared" si="82"/>
        <v>932.04</v>
      </c>
      <c r="K1083" s="36">
        <f t="shared" si="83"/>
        <v>693.7331339243989</v>
      </c>
      <c r="L1083" s="36">
        <f t="shared" si="84"/>
        <v>829.5601339243989</v>
      </c>
      <c r="M1083" s="36">
        <f t="shared" si="80"/>
        <v>814.2181339243989</v>
      </c>
      <c r="N1083" s="37">
        <f t="shared" si="81"/>
        <v>821.889133924399</v>
      </c>
      <c r="O1083" s="38">
        <v>0.3</v>
      </c>
      <c r="P1083" s="38">
        <v>58.7</v>
      </c>
      <c r="Q1083" s="38">
        <v>36.5</v>
      </c>
      <c r="S1083" s="39">
        <v>0.816</v>
      </c>
      <c r="V1083" s="39">
        <v>0.489</v>
      </c>
      <c r="Y1083" s="41">
        <v>12.932</v>
      </c>
      <c r="Z1083" s="9">
        <v>821.889133924399</v>
      </c>
    </row>
    <row r="1084" spans="1:26" ht="12.75">
      <c r="A1084" s="7">
        <v>36533</v>
      </c>
      <c r="B1084" s="9">
        <v>8</v>
      </c>
      <c r="C1084" s="56">
        <v>0.740625024</v>
      </c>
      <c r="D1084" s="33">
        <v>0.740625024</v>
      </c>
      <c r="E1084" s="1">
        <v>10745</v>
      </c>
      <c r="F1084" s="34">
        <v>0</v>
      </c>
      <c r="I1084" s="35">
        <v>985.1</v>
      </c>
      <c r="J1084" s="36">
        <f t="shared" si="82"/>
        <v>932.84</v>
      </c>
      <c r="K1084" s="36">
        <f t="shared" si="83"/>
        <v>686.6086417263978</v>
      </c>
      <c r="L1084" s="36">
        <f t="shared" si="84"/>
        <v>822.4356417263978</v>
      </c>
      <c r="M1084" s="36">
        <f t="shared" si="80"/>
        <v>807.0936417263978</v>
      </c>
      <c r="N1084" s="37">
        <f t="shared" si="81"/>
        <v>814.7646417263977</v>
      </c>
      <c r="O1084" s="38">
        <v>0.7</v>
      </c>
      <c r="P1084" s="38">
        <v>58.8</v>
      </c>
      <c r="Q1084" s="38">
        <v>34.1</v>
      </c>
      <c r="R1084" s="10">
        <v>1.04E-05</v>
      </c>
      <c r="S1084" s="39">
        <v>0.659</v>
      </c>
      <c r="V1084" s="39">
        <v>0.569</v>
      </c>
      <c r="Y1084" s="41">
        <v>13.598</v>
      </c>
      <c r="Z1084" s="9">
        <v>814.7646417263977</v>
      </c>
    </row>
    <row r="1085" spans="1:26" ht="12.75">
      <c r="A1085" s="7">
        <v>36533</v>
      </c>
      <c r="B1085" s="9">
        <v>8</v>
      </c>
      <c r="C1085" s="56">
        <v>0.740740716</v>
      </c>
      <c r="D1085" s="33">
        <v>0.740740716</v>
      </c>
      <c r="E1085" s="1">
        <v>10755</v>
      </c>
      <c r="F1085" s="34">
        <v>0</v>
      </c>
      <c r="I1085" s="35">
        <v>986.3</v>
      </c>
      <c r="J1085" s="36">
        <f t="shared" si="82"/>
        <v>934.04</v>
      </c>
      <c r="K1085" s="36">
        <f t="shared" si="83"/>
        <v>675.9333513823145</v>
      </c>
      <c r="L1085" s="36">
        <f t="shared" si="84"/>
        <v>811.7603513823145</v>
      </c>
      <c r="M1085" s="36">
        <f t="shared" si="80"/>
        <v>796.4183513823145</v>
      </c>
      <c r="N1085" s="37">
        <f t="shared" si="81"/>
        <v>804.0893513823146</v>
      </c>
      <c r="O1085" s="38">
        <v>0.7</v>
      </c>
      <c r="P1085" s="38">
        <v>58.6</v>
      </c>
      <c r="Q1085" s="38">
        <v>34.2</v>
      </c>
      <c r="S1085" s="39">
        <v>0.767</v>
      </c>
      <c r="V1085" s="39">
        <v>0.591</v>
      </c>
      <c r="Y1085" s="41">
        <v>13.088</v>
      </c>
      <c r="Z1085" s="9">
        <v>804.0893513823146</v>
      </c>
    </row>
    <row r="1086" spans="1:26" ht="12.75">
      <c r="A1086" s="7">
        <v>36533</v>
      </c>
      <c r="B1086" s="9">
        <v>8</v>
      </c>
      <c r="C1086" s="56">
        <v>0.740856469</v>
      </c>
      <c r="D1086" s="33">
        <v>0.740856469</v>
      </c>
      <c r="E1086" s="1">
        <v>10765</v>
      </c>
      <c r="F1086" s="34">
        <v>0</v>
      </c>
      <c r="I1086" s="35">
        <v>988</v>
      </c>
      <c r="J1086" s="36">
        <f t="shared" si="82"/>
        <v>935.74</v>
      </c>
      <c r="K1086" s="36">
        <f t="shared" si="83"/>
        <v>660.8334773626764</v>
      </c>
      <c r="L1086" s="36">
        <f t="shared" si="84"/>
        <v>796.6604773626764</v>
      </c>
      <c r="M1086" s="36">
        <f t="shared" si="80"/>
        <v>781.3184773626764</v>
      </c>
      <c r="N1086" s="37">
        <f t="shared" si="81"/>
        <v>788.9894773626763</v>
      </c>
      <c r="O1086" s="38">
        <v>0.9</v>
      </c>
      <c r="P1086" s="38">
        <v>58.5</v>
      </c>
      <c r="Q1086" s="38">
        <v>35.6</v>
      </c>
      <c r="S1086" s="39">
        <v>0.736</v>
      </c>
      <c r="V1086" s="39">
        <v>0.61</v>
      </c>
      <c r="Y1086" s="41">
        <v>12.863</v>
      </c>
      <c r="Z1086" s="9">
        <v>788.9894773626763</v>
      </c>
    </row>
    <row r="1087" spans="1:26" ht="12.75">
      <c r="A1087" s="7">
        <v>36533</v>
      </c>
      <c r="B1087" s="9">
        <v>8</v>
      </c>
      <c r="C1087" s="56">
        <v>0.740972221</v>
      </c>
      <c r="D1087" s="33">
        <v>0.740972221</v>
      </c>
      <c r="E1087" s="1">
        <v>10775</v>
      </c>
      <c r="F1087" s="34">
        <v>0</v>
      </c>
      <c r="I1087" s="35">
        <v>989.7</v>
      </c>
      <c r="J1087" s="36">
        <f t="shared" si="82"/>
        <v>937.44</v>
      </c>
      <c r="K1087" s="36">
        <f t="shared" si="83"/>
        <v>645.7610110667389</v>
      </c>
      <c r="L1087" s="36">
        <f t="shared" si="84"/>
        <v>781.5880110667389</v>
      </c>
      <c r="M1087" s="36">
        <f t="shared" si="80"/>
        <v>766.2460110667389</v>
      </c>
      <c r="N1087" s="37">
        <f t="shared" si="81"/>
        <v>773.917011066739</v>
      </c>
      <c r="O1087" s="38">
        <v>1.6</v>
      </c>
      <c r="P1087" s="38">
        <v>57.3</v>
      </c>
      <c r="Q1087" s="38">
        <v>35</v>
      </c>
      <c r="S1087" s="39">
        <v>0.765</v>
      </c>
      <c r="V1087" s="39">
        <v>0.63</v>
      </c>
      <c r="Y1087" s="41">
        <v>12.694</v>
      </c>
      <c r="Z1087" s="9">
        <v>773.917011066739</v>
      </c>
    </row>
    <row r="1088" spans="1:26" ht="12.75">
      <c r="A1088" s="7">
        <v>36533</v>
      </c>
      <c r="B1088" s="9">
        <v>8</v>
      </c>
      <c r="C1088" s="56">
        <v>0.741087973</v>
      </c>
      <c r="D1088" s="33">
        <v>0.741087973</v>
      </c>
      <c r="E1088" s="1">
        <v>10785</v>
      </c>
      <c r="F1088" s="34">
        <v>0</v>
      </c>
      <c r="I1088" s="35">
        <v>991.5</v>
      </c>
      <c r="J1088" s="36">
        <f t="shared" si="82"/>
        <v>939.24</v>
      </c>
      <c r="K1088" s="36">
        <f t="shared" si="83"/>
        <v>629.8316922130838</v>
      </c>
      <c r="L1088" s="36">
        <f t="shared" si="84"/>
        <v>765.6586922130838</v>
      </c>
      <c r="M1088" s="36">
        <f t="shared" si="80"/>
        <v>750.3166922130838</v>
      </c>
      <c r="N1088" s="37">
        <f t="shared" si="81"/>
        <v>757.9876922130838</v>
      </c>
      <c r="O1088" s="38">
        <v>1.5</v>
      </c>
      <c r="P1088" s="38">
        <v>56.8</v>
      </c>
      <c r="Q1088" s="38">
        <v>35.1</v>
      </c>
      <c r="S1088" s="39">
        <v>0.726</v>
      </c>
      <c r="V1088" s="39">
        <v>0.619</v>
      </c>
      <c r="Y1088" s="41">
        <v>13.431</v>
      </c>
      <c r="Z1088" s="9">
        <v>757.9876922130838</v>
      </c>
    </row>
    <row r="1089" spans="1:26" ht="12.75">
      <c r="A1089" s="7">
        <v>36533</v>
      </c>
      <c r="B1089" s="9">
        <v>8</v>
      </c>
      <c r="C1089" s="56">
        <v>0.741203725</v>
      </c>
      <c r="D1089" s="33">
        <v>0.741203725</v>
      </c>
      <c r="E1089" s="1">
        <v>10795</v>
      </c>
      <c r="F1089" s="34">
        <v>0</v>
      </c>
      <c r="I1089" s="35">
        <v>993.7</v>
      </c>
      <c r="J1089" s="36">
        <f t="shared" si="82"/>
        <v>941.44</v>
      </c>
      <c r="K1089" s="36">
        <f t="shared" si="83"/>
        <v>610.4039306040768</v>
      </c>
      <c r="L1089" s="36">
        <f t="shared" si="84"/>
        <v>746.2309306040768</v>
      </c>
      <c r="M1089" s="36">
        <f t="shared" si="80"/>
        <v>730.8889306040768</v>
      </c>
      <c r="N1089" s="37">
        <f t="shared" si="81"/>
        <v>738.5599306040767</v>
      </c>
      <c r="O1089" s="38">
        <v>1.1</v>
      </c>
      <c r="P1089" s="38">
        <v>57.2</v>
      </c>
      <c r="Q1089" s="38">
        <v>38.4</v>
      </c>
      <c r="S1089" s="39">
        <v>0.775</v>
      </c>
      <c r="V1089" s="39">
        <v>0.619</v>
      </c>
      <c r="Y1089" s="41">
        <v>12.893</v>
      </c>
      <c r="Z1089" s="9">
        <v>738.5599306040767</v>
      </c>
    </row>
    <row r="1090" spans="1:26" ht="12.75">
      <c r="A1090" s="7">
        <v>36533</v>
      </c>
      <c r="B1090" s="9">
        <v>8</v>
      </c>
      <c r="C1090" s="56">
        <v>0.741319418</v>
      </c>
      <c r="D1090" s="33">
        <v>0.741319418</v>
      </c>
      <c r="E1090" s="1">
        <v>10805</v>
      </c>
      <c r="F1090" s="34">
        <v>0</v>
      </c>
      <c r="I1090" s="35">
        <v>994.9</v>
      </c>
      <c r="J1090" s="36">
        <f t="shared" si="82"/>
        <v>942.64</v>
      </c>
      <c r="K1090" s="36">
        <f t="shared" si="83"/>
        <v>599.8260963360651</v>
      </c>
      <c r="L1090" s="36">
        <f t="shared" si="84"/>
        <v>735.6530963360651</v>
      </c>
      <c r="M1090" s="36">
        <f t="shared" si="80"/>
        <v>720.3110963360651</v>
      </c>
      <c r="N1090" s="37">
        <f t="shared" si="81"/>
        <v>727.9820963360651</v>
      </c>
      <c r="O1090" s="38">
        <v>1.1</v>
      </c>
      <c r="P1090" s="38">
        <v>57.8</v>
      </c>
      <c r="Q1090" s="38">
        <v>38.1</v>
      </c>
      <c r="R1090" s="10">
        <v>8.49E-06</v>
      </c>
      <c r="S1090" s="39">
        <v>0.691</v>
      </c>
      <c r="V1090" s="39">
        <v>0.611</v>
      </c>
      <c r="Y1090" s="41">
        <v>13.056</v>
      </c>
      <c r="Z1090" s="9">
        <v>727.9820963360651</v>
      </c>
    </row>
    <row r="1091" spans="1:26" ht="12.75">
      <c r="A1091" s="7">
        <v>36533</v>
      </c>
      <c r="B1091" s="9">
        <v>8</v>
      </c>
      <c r="C1091" s="56">
        <v>0.74143517</v>
      </c>
      <c r="D1091" s="33">
        <v>0.74143517</v>
      </c>
      <c r="E1091" s="1">
        <v>10815</v>
      </c>
      <c r="F1091" s="34">
        <v>0</v>
      </c>
      <c r="I1091" s="35">
        <v>995.5</v>
      </c>
      <c r="J1091" s="36">
        <f t="shared" si="82"/>
        <v>943.24</v>
      </c>
      <c r="K1091" s="36">
        <f t="shared" si="83"/>
        <v>594.5422278064563</v>
      </c>
      <c r="L1091" s="36">
        <f t="shared" si="84"/>
        <v>730.3692278064563</v>
      </c>
      <c r="M1091" s="36">
        <f t="shared" si="80"/>
        <v>715.0272278064563</v>
      </c>
      <c r="N1091" s="37">
        <f t="shared" si="81"/>
        <v>722.6982278064563</v>
      </c>
      <c r="O1091" s="38">
        <v>0.9</v>
      </c>
      <c r="P1091" s="38">
        <v>58.3</v>
      </c>
      <c r="Q1091" s="38">
        <v>38.7</v>
      </c>
      <c r="S1091" s="39">
        <v>0.816</v>
      </c>
      <c r="V1091" s="39">
        <v>0.611</v>
      </c>
      <c r="Y1091" s="41">
        <v>12.673</v>
      </c>
      <c r="Z1091" s="9">
        <v>722.6982278064563</v>
      </c>
    </row>
    <row r="1092" spans="1:26" ht="12.75">
      <c r="A1092" s="7">
        <v>36533</v>
      </c>
      <c r="B1092" s="9">
        <v>8</v>
      </c>
      <c r="C1092" s="56">
        <v>0.741550922</v>
      </c>
      <c r="D1092" s="33">
        <v>0.741550922</v>
      </c>
      <c r="E1092" s="1">
        <v>10825</v>
      </c>
      <c r="F1092" s="34">
        <v>0</v>
      </c>
      <c r="I1092" s="35">
        <v>997</v>
      </c>
      <c r="J1092" s="36">
        <f t="shared" si="82"/>
        <v>944.74</v>
      </c>
      <c r="K1092" s="36">
        <f t="shared" si="83"/>
        <v>581.3472472676236</v>
      </c>
      <c r="L1092" s="36">
        <f t="shared" si="84"/>
        <v>717.1742472676236</v>
      </c>
      <c r="M1092" s="36">
        <f t="shared" si="80"/>
        <v>701.8322472676236</v>
      </c>
      <c r="N1092" s="37">
        <f t="shared" si="81"/>
        <v>709.5032472676237</v>
      </c>
      <c r="O1092" s="38">
        <v>1.1</v>
      </c>
      <c r="P1092" s="38">
        <v>58.5</v>
      </c>
      <c r="Q1092" s="38">
        <v>35.6</v>
      </c>
      <c r="S1092" s="39">
        <v>0.766</v>
      </c>
      <c r="V1092" s="39">
        <v>0.609</v>
      </c>
      <c r="Y1092" s="41">
        <v>13.241</v>
      </c>
      <c r="Z1092" s="9">
        <v>709.5032472676237</v>
      </c>
    </row>
    <row r="1093" spans="1:26" ht="12.75">
      <c r="A1093" s="7">
        <v>36533</v>
      </c>
      <c r="B1093" s="9">
        <v>8</v>
      </c>
      <c r="C1093" s="56">
        <v>0.741666675</v>
      </c>
      <c r="D1093" s="33">
        <v>0.741666675</v>
      </c>
      <c r="E1093" s="1">
        <v>10835</v>
      </c>
      <c r="F1093" s="34">
        <v>0</v>
      </c>
      <c r="I1093" s="35">
        <v>997.9</v>
      </c>
      <c r="J1093" s="36">
        <f t="shared" si="82"/>
        <v>945.64</v>
      </c>
      <c r="K1093" s="36">
        <f t="shared" si="83"/>
        <v>573.4403113082217</v>
      </c>
      <c r="L1093" s="36">
        <f t="shared" si="84"/>
        <v>709.2673113082217</v>
      </c>
      <c r="M1093" s="36">
        <f t="shared" si="80"/>
        <v>693.9253113082217</v>
      </c>
      <c r="N1093" s="37">
        <f t="shared" si="81"/>
        <v>701.5963113082216</v>
      </c>
      <c r="O1093" s="38">
        <v>1</v>
      </c>
      <c r="P1093" s="38">
        <v>58.6</v>
      </c>
      <c r="Q1093" s="38">
        <v>35.6</v>
      </c>
      <c r="S1093" s="39">
        <v>0.896</v>
      </c>
      <c r="V1093" s="39">
        <v>0.66</v>
      </c>
      <c r="Y1093" s="41">
        <v>12.898</v>
      </c>
      <c r="Z1093" s="9">
        <v>701.5963113082216</v>
      </c>
    </row>
    <row r="1094" spans="1:26" ht="12.75">
      <c r="A1094" s="7">
        <v>36533</v>
      </c>
      <c r="B1094" s="9">
        <v>8</v>
      </c>
      <c r="C1094" s="56">
        <v>0.741782427</v>
      </c>
      <c r="D1094" s="33">
        <v>0.741782427</v>
      </c>
      <c r="E1094" s="1">
        <v>10845</v>
      </c>
      <c r="F1094" s="34">
        <v>0</v>
      </c>
      <c r="I1094" s="35">
        <v>998.4</v>
      </c>
      <c r="J1094" s="36">
        <f t="shared" si="82"/>
        <v>946.14</v>
      </c>
      <c r="K1094" s="36">
        <f t="shared" si="83"/>
        <v>569.0508201594843</v>
      </c>
      <c r="L1094" s="36">
        <f t="shared" si="84"/>
        <v>704.8778201594843</v>
      </c>
      <c r="M1094" s="36">
        <f t="shared" si="80"/>
        <v>689.5358201594843</v>
      </c>
      <c r="N1094" s="37">
        <f t="shared" si="81"/>
        <v>697.2068201594843</v>
      </c>
      <c r="O1094" s="38">
        <v>0.3</v>
      </c>
      <c r="P1094" s="38">
        <v>59.9</v>
      </c>
      <c r="Q1094" s="38">
        <v>36.2</v>
      </c>
      <c r="S1094" s="39">
        <v>0.631</v>
      </c>
      <c r="V1094" s="39">
        <v>0.641</v>
      </c>
      <c r="Y1094" s="41">
        <v>12.926</v>
      </c>
      <c r="Z1094" s="9">
        <v>697.2068201594843</v>
      </c>
    </row>
    <row r="1095" spans="1:26" ht="12.75">
      <c r="A1095" s="7">
        <v>36533</v>
      </c>
      <c r="B1095" s="9">
        <v>8</v>
      </c>
      <c r="C1095" s="56">
        <v>0.741898119</v>
      </c>
      <c r="D1095" s="33">
        <v>0.741898119</v>
      </c>
      <c r="E1095" s="1">
        <v>10855</v>
      </c>
      <c r="F1095" s="34">
        <v>0</v>
      </c>
      <c r="I1095" s="35">
        <v>1001</v>
      </c>
      <c r="J1095" s="36">
        <f t="shared" si="82"/>
        <v>948.74</v>
      </c>
      <c r="K1095" s="36">
        <f t="shared" si="83"/>
        <v>546.2627944094439</v>
      </c>
      <c r="L1095" s="36">
        <f t="shared" si="84"/>
        <v>682.0897944094439</v>
      </c>
      <c r="M1095" s="36">
        <f t="shared" si="80"/>
        <v>666.7477944094439</v>
      </c>
      <c r="N1095" s="37">
        <f t="shared" si="81"/>
        <v>674.418794409444</v>
      </c>
      <c r="O1095" s="38">
        <v>0.9</v>
      </c>
      <c r="P1095" s="38">
        <v>60.6</v>
      </c>
      <c r="Q1095" s="38">
        <v>34.6</v>
      </c>
      <c r="S1095" s="39">
        <v>0.927</v>
      </c>
      <c r="V1095" s="39">
        <v>0.689</v>
      </c>
      <c r="Y1095" s="41">
        <v>13.431</v>
      </c>
      <c r="Z1095" s="9">
        <v>674.418794409444</v>
      </c>
    </row>
    <row r="1096" spans="1:26" ht="12.75">
      <c r="A1096" s="7">
        <v>36533</v>
      </c>
      <c r="B1096" s="9">
        <v>8</v>
      </c>
      <c r="C1096" s="56">
        <v>0.742013872</v>
      </c>
      <c r="D1096" s="33">
        <v>0.742013872</v>
      </c>
      <c r="E1096" s="1">
        <v>10865</v>
      </c>
      <c r="F1096" s="34">
        <v>0</v>
      </c>
      <c r="I1096" s="35">
        <v>1003.7</v>
      </c>
      <c r="J1096" s="36">
        <f t="shared" si="82"/>
        <v>951.44</v>
      </c>
      <c r="K1096" s="36">
        <f t="shared" si="83"/>
        <v>522.6643102725835</v>
      </c>
      <c r="L1096" s="36">
        <f t="shared" si="84"/>
        <v>658.4913102725835</v>
      </c>
      <c r="M1096" s="36">
        <f t="shared" si="80"/>
        <v>643.1493102725835</v>
      </c>
      <c r="N1096" s="37">
        <f t="shared" si="81"/>
        <v>650.8203102725836</v>
      </c>
      <c r="O1096" s="38">
        <v>1</v>
      </c>
      <c r="P1096" s="38">
        <v>60.5</v>
      </c>
      <c r="Q1096" s="38">
        <v>33.3</v>
      </c>
      <c r="R1096" s="10">
        <v>1.1E-05</v>
      </c>
      <c r="S1096" s="39">
        <v>0.679</v>
      </c>
      <c r="V1096" s="39">
        <v>0.711</v>
      </c>
      <c r="Y1096" s="41">
        <v>13.165</v>
      </c>
      <c r="Z1096" s="9">
        <v>650.8203102725836</v>
      </c>
    </row>
    <row r="1097" spans="1:26" ht="12.75">
      <c r="A1097" s="7">
        <v>36533</v>
      </c>
      <c r="B1097" s="9">
        <v>8</v>
      </c>
      <c r="C1097" s="56">
        <v>0.742129624</v>
      </c>
      <c r="D1097" s="33">
        <v>0.742129624</v>
      </c>
      <c r="E1097" s="1">
        <v>10875</v>
      </c>
      <c r="F1097" s="34">
        <v>0</v>
      </c>
      <c r="I1097" s="35">
        <v>1004.8</v>
      </c>
      <c r="J1097" s="36">
        <f t="shared" si="82"/>
        <v>952.54</v>
      </c>
      <c r="K1097" s="36">
        <f t="shared" si="83"/>
        <v>513.0693066218237</v>
      </c>
      <c r="L1097" s="36">
        <f t="shared" si="84"/>
        <v>648.8963066218237</v>
      </c>
      <c r="M1097" s="36">
        <f aca="true" t="shared" si="85" ref="M1097:M1160">(K1097+120.485)</f>
        <v>633.5543066218237</v>
      </c>
      <c r="N1097" s="37">
        <f aca="true" t="shared" si="86" ref="N1097:N1160">AVERAGE(L1097:M1097)</f>
        <v>641.2253066218236</v>
      </c>
      <c r="O1097" s="38">
        <v>1.3</v>
      </c>
      <c r="P1097" s="38">
        <v>58.8</v>
      </c>
      <c r="Q1097" s="38">
        <v>33.2</v>
      </c>
      <c r="S1097" s="39">
        <v>0.93</v>
      </c>
      <c r="V1097" s="39">
        <v>0.766</v>
      </c>
      <c r="Y1097" s="41">
        <v>12.546</v>
      </c>
      <c r="Z1097" s="9">
        <v>641.2253066218236</v>
      </c>
    </row>
    <row r="1098" spans="1:26" ht="12.75">
      <c r="A1098" s="7">
        <v>36533</v>
      </c>
      <c r="B1098" s="9">
        <v>8</v>
      </c>
      <c r="C1098" s="56">
        <v>0.742245376</v>
      </c>
      <c r="D1098" s="33">
        <v>0.742245376</v>
      </c>
      <c r="E1098" s="1">
        <v>10885</v>
      </c>
      <c r="F1098" s="34">
        <v>0</v>
      </c>
      <c r="I1098" s="35">
        <v>1006.3</v>
      </c>
      <c r="J1098" s="36">
        <f aca="true" t="shared" si="87" ref="J1098:J1161">(I1098-52.26)</f>
        <v>954.04</v>
      </c>
      <c r="K1098" s="36">
        <f aca="true" t="shared" si="88" ref="K1098:K1161">(((8303.951372*LN(1013.25/J1098))))</f>
        <v>500.0030522522556</v>
      </c>
      <c r="L1098" s="36">
        <f aca="true" t="shared" si="89" ref="L1098:L1161">(K1098+135.827)</f>
        <v>635.8300522522557</v>
      </c>
      <c r="M1098" s="36">
        <f t="shared" si="85"/>
        <v>620.4880522522556</v>
      </c>
      <c r="N1098" s="37">
        <f t="shared" si="86"/>
        <v>628.1590522522556</v>
      </c>
      <c r="O1098" s="38">
        <v>1.4</v>
      </c>
      <c r="P1098" s="38">
        <v>59.4</v>
      </c>
      <c r="Q1098" s="38">
        <v>32.5</v>
      </c>
      <c r="S1098" s="39">
        <v>0.815</v>
      </c>
      <c r="V1098" s="39">
        <v>0.759</v>
      </c>
      <c r="Y1098" s="41">
        <v>13.556</v>
      </c>
      <c r="Z1098" s="9">
        <v>628.1590522522556</v>
      </c>
    </row>
    <row r="1099" spans="1:26" ht="12.75">
      <c r="A1099" s="7">
        <v>36533</v>
      </c>
      <c r="B1099" s="9">
        <v>8</v>
      </c>
      <c r="C1099" s="56">
        <v>0.742361128</v>
      </c>
      <c r="D1099" s="33">
        <v>0.742361128</v>
      </c>
      <c r="E1099" s="1">
        <v>10895</v>
      </c>
      <c r="F1099" s="34">
        <v>0</v>
      </c>
      <c r="I1099" s="35">
        <v>1007.9</v>
      </c>
      <c r="J1099" s="36">
        <f t="shared" si="87"/>
        <v>955.64</v>
      </c>
      <c r="K1099" s="36">
        <f t="shared" si="88"/>
        <v>486.0883384739575</v>
      </c>
      <c r="L1099" s="36">
        <f t="shared" si="89"/>
        <v>621.9153384739575</v>
      </c>
      <c r="M1099" s="36">
        <f t="shared" si="85"/>
        <v>606.5733384739575</v>
      </c>
      <c r="N1099" s="37">
        <f t="shared" si="86"/>
        <v>614.2443384739574</v>
      </c>
      <c r="O1099" s="38">
        <v>1.2</v>
      </c>
      <c r="P1099" s="38">
        <v>59.8</v>
      </c>
      <c r="Q1099" s="38">
        <v>33.7</v>
      </c>
      <c r="S1099" s="39">
        <v>0.955</v>
      </c>
      <c r="V1099" s="39">
        <v>0.731</v>
      </c>
      <c r="Y1099" s="41">
        <v>13.389</v>
      </c>
      <c r="Z1099" s="9">
        <v>614.2443384739574</v>
      </c>
    </row>
    <row r="1100" spans="1:26" ht="12.75">
      <c r="A1100" s="7">
        <v>36533</v>
      </c>
      <c r="B1100" s="9">
        <v>8</v>
      </c>
      <c r="C1100" s="56">
        <v>0.742476881</v>
      </c>
      <c r="D1100" s="33">
        <v>0.742476881</v>
      </c>
      <c r="E1100" s="1">
        <v>10905</v>
      </c>
      <c r="F1100" s="34">
        <v>0</v>
      </c>
      <c r="I1100" s="35">
        <v>1008.9</v>
      </c>
      <c r="J1100" s="36">
        <f t="shared" si="87"/>
        <v>956.64</v>
      </c>
      <c r="K1100" s="36">
        <f t="shared" si="88"/>
        <v>477.4034679226387</v>
      </c>
      <c r="L1100" s="36">
        <f t="shared" si="89"/>
        <v>613.2304679226387</v>
      </c>
      <c r="M1100" s="36">
        <f t="shared" si="85"/>
        <v>597.8884679226387</v>
      </c>
      <c r="N1100" s="37">
        <f t="shared" si="86"/>
        <v>605.5594679226388</v>
      </c>
      <c r="O1100" s="38">
        <v>0.7</v>
      </c>
      <c r="P1100" s="38">
        <v>60.5</v>
      </c>
      <c r="Q1100" s="38">
        <v>32.7</v>
      </c>
      <c r="S1100" s="39">
        <v>0.787</v>
      </c>
      <c r="V1100" s="39">
        <v>0.751</v>
      </c>
      <c r="Y1100" s="41">
        <v>12.667</v>
      </c>
      <c r="Z1100" s="9">
        <v>605.5594679226388</v>
      </c>
    </row>
    <row r="1101" spans="1:26" ht="12.75">
      <c r="A1101" s="7">
        <v>36533</v>
      </c>
      <c r="B1101" s="9">
        <v>8</v>
      </c>
      <c r="C1101" s="56">
        <v>0.742592573</v>
      </c>
      <c r="D1101" s="33">
        <v>0.742592573</v>
      </c>
      <c r="E1101" s="1">
        <v>10915</v>
      </c>
      <c r="F1101" s="34">
        <v>0</v>
      </c>
      <c r="I1101" s="35">
        <v>1010.1</v>
      </c>
      <c r="J1101" s="36">
        <f t="shared" si="87"/>
        <v>957.84</v>
      </c>
      <c r="K1101" s="36">
        <f t="shared" si="88"/>
        <v>466.99359897505406</v>
      </c>
      <c r="L1101" s="36">
        <f t="shared" si="89"/>
        <v>602.820598975054</v>
      </c>
      <c r="M1101" s="36">
        <f t="shared" si="85"/>
        <v>587.4785989750541</v>
      </c>
      <c r="N1101" s="37">
        <f t="shared" si="86"/>
        <v>595.149598975054</v>
      </c>
      <c r="O1101" s="38">
        <v>0.8</v>
      </c>
      <c r="P1101" s="38">
        <v>61.9</v>
      </c>
      <c r="Q1101" s="38">
        <v>34.1</v>
      </c>
      <c r="S1101" s="39">
        <v>0.786</v>
      </c>
      <c r="V1101" s="39">
        <v>0.781</v>
      </c>
      <c r="Y1101" s="41">
        <v>13.495</v>
      </c>
      <c r="Z1101" s="9">
        <v>595.149598975054</v>
      </c>
    </row>
    <row r="1102" spans="1:26" ht="12.75">
      <c r="A1102" s="7">
        <v>36533</v>
      </c>
      <c r="B1102" s="9">
        <v>8</v>
      </c>
      <c r="C1102" s="56">
        <v>0.742708325</v>
      </c>
      <c r="D1102" s="33">
        <v>0.742708325</v>
      </c>
      <c r="E1102" s="1">
        <v>10925</v>
      </c>
      <c r="F1102" s="34">
        <v>0</v>
      </c>
      <c r="I1102" s="35">
        <v>1012.6</v>
      </c>
      <c r="J1102" s="36">
        <f t="shared" si="87"/>
        <v>960.34</v>
      </c>
      <c r="K1102" s="36">
        <f t="shared" si="88"/>
        <v>445.3481953272921</v>
      </c>
      <c r="L1102" s="36">
        <f t="shared" si="89"/>
        <v>581.1751953272922</v>
      </c>
      <c r="M1102" s="36">
        <f t="shared" si="85"/>
        <v>565.8331953272921</v>
      </c>
      <c r="N1102" s="37">
        <f t="shared" si="86"/>
        <v>573.5041953272921</v>
      </c>
      <c r="O1102" s="38">
        <v>1.1</v>
      </c>
      <c r="P1102" s="38">
        <v>62.1</v>
      </c>
      <c r="Q1102" s="38">
        <v>31.6</v>
      </c>
      <c r="R1102" s="10">
        <v>1.25E-05</v>
      </c>
      <c r="S1102" s="39">
        <v>0.835</v>
      </c>
      <c r="V1102" s="39">
        <v>0.74</v>
      </c>
      <c r="Y1102" s="41">
        <v>12.548</v>
      </c>
      <c r="Z1102" s="9">
        <v>573.5041953272921</v>
      </c>
    </row>
    <row r="1103" spans="1:26" ht="12.75">
      <c r="A1103" s="7">
        <v>36533</v>
      </c>
      <c r="B1103" s="9">
        <v>8</v>
      </c>
      <c r="C1103" s="56">
        <v>0.742824078</v>
      </c>
      <c r="D1103" s="33">
        <v>0.742824078</v>
      </c>
      <c r="E1103" s="1">
        <v>10935</v>
      </c>
      <c r="F1103" s="34">
        <v>0</v>
      </c>
      <c r="I1103" s="35">
        <v>1013.3</v>
      </c>
      <c r="J1103" s="36">
        <f t="shared" si="87"/>
        <v>961.04</v>
      </c>
      <c r="K1103" s="36">
        <f t="shared" si="88"/>
        <v>439.2975793975175</v>
      </c>
      <c r="L1103" s="36">
        <f t="shared" si="89"/>
        <v>575.1245793975174</v>
      </c>
      <c r="M1103" s="36">
        <f t="shared" si="85"/>
        <v>559.7825793975175</v>
      </c>
      <c r="N1103" s="37">
        <f t="shared" si="86"/>
        <v>567.4535793975174</v>
      </c>
      <c r="O1103" s="38">
        <v>1.1</v>
      </c>
      <c r="P1103" s="38">
        <v>61.6</v>
      </c>
      <c r="Q1103" s="38">
        <v>30.5</v>
      </c>
      <c r="S1103" s="39">
        <v>0.914</v>
      </c>
      <c r="V1103" s="39">
        <v>0.789</v>
      </c>
      <c r="Y1103" s="41">
        <v>13.371</v>
      </c>
      <c r="Z1103" s="9">
        <v>567.4535793975174</v>
      </c>
    </row>
    <row r="1104" spans="1:26" ht="12.75">
      <c r="A1104" s="7">
        <v>36533</v>
      </c>
      <c r="B1104" s="9">
        <v>8</v>
      </c>
      <c r="C1104" s="56">
        <v>0.74293983</v>
      </c>
      <c r="D1104" s="33">
        <v>0.74293983</v>
      </c>
      <c r="E1104" s="1">
        <v>10945</v>
      </c>
      <c r="F1104" s="34">
        <v>0</v>
      </c>
      <c r="I1104" s="35">
        <v>1012.7</v>
      </c>
      <c r="J1104" s="36">
        <f t="shared" si="87"/>
        <v>960.44</v>
      </c>
      <c r="K1104" s="36">
        <f t="shared" si="88"/>
        <v>444.48355165342105</v>
      </c>
      <c r="L1104" s="36">
        <f t="shared" si="89"/>
        <v>580.310551653421</v>
      </c>
      <c r="M1104" s="36">
        <f t="shared" si="85"/>
        <v>564.9685516534211</v>
      </c>
      <c r="N1104" s="37">
        <f t="shared" si="86"/>
        <v>572.639551653421</v>
      </c>
      <c r="O1104" s="38">
        <v>1.2</v>
      </c>
      <c r="P1104" s="38">
        <v>61.2</v>
      </c>
      <c r="Q1104" s="38">
        <v>30.7</v>
      </c>
      <c r="S1104" s="39">
        <v>0.906</v>
      </c>
      <c r="V1104" s="39">
        <v>0.78</v>
      </c>
      <c r="Y1104" s="41">
        <v>13.557</v>
      </c>
      <c r="Z1104" s="9">
        <v>572.639551653421</v>
      </c>
    </row>
    <row r="1105" spans="1:26" ht="12.75">
      <c r="A1105" s="7">
        <v>36533</v>
      </c>
      <c r="B1105" s="9">
        <v>8</v>
      </c>
      <c r="C1105" s="56">
        <v>0.743055582</v>
      </c>
      <c r="D1105" s="33">
        <v>0.743055582</v>
      </c>
      <c r="E1105" s="1">
        <v>10955</v>
      </c>
      <c r="F1105" s="34">
        <v>0</v>
      </c>
      <c r="I1105" s="35">
        <v>1012.4</v>
      </c>
      <c r="J1105" s="36">
        <f t="shared" si="87"/>
        <v>960.14</v>
      </c>
      <c r="K1105" s="36">
        <f t="shared" si="88"/>
        <v>447.07775281334193</v>
      </c>
      <c r="L1105" s="36">
        <f t="shared" si="89"/>
        <v>582.9047528133419</v>
      </c>
      <c r="M1105" s="36">
        <f t="shared" si="85"/>
        <v>567.562752813342</v>
      </c>
      <c r="N1105" s="37">
        <f t="shared" si="86"/>
        <v>575.2337528133419</v>
      </c>
      <c r="O1105" s="38">
        <v>1</v>
      </c>
      <c r="P1105" s="38">
        <v>61.2</v>
      </c>
      <c r="Q1105" s="38">
        <v>31.2</v>
      </c>
      <c r="S1105" s="39">
        <v>0.906</v>
      </c>
      <c r="V1105" s="39">
        <v>0.78</v>
      </c>
      <c r="Y1105" s="41">
        <v>13.369</v>
      </c>
      <c r="Z1105" s="9">
        <v>575.2337528133419</v>
      </c>
    </row>
    <row r="1106" spans="1:26" ht="12.75">
      <c r="A1106" s="7">
        <v>36533</v>
      </c>
      <c r="B1106" s="9">
        <v>8</v>
      </c>
      <c r="C1106" s="56">
        <v>0.743171275</v>
      </c>
      <c r="D1106" s="33">
        <v>0.743171275</v>
      </c>
      <c r="E1106" s="1">
        <v>10965</v>
      </c>
      <c r="F1106" s="34">
        <v>0</v>
      </c>
      <c r="I1106" s="35">
        <v>1013.4</v>
      </c>
      <c r="J1106" s="36">
        <f t="shared" si="87"/>
        <v>961.14</v>
      </c>
      <c r="K1106" s="36">
        <f t="shared" si="88"/>
        <v>438.433565477958</v>
      </c>
      <c r="L1106" s="36">
        <f t="shared" si="89"/>
        <v>574.2605654779579</v>
      </c>
      <c r="M1106" s="36">
        <f t="shared" si="85"/>
        <v>558.9185654779579</v>
      </c>
      <c r="N1106" s="37">
        <f t="shared" si="86"/>
        <v>566.5895654779579</v>
      </c>
      <c r="O1106" s="38">
        <v>1.2</v>
      </c>
      <c r="P1106" s="38">
        <v>61.8</v>
      </c>
      <c r="Q1106" s="38">
        <v>30.8</v>
      </c>
      <c r="S1106" s="39">
        <v>0.835</v>
      </c>
      <c r="V1106" s="39">
        <v>0.801</v>
      </c>
      <c r="Y1106" s="41">
        <v>13.495</v>
      </c>
      <c r="Z1106" s="9">
        <v>566.5895654779579</v>
      </c>
    </row>
    <row r="1107" spans="1:26" ht="12.75">
      <c r="A1107" s="7">
        <v>36533</v>
      </c>
      <c r="B1107" s="9">
        <v>8</v>
      </c>
      <c r="C1107" s="56">
        <v>0.743287027</v>
      </c>
      <c r="D1107" s="33">
        <v>0.743287027</v>
      </c>
      <c r="E1107" s="1">
        <v>10975</v>
      </c>
      <c r="F1107" s="34">
        <v>0</v>
      </c>
      <c r="I1107" s="35">
        <v>1015.1</v>
      </c>
      <c r="J1107" s="36">
        <f t="shared" si="87"/>
        <v>962.84</v>
      </c>
      <c r="K1107" s="36">
        <f t="shared" si="88"/>
        <v>423.75906677615455</v>
      </c>
      <c r="L1107" s="36">
        <f t="shared" si="89"/>
        <v>559.5860667761546</v>
      </c>
      <c r="M1107" s="36">
        <f t="shared" si="85"/>
        <v>544.2440667761546</v>
      </c>
      <c r="N1107" s="37">
        <f t="shared" si="86"/>
        <v>551.9150667761546</v>
      </c>
      <c r="O1107" s="38">
        <v>1.3</v>
      </c>
      <c r="P1107" s="38">
        <v>62.1</v>
      </c>
      <c r="Q1107" s="38">
        <v>31</v>
      </c>
      <c r="S1107" s="39">
        <v>0.974</v>
      </c>
      <c r="V1107" s="39">
        <v>0.769</v>
      </c>
      <c r="Y1107" s="41">
        <v>13.491</v>
      </c>
      <c r="Z1107" s="9">
        <v>551.9150667761546</v>
      </c>
    </row>
    <row r="1108" spans="1:26" ht="12.75">
      <c r="A1108" s="7">
        <v>36533</v>
      </c>
      <c r="B1108" s="9">
        <v>8</v>
      </c>
      <c r="C1108" s="56">
        <v>0.743402779</v>
      </c>
      <c r="D1108" s="33">
        <v>0.743402779</v>
      </c>
      <c r="E1108" s="1">
        <v>10985</v>
      </c>
      <c r="F1108" s="34">
        <v>0</v>
      </c>
      <c r="I1108" s="35">
        <v>1016</v>
      </c>
      <c r="J1108" s="36">
        <f t="shared" si="87"/>
        <v>963.74</v>
      </c>
      <c r="K1108" s="36">
        <f t="shared" si="88"/>
        <v>416.00070036681973</v>
      </c>
      <c r="L1108" s="36">
        <f t="shared" si="89"/>
        <v>551.8277003668197</v>
      </c>
      <c r="M1108" s="36">
        <f t="shared" si="85"/>
        <v>536.4857003668197</v>
      </c>
      <c r="N1108" s="37">
        <f t="shared" si="86"/>
        <v>544.1567003668197</v>
      </c>
      <c r="O1108" s="38">
        <v>1.5</v>
      </c>
      <c r="P1108" s="38">
        <v>62.2</v>
      </c>
      <c r="Q1108" s="38">
        <v>31.7</v>
      </c>
      <c r="R1108" s="10">
        <v>1.29E-05</v>
      </c>
      <c r="S1108" s="39">
        <v>0.786</v>
      </c>
      <c r="V1108" s="39">
        <v>0.791</v>
      </c>
      <c r="Y1108" s="41">
        <v>12.846</v>
      </c>
      <c r="Z1108" s="9">
        <v>544.1567003668197</v>
      </c>
    </row>
    <row r="1109" spans="1:26" ht="12.75">
      <c r="A1109" s="7">
        <v>36533</v>
      </c>
      <c r="B1109" s="9">
        <v>8</v>
      </c>
      <c r="C1109" s="56">
        <v>0.743518531</v>
      </c>
      <c r="D1109" s="33">
        <v>0.743518531</v>
      </c>
      <c r="E1109" s="1">
        <v>10995</v>
      </c>
      <c r="F1109" s="34">
        <v>0</v>
      </c>
      <c r="I1109" s="35">
        <v>1017.6</v>
      </c>
      <c r="J1109" s="36">
        <f t="shared" si="87"/>
        <v>965.34</v>
      </c>
      <c r="K1109" s="36">
        <f t="shared" si="88"/>
        <v>402.2259214651113</v>
      </c>
      <c r="L1109" s="36">
        <f t="shared" si="89"/>
        <v>538.0529214651112</v>
      </c>
      <c r="M1109" s="36">
        <f t="shared" si="85"/>
        <v>522.7109214651113</v>
      </c>
      <c r="N1109" s="37">
        <f t="shared" si="86"/>
        <v>530.3819214651112</v>
      </c>
      <c r="O1109" s="38">
        <v>1.7</v>
      </c>
      <c r="P1109" s="38">
        <v>61.5</v>
      </c>
      <c r="Q1109" s="38">
        <v>31.6</v>
      </c>
      <c r="S1109" s="39">
        <v>0.896</v>
      </c>
      <c r="V1109" s="39">
        <v>0.791</v>
      </c>
      <c r="Y1109" s="41">
        <v>13.083</v>
      </c>
      <c r="Z1109" s="9">
        <v>530.3819214651112</v>
      </c>
    </row>
    <row r="1110" spans="1:26" ht="12.75">
      <c r="A1110" s="7">
        <v>36533</v>
      </c>
      <c r="B1110" s="9">
        <v>8</v>
      </c>
      <c r="C1110" s="56">
        <v>0.743634284</v>
      </c>
      <c r="D1110" s="33">
        <v>0.743634284</v>
      </c>
      <c r="E1110" s="1">
        <v>11005</v>
      </c>
      <c r="F1110" s="34">
        <v>0</v>
      </c>
      <c r="I1110" s="35">
        <v>1018.4</v>
      </c>
      <c r="J1110" s="36">
        <f t="shared" si="87"/>
        <v>966.14</v>
      </c>
      <c r="K1110" s="36">
        <f t="shared" si="88"/>
        <v>395.34709126496864</v>
      </c>
      <c r="L1110" s="36">
        <f t="shared" si="89"/>
        <v>531.1740912649686</v>
      </c>
      <c r="M1110" s="36">
        <f t="shared" si="85"/>
        <v>515.8320912649687</v>
      </c>
      <c r="N1110" s="37">
        <f t="shared" si="86"/>
        <v>523.5030912649686</v>
      </c>
      <c r="O1110" s="38">
        <v>1.9</v>
      </c>
      <c r="P1110" s="38">
        <v>60.9</v>
      </c>
      <c r="Q1110" s="38">
        <v>30.7</v>
      </c>
      <c r="S1110" s="39">
        <v>0.875</v>
      </c>
      <c r="V1110" s="39">
        <v>0.79</v>
      </c>
      <c r="Y1110" s="41">
        <v>13.463</v>
      </c>
      <c r="Z1110" s="9">
        <v>523.5030912649686</v>
      </c>
    </row>
    <row r="1111" spans="1:26" ht="12.75">
      <c r="A1111" s="7">
        <v>36533</v>
      </c>
      <c r="B1111" s="9">
        <v>8</v>
      </c>
      <c r="C1111" s="56">
        <v>0.743749976</v>
      </c>
      <c r="D1111" s="33">
        <v>0.743749976</v>
      </c>
      <c r="E1111" s="1">
        <v>11015</v>
      </c>
      <c r="F1111" s="34">
        <v>0</v>
      </c>
      <c r="I1111" s="35">
        <v>1019.5</v>
      </c>
      <c r="J1111" s="36">
        <f t="shared" si="87"/>
        <v>967.24</v>
      </c>
      <c r="K1111" s="36">
        <f t="shared" si="88"/>
        <v>385.8979943519814</v>
      </c>
      <c r="L1111" s="36">
        <f t="shared" si="89"/>
        <v>521.7249943519814</v>
      </c>
      <c r="M1111" s="36">
        <f t="shared" si="85"/>
        <v>506.38299435198144</v>
      </c>
      <c r="N1111" s="37">
        <f t="shared" si="86"/>
        <v>514.0539943519814</v>
      </c>
      <c r="O1111" s="38">
        <v>1.7</v>
      </c>
      <c r="P1111" s="38">
        <v>60.5</v>
      </c>
      <c r="Q1111" s="38">
        <v>32.6</v>
      </c>
      <c r="S1111" s="39">
        <v>0.886</v>
      </c>
      <c r="V1111" s="39">
        <v>0.76</v>
      </c>
      <c r="Y1111" s="41">
        <v>13.489</v>
      </c>
      <c r="Z1111" s="9">
        <v>514.0539943519814</v>
      </c>
    </row>
    <row r="1112" spans="1:26" ht="12.75">
      <c r="A1112" s="7">
        <v>36533</v>
      </c>
      <c r="B1112" s="9">
        <v>8</v>
      </c>
      <c r="C1112" s="56">
        <v>0.743865728</v>
      </c>
      <c r="D1112" s="33">
        <v>0.743865728</v>
      </c>
      <c r="E1112" s="1">
        <v>11025</v>
      </c>
      <c r="F1112" s="34">
        <v>0</v>
      </c>
      <c r="I1112" s="35">
        <v>1022.7</v>
      </c>
      <c r="J1112" s="36">
        <f t="shared" si="87"/>
        <v>970.44</v>
      </c>
      <c r="K1112" s="36">
        <f t="shared" si="88"/>
        <v>358.4706910327612</v>
      </c>
      <c r="L1112" s="36">
        <f t="shared" si="89"/>
        <v>494.2976910327612</v>
      </c>
      <c r="M1112" s="36">
        <f t="shared" si="85"/>
        <v>478.9556910327612</v>
      </c>
      <c r="N1112" s="37">
        <f t="shared" si="86"/>
        <v>486.6266910327612</v>
      </c>
      <c r="O1112" s="38">
        <v>1.9</v>
      </c>
      <c r="P1112" s="38">
        <v>60.1</v>
      </c>
      <c r="Q1112" s="38">
        <v>32.1</v>
      </c>
      <c r="S1112" s="39">
        <v>0.885</v>
      </c>
      <c r="V1112" s="39">
        <v>0.759</v>
      </c>
      <c r="Y1112" s="41">
        <v>13.566</v>
      </c>
      <c r="Z1112" s="9">
        <v>486.6266910327612</v>
      </c>
    </row>
    <row r="1113" spans="1:26" ht="12.75">
      <c r="A1113" s="7">
        <v>36533</v>
      </c>
      <c r="B1113" s="9">
        <v>8</v>
      </c>
      <c r="C1113" s="56">
        <v>0.743981481</v>
      </c>
      <c r="D1113" s="33">
        <v>0.743981481</v>
      </c>
      <c r="E1113" s="1">
        <v>11035</v>
      </c>
      <c r="F1113" s="34">
        <v>0</v>
      </c>
      <c r="I1113" s="35">
        <v>1022</v>
      </c>
      <c r="J1113" s="36">
        <f t="shared" si="87"/>
        <v>969.74</v>
      </c>
      <c r="K1113" s="36">
        <f t="shared" si="88"/>
        <v>364.46267756248227</v>
      </c>
      <c r="L1113" s="36">
        <f t="shared" si="89"/>
        <v>500.28967756248227</v>
      </c>
      <c r="M1113" s="36">
        <f t="shared" si="85"/>
        <v>484.9476775624823</v>
      </c>
      <c r="N1113" s="37">
        <f t="shared" si="86"/>
        <v>492.6186775624823</v>
      </c>
      <c r="O1113" s="38">
        <v>1.9</v>
      </c>
      <c r="P1113" s="38">
        <v>60.1</v>
      </c>
      <c r="Q1113" s="38">
        <v>31.6</v>
      </c>
      <c r="S1113" s="39">
        <v>0.985</v>
      </c>
      <c r="V1113" s="39">
        <v>0.769</v>
      </c>
      <c r="Y1113" s="41">
        <v>12.653</v>
      </c>
      <c r="Z1113" s="9">
        <v>492.6186775624823</v>
      </c>
    </row>
    <row r="1114" spans="1:26" ht="12.75">
      <c r="A1114" s="7">
        <v>36533</v>
      </c>
      <c r="B1114" s="9">
        <v>8</v>
      </c>
      <c r="C1114" s="56">
        <v>0.744097233</v>
      </c>
      <c r="D1114" s="33">
        <v>0.744097233</v>
      </c>
      <c r="E1114" s="1">
        <v>11045</v>
      </c>
      <c r="F1114" s="34">
        <v>0</v>
      </c>
      <c r="I1114" s="35">
        <v>1024.5</v>
      </c>
      <c r="J1114" s="36">
        <f t="shared" si="87"/>
        <v>972.24</v>
      </c>
      <c r="K1114" s="36">
        <f t="shared" si="88"/>
        <v>343.0825501686066</v>
      </c>
      <c r="L1114" s="36">
        <f t="shared" si="89"/>
        <v>478.9095501686066</v>
      </c>
      <c r="M1114" s="36">
        <f t="shared" si="85"/>
        <v>463.5675501686066</v>
      </c>
      <c r="N1114" s="37">
        <f t="shared" si="86"/>
        <v>471.2385501686066</v>
      </c>
      <c r="O1114" s="38">
        <v>1.9</v>
      </c>
      <c r="P1114" s="38">
        <v>60.6</v>
      </c>
      <c r="Q1114" s="38">
        <v>31.6</v>
      </c>
      <c r="R1114" s="10">
        <v>1.19E-05</v>
      </c>
      <c r="S1114" s="39">
        <v>0.745</v>
      </c>
      <c r="V1114" s="39">
        <v>0.8</v>
      </c>
      <c r="Y1114" s="41">
        <v>13.036</v>
      </c>
      <c r="Z1114" s="9">
        <v>471.2385501686066</v>
      </c>
    </row>
    <row r="1115" spans="1:26" ht="12.75">
      <c r="A1115" s="7">
        <v>36533</v>
      </c>
      <c r="B1115" s="9">
        <v>8</v>
      </c>
      <c r="C1115" s="56">
        <v>0.744212985</v>
      </c>
      <c r="D1115" s="33">
        <v>0.744212985</v>
      </c>
      <c r="E1115" s="1">
        <v>11055</v>
      </c>
      <c r="F1115" s="34">
        <v>0</v>
      </c>
      <c r="I1115" s="35">
        <v>1027.2</v>
      </c>
      <c r="J1115" s="36">
        <f t="shared" si="87"/>
        <v>974.94</v>
      </c>
      <c r="K1115" s="36">
        <f t="shared" si="88"/>
        <v>320.0536744879298</v>
      </c>
      <c r="L1115" s="36">
        <f t="shared" si="89"/>
        <v>455.8806744879298</v>
      </c>
      <c r="M1115" s="36">
        <f t="shared" si="85"/>
        <v>440.5386744879298</v>
      </c>
      <c r="N1115" s="37">
        <f t="shared" si="86"/>
        <v>448.2096744879298</v>
      </c>
      <c r="O1115" s="38">
        <v>2</v>
      </c>
      <c r="P1115" s="38">
        <v>60.9</v>
      </c>
      <c r="Q1115" s="38">
        <v>31.7</v>
      </c>
      <c r="S1115" s="39">
        <v>1.062</v>
      </c>
      <c r="V1115" s="39">
        <v>0.819</v>
      </c>
      <c r="Y1115" s="41">
        <v>13.47</v>
      </c>
      <c r="Z1115" s="9">
        <v>448.2096744879298</v>
      </c>
    </row>
    <row r="1116" spans="1:26" ht="12.75">
      <c r="A1116" s="7">
        <v>36533</v>
      </c>
      <c r="B1116" s="9">
        <v>8</v>
      </c>
      <c r="C1116" s="56">
        <v>0.744328678</v>
      </c>
      <c r="D1116" s="33">
        <v>0.744328678</v>
      </c>
      <c r="E1116" s="1">
        <v>11065</v>
      </c>
      <c r="F1116" s="34">
        <v>0</v>
      </c>
      <c r="I1116" s="35">
        <v>1029</v>
      </c>
      <c r="J1116" s="36">
        <f t="shared" si="87"/>
        <v>976.74</v>
      </c>
      <c r="K1116" s="36">
        <f t="shared" si="88"/>
        <v>304.73649471703493</v>
      </c>
      <c r="L1116" s="36">
        <f t="shared" si="89"/>
        <v>440.5634947170349</v>
      </c>
      <c r="M1116" s="36">
        <f t="shared" si="85"/>
        <v>425.22149471703494</v>
      </c>
      <c r="N1116" s="37">
        <f t="shared" si="86"/>
        <v>432.89249471703494</v>
      </c>
      <c r="O1116" s="38">
        <v>1.9</v>
      </c>
      <c r="P1116" s="38">
        <v>61.8</v>
      </c>
      <c r="Q1116" s="38">
        <v>30.9</v>
      </c>
      <c r="S1116" s="39">
        <v>0.726</v>
      </c>
      <c r="V1116" s="39">
        <v>0.819</v>
      </c>
      <c r="Y1116" s="41">
        <v>13.035</v>
      </c>
      <c r="Z1116" s="9">
        <v>432.89249471703494</v>
      </c>
    </row>
    <row r="1117" spans="1:26" ht="12.75">
      <c r="A1117" s="7">
        <v>36533</v>
      </c>
      <c r="B1117" s="9">
        <v>8</v>
      </c>
      <c r="C1117" s="56">
        <v>0.74444443</v>
      </c>
      <c r="D1117" s="33">
        <v>0.74444443</v>
      </c>
      <c r="E1117" s="1">
        <v>11075</v>
      </c>
      <c r="F1117" s="34">
        <v>0</v>
      </c>
      <c r="I1117" s="35">
        <v>1034.1</v>
      </c>
      <c r="J1117" s="36">
        <f t="shared" si="87"/>
        <v>981.8399999999999</v>
      </c>
      <c r="K1117" s="36">
        <f t="shared" si="88"/>
        <v>261.4906250409335</v>
      </c>
      <c r="L1117" s="36">
        <f t="shared" si="89"/>
        <v>397.3176250409335</v>
      </c>
      <c r="M1117" s="36">
        <f t="shared" si="85"/>
        <v>381.9756250409335</v>
      </c>
      <c r="N1117" s="37">
        <f t="shared" si="86"/>
        <v>389.6466250409335</v>
      </c>
      <c r="O1117" s="38">
        <v>2.1</v>
      </c>
      <c r="P1117" s="38">
        <v>62.6</v>
      </c>
      <c r="Q1117" s="38">
        <v>30.6</v>
      </c>
      <c r="S1117" s="39">
        <v>0.816</v>
      </c>
      <c r="V1117" s="39">
        <v>0.869</v>
      </c>
      <c r="Y1117" s="41">
        <v>13.25</v>
      </c>
      <c r="Z1117" s="9">
        <v>389.6466250409335</v>
      </c>
    </row>
    <row r="1118" spans="1:26" ht="12.75">
      <c r="A1118" s="7">
        <v>36533</v>
      </c>
      <c r="B1118" s="9">
        <v>8</v>
      </c>
      <c r="C1118" s="56">
        <v>0.744560182</v>
      </c>
      <c r="D1118" s="33">
        <v>0.744560182</v>
      </c>
      <c r="E1118" s="1">
        <v>11085</v>
      </c>
      <c r="F1118" s="34">
        <v>0</v>
      </c>
      <c r="I1118" s="35">
        <v>1037.3</v>
      </c>
      <c r="J1118" s="36">
        <f t="shared" si="87"/>
        <v>985.04</v>
      </c>
      <c r="K1118" s="36">
        <f t="shared" si="88"/>
        <v>234.4705040006644</v>
      </c>
      <c r="L1118" s="36">
        <f t="shared" si="89"/>
        <v>370.2975040006644</v>
      </c>
      <c r="M1118" s="36">
        <f t="shared" si="85"/>
        <v>354.9555040006644</v>
      </c>
      <c r="N1118" s="37">
        <f t="shared" si="86"/>
        <v>362.6265040006644</v>
      </c>
      <c r="O1118" s="38">
        <v>2.4</v>
      </c>
      <c r="P1118" s="38">
        <v>62.4</v>
      </c>
      <c r="Q1118" s="38">
        <v>30.9</v>
      </c>
      <c r="S1118" s="39">
        <v>1.024</v>
      </c>
      <c r="V1118" s="39">
        <v>0.87</v>
      </c>
      <c r="Y1118" s="41">
        <v>13.605</v>
      </c>
      <c r="Z1118" s="9">
        <v>362.6265040006644</v>
      </c>
    </row>
    <row r="1119" spans="1:26" ht="12.75">
      <c r="A1119" s="7">
        <v>36533</v>
      </c>
      <c r="B1119" s="9">
        <v>8</v>
      </c>
      <c r="C1119" s="56">
        <v>0.744675934</v>
      </c>
      <c r="D1119" s="33">
        <v>0.744675934</v>
      </c>
      <c r="E1119" s="1">
        <v>11095</v>
      </c>
      <c r="F1119" s="34">
        <v>0</v>
      </c>
      <c r="I1119" s="35">
        <v>1038.4</v>
      </c>
      <c r="J1119" s="36">
        <f t="shared" si="87"/>
        <v>986.1400000000001</v>
      </c>
      <c r="K1119" s="36">
        <f t="shared" si="88"/>
        <v>225.20260613504217</v>
      </c>
      <c r="L1119" s="36">
        <f t="shared" si="89"/>
        <v>361.0296061350422</v>
      </c>
      <c r="M1119" s="36">
        <f t="shared" si="85"/>
        <v>345.6876061350422</v>
      </c>
      <c r="N1119" s="37">
        <f t="shared" si="86"/>
        <v>353.3586061350422</v>
      </c>
      <c r="O1119" s="38">
        <v>2.6</v>
      </c>
      <c r="P1119" s="38">
        <v>61.7</v>
      </c>
      <c r="Q1119" s="38">
        <v>31.1</v>
      </c>
      <c r="S1119" s="39">
        <v>0.986</v>
      </c>
      <c r="V1119" s="39">
        <v>0.87</v>
      </c>
      <c r="Y1119" s="41">
        <v>13.284</v>
      </c>
      <c r="Z1119" s="9">
        <v>353.3586061350422</v>
      </c>
    </row>
    <row r="1120" spans="1:26" ht="12.75">
      <c r="A1120" s="7">
        <v>36533</v>
      </c>
      <c r="B1120" s="9">
        <v>8</v>
      </c>
      <c r="C1120" s="56">
        <v>0.744791687</v>
      </c>
      <c r="D1120" s="33">
        <v>0.744791687</v>
      </c>
      <c r="E1120" s="1">
        <v>11105</v>
      </c>
      <c r="F1120" s="34">
        <v>0</v>
      </c>
      <c r="I1120" s="35">
        <v>1039.1</v>
      </c>
      <c r="J1120" s="36">
        <f t="shared" si="87"/>
        <v>986.8399999999999</v>
      </c>
      <c r="K1120" s="36">
        <f t="shared" si="88"/>
        <v>219.31023398296904</v>
      </c>
      <c r="L1120" s="36">
        <f t="shared" si="89"/>
        <v>355.13723398296906</v>
      </c>
      <c r="M1120" s="36">
        <f t="shared" si="85"/>
        <v>339.795233982969</v>
      </c>
      <c r="N1120" s="37">
        <f t="shared" si="86"/>
        <v>347.466233982969</v>
      </c>
      <c r="O1120" s="38">
        <v>2.9</v>
      </c>
      <c r="P1120" s="38">
        <v>60.8</v>
      </c>
      <c r="Q1120" s="38">
        <v>29.2</v>
      </c>
      <c r="R1120" s="10">
        <v>1.35E-05</v>
      </c>
      <c r="S1120" s="39">
        <v>1.069</v>
      </c>
      <c r="V1120" s="39">
        <v>0.87</v>
      </c>
      <c r="Y1120" s="41">
        <v>13.483</v>
      </c>
      <c r="Z1120" s="9">
        <v>347.466233982969</v>
      </c>
    </row>
    <row r="1121" spans="1:26" ht="12.75">
      <c r="A1121" s="7">
        <v>36533</v>
      </c>
      <c r="B1121" s="9">
        <v>8</v>
      </c>
      <c r="C1121" s="56">
        <v>0.744907379</v>
      </c>
      <c r="D1121" s="33">
        <v>0.744907379</v>
      </c>
      <c r="E1121" s="1">
        <v>11115</v>
      </c>
      <c r="F1121" s="34">
        <v>0</v>
      </c>
      <c r="I1121" s="35">
        <v>1041.7</v>
      </c>
      <c r="J1121" s="36">
        <f t="shared" si="87"/>
        <v>989.44</v>
      </c>
      <c r="K1121" s="36">
        <f t="shared" si="88"/>
        <v>197.46081383658992</v>
      </c>
      <c r="L1121" s="36">
        <f t="shared" si="89"/>
        <v>333.2878138365899</v>
      </c>
      <c r="M1121" s="36">
        <f t="shared" si="85"/>
        <v>317.94581383658993</v>
      </c>
      <c r="N1121" s="37">
        <f t="shared" si="86"/>
        <v>325.6168138365899</v>
      </c>
      <c r="O1121" s="38">
        <v>2.7</v>
      </c>
      <c r="P1121" s="38">
        <v>60.7</v>
      </c>
      <c r="Q1121" s="38">
        <v>28.1</v>
      </c>
      <c r="S1121" s="39">
        <v>1.049</v>
      </c>
      <c r="V1121" s="39">
        <v>0.879</v>
      </c>
      <c r="Y1121" s="41">
        <v>13.265</v>
      </c>
      <c r="Z1121" s="9">
        <v>325.6168138365899</v>
      </c>
    </row>
    <row r="1122" spans="1:26" ht="12.75">
      <c r="A1122" s="7">
        <v>36533</v>
      </c>
      <c r="B1122" s="9">
        <v>8</v>
      </c>
      <c r="C1122" s="56">
        <v>0.745023131</v>
      </c>
      <c r="D1122" s="33">
        <v>0.745023131</v>
      </c>
      <c r="E1122" s="1">
        <v>11125</v>
      </c>
      <c r="F1122" s="34">
        <v>0</v>
      </c>
      <c r="I1122" s="35">
        <v>1041</v>
      </c>
      <c r="J1122" s="36">
        <f t="shared" si="87"/>
        <v>988.74</v>
      </c>
      <c r="K1122" s="36">
        <f t="shared" si="88"/>
        <v>203.33769683310177</v>
      </c>
      <c r="L1122" s="36">
        <f t="shared" si="89"/>
        <v>339.16469683310174</v>
      </c>
      <c r="M1122" s="36">
        <f t="shared" si="85"/>
        <v>323.82269683310176</v>
      </c>
      <c r="N1122" s="37">
        <f t="shared" si="86"/>
        <v>331.49369683310175</v>
      </c>
      <c r="O1122" s="38">
        <v>3.1</v>
      </c>
      <c r="P1122" s="38">
        <v>60.9</v>
      </c>
      <c r="Q1122" s="38">
        <v>26.7</v>
      </c>
      <c r="S1122" s="39">
        <v>1.025</v>
      </c>
      <c r="V1122" s="39">
        <v>0.869</v>
      </c>
      <c r="Y1122" s="41">
        <v>13.201</v>
      </c>
      <c r="Z1122" s="9">
        <v>331.49369683310175</v>
      </c>
    </row>
    <row r="1123" spans="1:26" ht="12.75">
      <c r="A1123" s="7">
        <v>36533</v>
      </c>
      <c r="B1123" s="9">
        <v>8</v>
      </c>
      <c r="C1123" s="56">
        <v>0.745138884</v>
      </c>
      <c r="D1123" s="33">
        <v>0.745138884</v>
      </c>
      <c r="E1123" s="1">
        <v>11135</v>
      </c>
      <c r="F1123" s="34">
        <v>0</v>
      </c>
      <c r="I1123" s="35">
        <v>1043.1</v>
      </c>
      <c r="J1123" s="36">
        <f t="shared" si="87"/>
        <v>990.8399999999999</v>
      </c>
      <c r="K1123" s="36">
        <f t="shared" si="88"/>
        <v>185.71951073031806</v>
      </c>
      <c r="L1123" s="36">
        <f t="shared" si="89"/>
        <v>321.54651073031806</v>
      </c>
      <c r="M1123" s="36">
        <f t="shared" si="85"/>
        <v>306.2045107303181</v>
      </c>
      <c r="N1123" s="37">
        <f t="shared" si="86"/>
        <v>313.87551073031807</v>
      </c>
      <c r="O1123" s="38">
        <v>2.7</v>
      </c>
      <c r="P1123" s="38">
        <v>59.2</v>
      </c>
      <c r="Q1123" s="38">
        <v>27.7</v>
      </c>
      <c r="S1123" s="39">
        <v>1.464</v>
      </c>
      <c r="V1123" s="39">
        <v>0.849</v>
      </c>
      <c r="Y1123" s="41">
        <v>13.345</v>
      </c>
      <c r="Z1123" s="9">
        <v>313.87551073031807</v>
      </c>
    </row>
    <row r="1124" spans="1:26" ht="12.75">
      <c r="A1124" s="7">
        <v>36533</v>
      </c>
      <c r="B1124" s="9">
        <v>8</v>
      </c>
      <c r="C1124" s="56">
        <v>0.745254636</v>
      </c>
      <c r="D1124" s="33">
        <v>0.745254636</v>
      </c>
      <c r="E1124" s="1">
        <v>11145</v>
      </c>
      <c r="F1124" s="34">
        <v>0</v>
      </c>
      <c r="I1124" s="35">
        <v>1043.3</v>
      </c>
      <c r="J1124" s="36">
        <f t="shared" si="87"/>
        <v>991.04</v>
      </c>
      <c r="K1124" s="36">
        <f t="shared" si="88"/>
        <v>184.04353612031377</v>
      </c>
      <c r="L1124" s="36">
        <f t="shared" si="89"/>
        <v>319.8705361203138</v>
      </c>
      <c r="M1124" s="36">
        <f t="shared" si="85"/>
        <v>304.5285361203138</v>
      </c>
      <c r="N1124" s="37">
        <f t="shared" si="86"/>
        <v>312.1995361203138</v>
      </c>
      <c r="O1124" s="38">
        <v>2.6</v>
      </c>
      <c r="P1124" s="38">
        <v>58.7</v>
      </c>
      <c r="Q1124" s="38">
        <v>28.6</v>
      </c>
      <c r="S1124" s="39">
        <v>1.894</v>
      </c>
      <c r="V1124" s="39">
        <v>0.93</v>
      </c>
      <c r="Y1124" s="41">
        <v>13.194</v>
      </c>
      <c r="Z1124" s="9">
        <v>312.1995361203138</v>
      </c>
    </row>
    <row r="1125" spans="1:26" ht="12.75">
      <c r="A1125" s="7">
        <v>36533</v>
      </c>
      <c r="B1125" s="9">
        <v>8</v>
      </c>
      <c r="C1125" s="56">
        <v>0.745370388</v>
      </c>
      <c r="D1125" s="33">
        <v>0.745370388</v>
      </c>
      <c r="E1125" s="1">
        <v>11155</v>
      </c>
      <c r="F1125" s="34">
        <v>0</v>
      </c>
      <c r="I1125" s="35">
        <v>1043.3</v>
      </c>
      <c r="J1125" s="36">
        <f t="shared" si="87"/>
        <v>991.04</v>
      </c>
      <c r="K1125" s="36">
        <f t="shared" si="88"/>
        <v>184.04353612031377</v>
      </c>
      <c r="L1125" s="36">
        <f t="shared" si="89"/>
        <v>319.8705361203138</v>
      </c>
      <c r="M1125" s="36">
        <f t="shared" si="85"/>
        <v>304.5285361203138</v>
      </c>
      <c r="N1125" s="37">
        <f t="shared" si="86"/>
        <v>312.1995361203138</v>
      </c>
      <c r="O1125" s="38">
        <v>2.4</v>
      </c>
      <c r="P1125" s="38">
        <v>58.7</v>
      </c>
      <c r="Q1125" s="38">
        <v>30.7</v>
      </c>
      <c r="S1125" s="39">
        <v>3.806</v>
      </c>
      <c r="V1125" s="39">
        <v>1.34</v>
      </c>
      <c r="Y1125" s="41">
        <v>12.937</v>
      </c>
      <c r="Z1125" s="9">
        <v>312.1995361203138</v>
      </c>
    </row>
    <row r="1126" spans="1:26" ht="12.75">
      <c r="A1126" s="7">
        <v>36533</v>
      </c>
      <c r="B1126" s="9">
        <v>8</v>
      </c>
      <c r="C1126" s="56">
        <v>0.74548614</v>
      </c>
      <c r="D1126" s="33">
        <v>0.74548614</v>
      </c>
      <c r="E1126" s="1">
        <v>11165</v>
      </c>
      <c r="F1126" s="34">
        <v>0</v>
      </c>
      <c r="I1126" s="35">
        <v>1042.8</v>
      </c>
      <c r="J1126" s="36">
        <f t="shared" si="87"/>
        <v>990.54</v>
      </c>
      <c r="K1126" s="36">
        <f t="shared" si="88"/>
        <v>188.23410705271567</v>
      </c>
      <c r="L1126" s="36">
        <f t="shared" si="89"/>
        <v>324.06110705271567</v>
      </c>
      <c r="M1126" s="36">
        <f t="shared" si="85"/>
        <v>308.7191070527157</v>
      </c>
      <c r="N1126" s="37">
        <f t="shared" si="86"/>
        <v>316.3901070527157</v>
      </c>
      <c r="O1126" s="38">
        <v>2.2</v>
      </c>
      <c r="P1126" s="38">
        <v>59</v>
      </c>
      <c r="Q1126" s="38">
        <v>33.6</v>
      </c>
      <c r="R1126" s="10">
        <v>9.79E-06</v>
      </c>
      <c r="S1126" s="39">
        <v>4.574</v>
      </c>
      <c r="V1126" s="39">
        <v>1.779</v>
      </c>
      <c r="Y1126" s="41">
        <v>13.452</v>
      </c>
      <c r="Z1126" s="9">
        <v>316.3901070527157</v>
      </c>
    </row>
    <row r="1127" spans="1:26" ht="12.75">
      <c r="A1127" s="7">
        <v>36533</v>
      </c>
      <c r="B1127" s="9">
        <v>8</v>
      </c>
      <c r="C1127" s="56">
        <v>0.745601833</v>
      </c>
      <c r="D1127" s="33">
        <v>0.745601833</v>
      </c>
      <c r="E1127" s="1">
        <v>11175</v>
      </c>
      <c r="F1127" s="34">
        <v>0</v>
      </c>
      <c r="I1127" s="35">
        <v>1043.1</v>
      </c>
      <c r="J1127" s="36">
        <f t="shared" si="87"/>
        <v>990.8399999999999</v>
      </c>
      <c r="K1127" s="36">
        <f t="shared" si="88"/>
        <v>185.71951073031806</v>
      </c>
      <c r="L1127" s="36">
        <f t="shared" si="89"/>
        <v>321.54651073031806</v>
      </c>
      <c r="M1127" s="36">
        <f t="shared" si="85"/>
        <v>306.2045107303181</v>
      </c>
      <c r="N1127" s="37">
        <f t="shared" si="86"/>
        <v>313.87551073031807</v>
      </c>
      <c r="O1127" s="38">
        <v>2.1</v>
      </c>
      <c r="P1127" s="38">
        <v>59.4</v>
      </c>
      <c r="Q1127" s="38">
        <v>35.5</v>
      </c>
      <c r="S1127" s="39">
        <v>4.498</v>
      </c>
      <c r="V1127" s="39">
        <v>2.288</v>
      </c>
      <c r="Y1127" s="41">
        <v>12.876</v>
      </c>
      <c r="Z1127" s="9">
        <v>313.87551073031807</v>
      </c>
    </row>
    <row r="1128" spans="1:26" ht="12.75">
      <c r="A1128" s="7">
        <v>36533</v>
      </c>
      <c r="B1128" s="9">
        <v>8</v>
      </c>
      <c r="C1128" s="56">
        <v>0.745717585</v>
      </c>
      <c r="D1128" s="33">
        <v>0.745717585</v>
      </c>
      <c r="E1128" s="1">
        <v>11185</v>
      </c>
      <c r="F1128" s="34">
        <v>0</v>
      </c>
      <c r="I1128" s="35">
        <v>1045.5</v>
      </c>
      <c r="J1128" s="36">
        <f t="shared" si="87"/>
        <v>993.24</v>
      </c>
      <c r="K1128" s="36">
        <f t="shared" si="88"/>
        <v>165.63010605601926</v>
      </c>
      <c r="L1128" s="36">
        <f t="shared" si="89"/>
        <v>301.45710605601926</v>
      </c>
      <c r="M1128" s="36">
        <f t="shared" si="85"/>
        <v>286.1151060560193</v>
      </c>
      <c r="N1128" s="37">
        <f t="shared" si="86"/>
        <v>293.78610605601926</v>
      </c>
      <c r="O1128" s="38">
        <v>2.2</v>
      </c>
      <c r="P1128" s="38">
        <v>59.8</v>
      </c>
      <c r="Q1128" s="38">
        <v>35.1</v>
      </c>
      <c r="S1128" s="39">
        <v>4.041</v>
      </c>
      <c r="V1128" s="39">
        <v>2.828</v>
      </c>
      <c r="Y1128" s="41">
        <v>13.141</v>
      </c>
      <c r="Z1128" s="9">
        <v>293.78610605601926</v>
      </c>
    </row>
    <row r="1129" spans="1:26" ht="12.75">
      <c r="A1129" s="7">
        <v>36533</v>
      </c>
      <c r="B1129" s="9">
        <v>8</v>
      </c>
      <c r="C1129" s="56">
        <v>0.745833337</v>
      </c>
      <c r="D1129" s="33">
        <v>0.745833337</v>
      </c>
      <c r="E1129" s="1">
        <v>11195</v>
      </c>
      <c r="F1129" s="34">
        <v>0</v>
      </c>
      <c r="I1129" s="35">
        <v>1048.8</v>
      </c>
      <c r="J1129" s="36">
        <f t="shared" si="87"/>
        <v>996.54</v>
      </c>
      <c r="K1129" s="36">
        <f t="shared" si="88"/>
        <v>138.08629251681927</v>
      </c>
      <c r="L1129" s="36">
        <f t="shared" si="89"/>
        <v>273.9132925168193</v>
      </c>
      <c r="M1129" s="36">
        <f t="shared" si="85"/>
        <v>258.57129251681926</v>
      </c>
      <c r="N1129" s="37">
        <f t="shared" si="86"/>
        <v>266.24229251681925</v>
      </c>
      <c r="O1129" s="38">
        <v>2.5</v>
      </c>
      <c r="P1129" s="38">
        <v>59.1</v>
      </c>
      <c r="Q1129" s="38">
        <v>35.6</v>
      </c>
      <c r="S1129" s="39">
        <v>3.767</v>
      </c>
      <c r="V1129" s="39">
        <v>3.661</v>
      </c>
      <c r="Y1129" s="41">
        <v>13.303</v>
      </c>
      <c r="Z1129" s="9">
        <v>266.24229251681925</v>
      </c>
    </row>
    <row r="1130" spans="1:26" ht="12.75">
      <c r="A1130" s="7">
        <v>36533</v>
      </c>
      <c r="B1130" s="9">
        <v>8</v>
      </c>
      <c r="C1130" s="56">
        <v>0.74594909</v>
      </c>
      <c r="D1130" s="33">
        <v>0.74594909</v>
      </c>
      <c r="E1130" s="1">
        <v>11205</v>
      </c>
      <c r="F1130" s="34">
        <v>0</v>
      </c>
      <c r="I1130" s="35">
        <v>1053.5</v>
      </c>
      <c r="J1130" s="36">
        <f t="shared" si="87"/>
        <v>1001.24</v>
      </c>
      <c r="K1130" s="36">
        <f t="shared" si="88"/>
        <v>99.01427912846202</v>
      </c>
      <c r="L1130" s="36">
        <f t="shared" si="89"/>
        <v>234.84127912846202</v>
      </c>
      <c r="M1130" s="36">
        <f t="shared" si="85"/>
        <v>219.49927912846204</v>
      </c>
      <c r="N1130" s="37">
        <f t="shared" si="86"/>
        <v>227.17027912846203</v>
      </c>
      <c r="O1130" s="38">
        <v>2.8</v>
      </c>
      <c r="P1130" s="38">
        <v>59.6</v>
      </c>
      <c r="Q1130" s="38">
        <v>35.7</v>
      </c>
      <c r="S1130" s="39">
        <v>3.238</v>
      </c>
      <c r="V1130" s="39">
        <v>4.415</v>
      </c>
      <c r="Y1130" s="41">
        <v>13.459</v>
      </c>
      <c r="Z1130" s="9">
        <v>227.17027912846203</v>
      </c>
    </row>
    <row r="1131" spans="1:26" ht="12.75">
      <c r="A1131" s="7">
        <v>36533</v>
      </c>
      <c r="B1131" s="9">
        <v>8</v>
      </c>
      <c r="C1131" s="56">
        <v>0.746064842</v>
      </c>
      <c r="D1131" s="33">
        <v>0.746064842</v>
      </c>
      <c r="E1131" s="1">
        <v>11215</v>
      </c>
      <c r="F1131" s="34">
        <v>0</v>
      </c>
      <c r="I1131" s="35">
        <v>1058.2</v>
      </c>
      <c r="J1131" s="36">
        <f t="shared" si="87"/>
        <v>1005.94</v>
      </c>
      <c r="K1131" s="36">
        <f t="shared" si="88"/>
        <v>60.1252479696735</v>
      </c>
      <c r="L1131" s="36">
        <f t="shared" si="89"/>
        <v>195.9522479696735</v>
      </c>
      <c r="M1131" s="36">
        <f t="shared" si="85"/>
        <v>180.6102479696735</v>
      </c>
      <c r="N1131" s="37">
        <f t="shared" si="86"/>
        <v>188.2812479696735</v>
      </c>
      <c r="O1131" s="38">
        <v>3</v>
      </c>
      <c r="P1131" s="38">
        <v>59.1</v>
      </c>
      <c r="Q1131" s="38">
        <v>33</v>
      </c>
      <c r="S1131" s="39">
        <v>3.256</v>
      </c>
      <c r="V1131" s="39">
        <v>4.674</v>
      </c>
      <c r="Y1131" s="41">
        <v>12.453</v>
      </c>
      <c r="Z1131" s="9">
        <v>188.2812479696735</v>
      </c>
    </row>
    <row r="1132" spans="1:26" ht="12.75">
      <c r="A1132" s="7">
        <v>36533</v>
      </c>
      <c r="B1132" s="9">
        <v>8</v>
      </c>
      <c r="C1132" s="56">
        <v>0.746180534</v>
      </c>
      <c r="D1132" s="33">
        <v>0.746180534</v>
      </c>
      <c r="E1132" s="1">
        <v>11225</v>
      </c>
      <c r="F1132" s="34">
        <v>0</v>
      </c>
      <c r="I1132" s="35">
        <v>1063.8</v>
      </c>
      <c r="J1132" s="36">
        <f t="shared" si="87"/>
        <v>1011.54</v>
      </c>
      <c r="K1132" s="36">
        <f t="shared" si="88"/>
        <v>14.025909079005107</v>
      </c>
      <c r="L1132" s="36">
        <f t="shared" si="89"/>
        <v>149.85290907900512</v>
      </c>
      <c r="M1132" s="36">
        <f t="shared" si="85"/>
        <v>134.5109090790051</v>
      </c>
      <c r="N1132" s="37">
        <f t="shared" si="86"/>
        <v>142.1819090790051</v>
      </c>
      <c r="O1132" s="38">
        <v>3.4</v>
      </c>
      <c r="P1132" s="38">
        <v>58.6</v>
      </c>
      <c r="Q1132" s="38">
        <v>32.6</v>
      </c>
      <c r="R1132" s="10">
        <v>1.17E-05</v>
      </c>
      <c r="S1132" s="39">
        <v>2.778</v>
      </c>
      <c r="V1132" s="39">
        <v>4.384</v>
      </c>
      <c r="Y1132" s="41">
        <v>12.57</v>
      </c>
      <c r="Z1132" s="9">
        <v>142.1819090790051</v>
      </c>
    </row>
    <row r="1133" spans="1:26" ht="12.75">
      <c r="A1133" s="7">
        <v>36533</v>
      </c>
      <c r="B1133" s="9">
        <v>8</v>
      </c>
      <c r="C1133" s="56">
        <v>0.746296287</v>
      </c>
      <c r="D1133" s="33">
        <v>0.746296287</v>
      </c>
      <c r="E1133" s="1">
        <v>11235</v>
      </c>
      <c r="F1133" s="34">
        <v>0</v>
      </c>
      <c r="I1133" s="35">
        <v>1069.4</v>
      </c>
      <c r="J1133" s="36">
        <f t="shared" si="87"/>
        <v>1017.1400000000001</v>
      </c>
      <c r="K1133" s="36">
        <f t="shared" si="88"/>
        <v>-31.818921843081725</v>
      </c>
      <c r="L1133" s="36">
        <f t="shared" si="89"/>
        <v>104.00807815691827</v>
      </c>
      <c r="M1133" s="36">
        <f t="shared" si="85"/>
        <v>88.66607815691827</v>
      </c>
      <c r="N1133" s="37">
        <f t="shared" si="86"/>
        <v>96.33707815691827</v>
      </c>
      <c r="O1133" s="38">
        <v>3.7</v>
      </c>
      <c r="P1133" s="38">
        <v>58</v>
      </c>
      <c r="Q1133" s="38">
        <v>28.7</v>
      </c>
      <c r="S1133" s="39">
        <v>2.573</v>
      </c>
      <c r="V1133" s="39">
        <v>3.756</v>
      </c>
      <c r="Y1133" s="41">
        <v>13.213</v>
      </c>
      <c r="Z1133" s="9">
        <v>96.33707815691827</v>
      </c>
    </row>
    <row r="1134" spans="1:26" ht="12.75">
      <c r="A1134" s="7">
        <v>36533</v>
      </c>
      <c r="B1134" s="9">
        <v>8</v>
      </c>
      <c r="C1134" s="56">
        <v>0.746412039</v>
      </c>
      <c r="D1134" s="33">
        <v>0.746412039</v>
      </c>
      <c r="E1134" s="1">
        <v>11245</v>
      </c>
      <c r="F1134" s="34">
        <v>0</v>
      </c>
      <c r="I1134" s="35">
        <v>1074.9</v>
      </c>
      <c r="J1134" s="36">
        <f t="shared" si="87"/>
        <v>1022.6400000000001</v>
      </c>
      <c r="K1134" s="36">
        <f t="shared" si="88"/>
        <v>-76.60006807503802</v>
      </c>
      <c r="L1134" s="36">
        <f t="shared" si="89"/>
        <v>59.226931924961974</v>
      </c>
      <c r="M1134" s="36">
        <f t="shared" si="85"/>
        <v>43.884931924961975</v>
      </c>
      <c r="N1134" s="37">
        <f t="shared" si="86"/>
        <v>51.555931924961975</v>
      </c>
      <c r="O1134" s="38">
        <v>3.9</v>
      </c>
      <c r="P1134" s="38">
        <v>58.4</v>
      </c>
      <c r="Q1134" s="38">
        <v>28.8</v>
      </c>
      <c r="S1134" s="39">
        <v>2.365</v>
      </c>
      <c r="V1134" s="39">
        <v>3.198</v>
      </c>
      <c r="Y1134" s="41">
        <v>13.409</v>
      </c>
      <c r="Z1134" s="9">
        <v>51.555931924961975</v>
      </c>
    </row>
    <row r="1135" spans="1:26" ht="12.75">
      <c r="A1135" s="7">
        <v>36533</v>
      </c>
      <c r="B1135" s="9">
        <v>8</v>
      </c>
      <c r="C1135" s="56">
        <v>0.746527791</v>
      </c>
      <c r="D1135" s="33">
        <v>0.746527791</v>
      </c>
      <c r="E1135" s="1">
        <v>11255</v>
      </c>
      <c r="F1135" s="34">
        <v>0</v>
      </c>
      <c r="I1135" s="35">
        <v>1079</v>
      </c>
      <c r="J1135" s="36">
        <f t="shared" si="87"/>
        <v>1026.74</v>
      </c>
      <c r="K1135" s="36">
        <f t="shared" si="88"/>
        <v>-109.82596668604599</v>
      </c>
      <c r="L1135" s="36">
        <f t="shared" si="89"/>
        <v>26.00103331395401</v>
      </c>
      <c r="M1135" s="36">
        <f t="shared" si="85"/>
        <v>10.659033313954012</v>
      </c>
      <c r="N1135" s="37">
        <f t="shared" si="86"/>
        <v>18.33003331395401</v>
      </c>
      <c r="O1135" s="38">
        <v>4.6</v>
      </c>
      <c r="P1135" s="38">
        <v>57.9</v>
      </c>
      <c r="Q1135" s="38">
        <v>29.7</v>
      </c>
      <c r="S1135" s="39">
        <v>2.179</v>
      </c>
      <c r="V1135" s="39">
        <v>2.708</v>
      </c>
      <c r="Y1135" s="41">
        <v>13.313</v>
      </c>
      <c r="Z1135" s="9">
        <v>18.33003331395401</v>
      </c>
    </row>
    <row r="1136" spans="1:26" ht="12.75">
      <c r="A1136" s="7">
        <v>36533</v>
      </c>
      <c r="B1136" s="9">
        <v>8</v>
      </c>
      <c r="C1136" s="56">
        <v>0.746643543</v>
      </c>
      <c r="D1136" s="33">
        <v>0.746643543</v>
      </c>
      <c r="E1136" s="1">
        <v>11265</v>
      </c>
      <c r="F1136" s="34">
        <v>0</v>
      </c>
      <c r="I1136" s="35">
        <v>1079.6</v>
      </c>
      <c r="J1136" s="36">
        <f t="shared" si="87"/>
        <v>1027.34</v>
      </c>
      <c r="K1136" s="36">
        <f t="shared" si="88"/>
        <v>-114.67716134730905</v>
      </c>
      <c r="L1136" s="36">
        <f t="shared" si="89"/>
        <v>21.149838652690946</v>
      </c>
      <c r="M1136" s="36">
        <f t="shared" si="85"/>
        <v>5.807838652690947</v>
      </c>
      <c r="N1136" s="37">
        <f t="shared" si="86"/>
        <v>13.478838652690946</v>
      </c>
      <c r="O1136" s="38">
        <v>5.5</v>
      </c>
      <c r="P1136" s="38">
        <v>58.4</v>
      </c>
      <c r="Q1136" s="38">
        <v>29.7</v>
      </c>
      <c r="S1136" s="39">
        <v>2.259</v>
      </c>
      <c r="V1136" s="39">
        <v>2.638</v>
      </c>
      <c r="Y1136" s="41">
        <v>13.501</v>
      </c>
      <c r="Z1136" s="9">
        <v>13.478838652690946</v>
      </c>
    </row>
    <row r="1137" spans="1:26" ht="12.75">
      <c r="A1137" s="7">
        <v>36533</v>
      </c>
      <c r="B1137" s="9">
        <v>8</v>
      </c>
      <c r="C1137" s="56">
        <v>0.746759236</v>
      </c>
      <c r="D1137" s="33">
        <v>0.746759236</v>
      </c>
      <c r="E1137" s="1">
        <v>11275</v>
      </c>
      <c r="F1137" s="34">
        <v>0</v>
      </c>
      <c r="I1137" s="35">
        <v>1075.7</v>
      </c>
      <c r="J1137" s="36">
        <f t="shared" si="87"/>
        <v>1023.44</v>
      </c>
      <c r="K1137" s="36">
        <f t="shared" si="88"/>
        <v>-83.0936181181673</v>
      </c>
      <c r="L1137" s="36">
        <f t="shared" si="89"/>
        <v>52.7333818818327</v>
      </c>
      <c r="M1137" s="36">
        <f t="shared" si="85"/>
        <v>37.3913818818327</v>
      </c>
      <c r="N1137" s="37">
        <f t="shared" si="86"/>
        <v>45.0623818818327</v>
      </c>
      <c r="O1137" s="38">
        <v>4.7</v>
      </c>
      <c r="P1137" s="38">
        <v>58.7</v>
      </c>
      <c r="Q1137" s="38">
        <v>28.8</v>
      </c>
      <c r="S1137" s="39">
        <v>2.909</v>
      </c>
      <c r="V1137" s="39">
        <v>0.121</v>
      </c>
      <c r="Y1137" s="41">
        <v>0.006</v>
      </c>
      <c r="Z1137" s="9">
        <v>45.0623818818327</v>
      </c>
    </row>
    <row r="1138" spans="1:26" ht="12.75">
      <c r="A1138" s="7">
        <v>36533</v>
      </c>
      <c r="B1138" s="9">
        <v>8</v>
      </c>
      <c r="C1138" s="56">
        <v>0.746874988</v>
      </c>
      <c r="D1138" s="33">
        <v>0.746874988</v>
      </c>
      <c r="E1138" s="1">
        <v>11285</v>
      </c>
      <c r="F1138" s="34">
        <v>0</v>
      </c>
      <c r="I1138" s="35">
        <v>1067.6</v>
      </c>
      <c r="J1138" s="36">
        <f t="shared" si="87"/>
        <v>1015.3399999999999</v>
      </c>
      <c r="K1138" s="36">
        <f t="shared" si="88"/>
        <v>-17.11066751598527</v>
      </c>
      <c r="L1138" s="36">
        <f t="shared" si="89"/>
        <v>118.71633248401473</v>
      </c>
      <c r="M1138" s="36">
        <f t="shared" si="85"/>
        <v>103.37433248401473</v>
      </c>
      <c r="N1138" s="37">
        <f t="shared" si="86"/>
        <v>111.04533248401472</v>
      </c>
      <c r="O1138" s="38">
        <v>4.2</v>
      </c>
      <c r="P1138" s="38">
        <v>58.6</v>
      </c>
      <c r="Q1138" s="38">
        <v>30.4</v>
      </c>
      <c r="R1138" s="10">
        <v>1.44E-05</v>
      </c>
      <c r="S1138" s="39">
        <v>2.594</v>
      </c>
      <c r="V1138" s="39">
        <v>0.121</v>
      </c>
      <c r="Y1138" s="41">
        <v>0.008</v>
      </c>
      <c r="Z1138" s="9">
        <v>111.04533248401472</v>
      </c>
    </row>
    <row r="1139" spans="1:26" ht="12.75">
      <c r="A1139" s="7">
        <v>36533</v>
      </c>
      <c r="B1139" s="9">
        <v>8</v>
      </c>
      <c r="C1139" s="56">
        <v>0.74699074</v>
      </c>
      <c r="D1139" s="33">
        <v>0.74699074</v>
      </c>
      <c r="E1139" s="1">
        <v>11295</v>
      </c>
      <c r="F1139" s="34">
        <v>0</v>
      </c>
      <c r="I1139" s="35">
        <v>1060.4</v>
      </c>
      <c r="J1139" s="36">
        <f t="shared" si="87"/>
        <v>1008.1400000000001</v>
      </c>
      <c r="K1139" s="36">
        <f t="shared" si="88"/>
        <v>41.984260239179434</v>
      </c>
      <c r="L1139" s="36">
        <f t="shared" si="89"/>
        <v>177.81126023917943</v>
      </c>
      <c r="M1139" s="36">
        <f t="shared" si="85"/>
        <v>162.46926023917945</v>
      </c>
      <c r="N1139" s="37">
        <f t="shared" si="86"/>
        <v>170.14026023917944</v>
      </c>
      <c r="O1139" s="38">
        <v>3.8</v>
      </c>
      <c r="P1139" s="38">
        <v>58.4</v>
      </c>
      <c r="Q1139" s="38">
        <v>32.2</v>
      </c>
      <c r="S1139" s="39">
        <v>2.089</v>
      </c>
      <c r="V1139" s="39">
        <v>0.101</v>
      </c>
      <c r="Y1139" s="41">
        <v>0.006</v>
      </c>
      <c r="Z1139" s="9">
        <v>170.14026023917944</v>
      </c>
    </row>
    <row r="1140" spans="1:26" ht="12.75">
      <c r="A1140" s="7">
        <v>36533</v>
      </c>
      <c r="B1140" s="9">
        <v>8</v>
      </c>
      <c r="C1140" s="56">
        <v>0.747106493</v>
      </c>
      <c r="D1140" s="33">
        <v>0.747106493</v>
      </c>
      <c r="E1140" s="1">
        <v>11305</v>
      </c>
      <c r="F1140" s="34">
        <v>0</v>
      </c>
      <c r="I1140" s="35">
        <v>1053.3</v>
      </c>
      <c r="J1140" s="36">
        <f t="shared" si="87"/>
        <v>1001.04</v>
      </c>
      <c r="K1140" s="36">
        <f t="shared" si="88"/>
        <v>100.67317826337155</v>
      </c>
      <c r="L1140" s="36">
        <f t="shared" si="89"/>
        <v>236.50017826337154</v>
      </c>
      <c r="M1140" s="36">
        <f t="shared" si="85"/>
        <v>221.15817826337155</v>
      </c>
      <c r="N1140" s="37">
        <f t="shared" si="86"/>
        <v>228.82917826337155</v>
      </c>
      <c r="O1140" s="38">
        <v>3.4</v>
      </c>
      <c r="P1140" s="38">
        <v>57.2</v>
      </c>
      <c r="Q1140" s="38">
        <v>31.3</v>
      </c>
      <c r="S1140" s="39">
        <v>1.174</v>
      </c>
      <c r="V1140" s="39">
        <v>0.131</v>
      </c>
      <c r="Y1140" s="41">
        <v>0.006</v>
      </c>
      <c r="Z1140" s="9">
        <v>228.82917826337155</v>
      </c>
    </row>
    <row r="1141" spans="1:26" ht="12.75">
      <c r="A1141" s="7">
        <v>36533</v>
      </c>
      <c r="B1141" s="9">
        <v>8</v>
      </c>
      <c r="C1141" s="56">
        <v>0.747222245</v>
      </c>
      <c r="D1141" s="33">
        <v>0.747222245</v>
      </c>
      <c r="E1141" s="1">
        <v>11315</v>
      </c>
      <c r="F1141" s="34">
        <v>0</v>
      </c>
      <c r="I1141" s="35">
        <v>1047.4</v>
      </c>
      <c r="J1141" s="36">
        <f t="shared" si="87"/>
        <v>995.1400000000001</v>
      </c>
      <c r="K1141" s="36">
        <f t="shared" si="88"/>
        <v>149.76039060037965</v>
      </c>
      <c r="L1141" s="36">
        <f t="shared" si="89"/>
        <v>285.58739060037965</v>
      </c>
      <c r="M1141" s="36">
        <f t="shared" si="85"/>
        <v>270.24539060037966</v>
      </c>
      <c r="N1141" s="37">
        <f t="shared" si="86"/>
        <v>277.91639060037966</v>
      </c>
      <c r="O1141" s="38">
        <v>3.3</v>
      </c>
      <c r="P1141" s="38">
        <v>58.5</v>
      </c>
      <c r="Q1141" s="38">
        <v>30.1</v>
      </c>
      <c r="S1141" s="39">
        <v>0.332</v>
      </c>
      <c r="V1141" s="39">
        <v>0.1</v>
      </c>
      <c r="Y1141" s="41">
        <v>0.008</v>
      </c>
      <c r="Z1141" s="9">
        <v>277.91639060037966</v>
      </c>
    </row>
    <row r="1142" spans="1:26" ht="12.75">
      <c r="A1142" s="7">
        <v>36533</v>
      </c>
      <c r="B1142" s="9">
        <v>8</v>
      </c>
      <c r="C1142" s="56">
        <v>0.747337937</v>
      </c>
      <c r="D1142" s="33">
        <v>0.747337937</v>
      </c>
      <c r="E1142" s="1">
        <v>11325</v>
      </c>
      <c r="F1142" s="34">
        <v>0</v>
      </c>
      <c r="I1142" s="35">
        <v>1038.3</v>
      </c>
      <c r="J1142" s="36">
        <f t="shared" si="87"/>
        <v>986.04</v>
      </c>
      <c r="K1142" s="36">
        <f t="shared" si="88"/>
        <v>226.04471500737017</v>
      </c>
      <c r="L1142" s="36">
        <f t="shared" si="89"/>
        <v>361.8717150073702</v>
      </c>
      <c r="M1142" s="36">
        <f t="shared" si="85"/>
        <v>346.52971500737016</v>
      </c>
      <c r="N1142" s="37">
        <f t="shared" si="86"/>
        <v>354.20071500737015</v>
      </c>
      <c r="O1142" s="38">
        <v>2.6</v>
      </c>
      <c r="P1142" s="38">
        <v>58.8</v>
      </c>
      <c r="Q1142" s="38">
        <v>26.8</v>
      </c>
      <c r="S1142" s="39">
        <v>0.271</v>
      </c>
      <c r="V1142" s="39">
        <v>0.111</v>
      </c>
      <c r="Y1142" s="41">
        <v>0.006</v>
      </c>
      <c r="Z1142" s="9">
        <v>354.20071500737015</v>
      </c>
    </row>
    <row r="1143" spans="1:26" ht="12.75">
      <c r="A1143" s="7">
        <v>36533</v>
      </c>
      <c r="B1143" s="9">
        <v>8</v>
      </c>
      <c r="C1143" s="56">
        <v>0.74745369</v>
      </c>
      <c r="D1143" s="33">
        <v>0.74745369</v>
      </c>
      <c r="E1143" s="1">
        <v>11335</v>
      </c>
      <c r="F1143" s="34">
        <v>0</v>
      </c>
      <c r="I1143" s="35">
        <v>1035</v>
      </c>
      <c r="J1143" s="36">
        <f t="shared" si="87"/>
        <v>982.74</v>
      </c>
      <c r="K1143" s="36">
        <f t="shared" si="88"/>
        <v>253.88232529481036</v>
      </c>
      <c r="L1143" s="36">
        <f t="shared" si="89"/>
        <v>389.70932529481036</v>
      </c>
      <c r="M1143" s="36">
        <f t="shared" si="85"/>
        <v>374.36732529481037</v>
      </c>
      <c r="N1143" s="37">
        <f t="shared" si="86"/>
        <v>382.03832529481036</v>
      </c>
      <c r="O1143" s="38">
        <v>3</v>
      </c>
      <c r="P1143" s="38">
        <v>59.3</v>
      </c>
      <c r="Q1143" s="38">
        <v>26.1</v>
      </c>
      <c r="S1143" s="39">
        <v>0.361</v>
      </c>
      <c r="V1143" s="39">
        <v>0.111</v>
      </c>
      <c r="Y1143" s="41">
        <v>0.006</v>
      </c>
      <c r="Z1143" s="9">
        <v>382.03832529481036</v>
      </c>
    </row>
    <row r="1144" spans="1:26" ht="12.75">
      <c r="A1144" s="7">
        <v>36533</v>
      </c>
      <c r="B1144" s="9">
        <v>8</v>
      </c>
      <c r="C1144" s="56">
        <v>0.747569442</v>
      </c>
      <c r="D1144" s="33">
        <v>0.747569442</v>
      </c>
      <c r="E1144" s="1">
        <v>11345</v>
      </c>
      <c r="F1144" s="34">
        <v>0</v>
      </c>
      <c r="I1144" s="35">
        <v>1036.4</v>
      </c>
      <c r="J1144" s="36">
        <f t="shared" si="87"/>
        <v>984.1400000000001</v>
      </c>
      <c r="K1144" s="36">
        <f t="shared" si="88"/>
        <v>242.0610307734104</v>
      </c>
      <c r="L1144" s="36">
        <f t="shared" si="89"/>
        <v>377.8880307734104</v>
      </c>
      <c r="M1144" s="36">
        <f t="shared" si="85"/>
        <v>362.5460307734104</v>
      </c>
      <c r="N1144" s="37">
        <f t="shared" si="86"/>
        <v>370.2170307734104</v>
      </c>
      <c r="O1144" s="38">
        <v>3.1</v>
      </c>
      <c r="P1144" s="38">
        <v>59.4</v>
      </c>
      <c r="Q1144" s="38">
        <v>26.6</v>
      </c>
      <c r="R1144" s="10">
        <v>1.01E-05</v>
      </c>
      <c r="S1144" s="39">
        <v>0.201</v>
      </c>
      <c r="V1144" s="39">
        <v>0.121</v>
      </c>
      <c r="Y1144" s="41">
        <v>0.007</v>
      </c>
      <c r="Z1144" s="9">
        <v>370.2170307734104</v>
      </c>
    </row>
    <row r="1145" spans="1:26" ht="12.75">
      <c r="A1145" s="7">
        <v>36533</v>
      </c>
      <c r="B1145" s="9">
        <v>8</v>
      </c>
      <c r="C1145" s="56">
        <v>0.747685194</v>
      </c>
      <c r="D1145" s="33">
        <v>0.747685194</v>
      </c>
      <c r="E1145" s="1">
        <v>11355</v>
      </c>
      <c r="F1145" s="34">
        <v>0</v>
      </c>
      <c r="I1145" s="35">
        <v>1035.4</v>
      </c>
      <c r="J1145" s="36">
        <f t="shared" si="87"/>
        <v>983.1400000000001</v>
      </c>
      <c r="K1145" s="36">
        <f t="shared" si="88"/>
        <v>250.5030950318857</v>
      </c>
      <c r="L1145" s="36">
        <f t="shared" si="89"/>
        <v>386.33009503188566</v>
      </c>
      <c r="M1145" s="36">
        <f t="shared" si="85"/>
        <v>370.9880950318857</v>
      </c>
      <c r="N1145" s="37">
        <f t="shared" si="86"/>
        <v>378.65909503188567</v>
      </c>
      <c r="O1145" s="38">
        <v>3.1</v>
      </c>
      <c r="P1145" s="38">
        <v>59.3</v>
      </c>
      <c r="Q1145" s="38">
        <v>26.6</v>
      </c>
      <c r="S1145" s="39">
        <v>0.28</v>
      </c>
      <c r="V1145" s="39">
        <v>0.12</v>
      </c>
      <c r="Y1145" s="41">
        <v>0.005</v>
      </c>
      <c r="Z1145" s="9">
        <v>378.65909503188567</v>
      </c>
    </row>
    <row r="1146" spans="1:26" ht="12.75">
      <c r="A1146" s="7">
        <v>36533</v>
      </c>
      <c r="B1146" s="9">
        <v>8</v>
      </c>
      <c r="C1146" s="56">
        <v>0.747800946</v>
      </c>
      <c r="D1146" s="33">
        <v>0.747800946</v>
      </c>
      <c r="E1146" s="1">
        <v>11365</v>
      </c>
      <c r="F1146" s="34">
        <v>0</v>
      </c>
      <c r="I1146" s="35">
        <v>1034.8</v>
      </c>
      <c r="J1146" s="36">
        <f t="shared" si="87"/>
        <v>982.54</v>
      </c>
      <c r="K1146" s="36">
        <f t="shared" si="88"/>
        <v>255.57245624829582</v>
      </c>
      <c r="L1146" s="36">
        <f t="shared" si="89"/>
        <v>391.3994562482958</v>
      </c>
      <c r="M1146" s="36">
        <f t="shared" si="85"/>
        <v>376.0574562482958</v>
      </c>
      <c r="N1146" s="37">
        <f t="shared" si="86"/>
        <v>383.7284562482958</v>
      </c>
      <c r="O1146" s="38">
        <v>2.9</v>
      </c>
      <c r="P1146" s="38">
        <v>58</v>
      </c>
      <c r="Q1146" s="38">
        <v>28.7</v>
      </c>
      <c r="S1146" s="39">
        <v>0.181</v>
      </c>
      <c r="V1146" s="39">
        <v>0.121</v>
      </c>
      <c r="Y1146" s="41">
        <v>0.006</v>
      </c>
      <c r="Z1146" s="9">
        <v>383.7284562482958</v>
      </c>
    </row>
    <row r="1147" spans="1:26" ht="12.75">
      <c r="A1147" s="7">
        <v>36533</v>
      </c>
      <c r="B1147" s="9">
        <v>8</v>
      </c>
      <c r="C1147" s="56">
        <v>0.747916639</v>
      </c>
      <c r="D1147" s="33">
        <v>0.747916639</v>
      </c>
      <c r="E1147" s="1">
        <v>11375</v>
      </c>
      <c r="F1147" s="34">
        <v>0</v>
      </c>
      <c r="I1147" s="35">
        <v>1034.5</v>
      </c>
      <c r="J1147" s="36">
        <f t="shared" si="87"/>
        <v>982.24</v>
      </c>
      <c r="K1147" s="36">
        <f t="shared" si="88"/>
        <v>258.10829784985964</v>
      </c>
      <c r="L1147" s="36">
        <f t="shared" si="89"/>
        <v>393.93529784985964</v>
      </c>
      <c r="M1147" s="36">
        <f t="shared" si="85"/>
        <v>378.59329784985965</v>
      </c>
      <c r="N1147" s="37">
        <f t="shared" si="86"/>
        <v>386.26429784985964</v>
      </c>
      <c r="O1147" s="38">
        <v>2.7</v>
      </c>
      <c r="P1147" s="38">
        <v>58</v>
      </c>
      <c r="Q1147" s="38">
        <v>30.6</v>
      </c>
      <c r="S1147" s="39">
        <v>0.341</v>
      </c>
      <c r="V1147" s="39">
        <v>0.121</v>
      </c>
      <c r="Y1147" s="41">
        <v>0.006</v>
      </c>
      <c r="Z1147" s="9">
        <v>386.26429784985964</v>
      </c>
    </row>
    <row r="1148" spans="1:26" ht="12.75">
      <c r="A1148" s="7">
        <v>36533</v>
      </c>
      <c r="B1148" s="9">
        <v>8</v>
      </c>
      <c r="C1148" s="56">
        <v>0.748032391</v>
      </c>
      <c r="D1148" s="33">
        <v>0.748032391</v>
      </c>
      <c r="E1148" s="1">
        <v>11385</v>
      </c>
      <c r="F1148" s="34">
        <v>0</v>
      </c>
      <c r="I1148" s="35">
        <v>1036.9</v>
      </c>
      <c r="J1148" s="36">
        <f t="shared" si="87"/>
        <v>984.6400000000001</v>
      </c>
      <c r="K1148" s="36">
        <f t="shared" si="88"/>
        <v>237.84321489224112</v>
      </c>
      <c r="L1148" s="36">
        <f t="shared" si="89"/>
        <v>373.6702148922411</v>
      </c>
      <c r="M1148" s="36">
        <f t="shared" si="85"/>
        <v>358.32821489224114</v>
      </c>
      <c r="N1148" s="37">
        <f t="shared" si="86"/>
        <v>365.9992148922411</v>
      </c>
      <c r="O1148" s="38">
        <v>2.7</v>
      </c>
      <c r="P1148" s="38">
        <v>58.3</v>
      </c>
      <c r="Q1148" s="38">
        <v>30.9</v>
      </c>
      <c r="S1148" s="39">
        <v>0.153</v>
      </c>
      <c r="V1148" s="39">
        <v>0.121</v>
      </c>
      <c r="Y1148" s="41">
        <v>0.007</v>
      </c>
      <c r="Z1148" s="9">
        <v>365.9992148922411</v>
      </c>
    </row>
    <row r="1149" spans="1:26" ht="12.75">
      <c r="A1149" s="7">
        <v>36533</v>
      </c>
      <c r="B1149" s="9">
        <v>8</v>
      </c>
      <c r="C1149" s="56">
        <v>0.748148143</v>
      </c>
      <c r="D1149" s="33">
        <v>0.748148143</v>
      </c>
      <c r="E1149" s="1">
        <v>11395</v>
      </c>
      <c r="F1149" s="34">
        <v>0</v>
      </c>
      <c r="I1149" s="35">
        <v>1035</v>
      </c>
      <c r="J1149" s="36">
        <f t="shared" si="87"/>
        <v>982.74</v>
      </c>
      <c r="K1149" s="36">
        <f t="shared" si="88"/>
        <v>253.88232529481036</v>
      </c>
      <c r="L1149" s="36">
        <f t="shared" si="89"/>
        <v>389.70932529481036</v>
      </c>
      <c r="M1149" s="36">
        <f t="shared" si="85"/>
        <v>374.36732529481037</v>
      </c>
      <c r="N1149" s="37">
        <f t="shared" si="86"/>
        <v>382.03832529481036</v>
      </c>
      <c r="O1149" s="38">
        <v>2.6</v>
      </c>
      <c r="P1149" s="38">
        <v>58.7</v>
      </c>
      <c r="Q1149" s="38">
        <v>30.2</v>
      </c>
      <c r="S1149" s="39">
        <v>0.103</v>
      </c>
      <c r="V1149" s="39">
        <v>0.101</v>
      </c>
      <c r="Y1149" s="41">
        <v>0.006</v>
      </c>
      <c r="Z1149" s="9">
        <v>382.03832529481036</v>
      </c>
    </row>
    <row r="1150" spans="1:26" ht="12.75">
      <c r="A1150" s="7">
        <v>36533</v>
      </c>
      <c r="B1150" s="9">
        <v>8</v>
      </c>
      <c r="C1150" s="56">
        <v>0.748263896</v>
      </c>
      <c r="D1150" s="33">
        <v>0.748263896</v>
      </c>
      <c r="E1150" s="1">
        <v>11405</v>
      </c>
      <c r="F1150" s="34">
        <v>0</v>
      </c>
      <c r="I1150" s="35">
        <v>1035.5</v>
      </c>
      <c r="J1150" s="36">
        <f t="shared" si="87"/>
        <v>983.24</v>
      </c>
      <c r="K1150" s="36">
        <f t="shared" si="88"/>
        <v>249.65850228997877</v>
      </c>
      <c r="L1150" s="36">
        <f t="shared" si="89"/>
        <v>385.48550228997874</v>
      </c>
      <c r="M1150" s="36">
        <f t="shared" si="85"/>
        <v>370.14350228997876</v>
      </c>
      <c r="N1150" s="37">
        <f t="shared" si="86"/>
        <v>377.81450228997875</v>
      </c>
      <c r="O1150" s="38">
        <v>2.5</v>
      </c>
      <c r="P1150" s="38">
        <v>59.1</v>
      </c>
      <c r="Q1150" s="38">
        <v>31.6</v>
      </c>
      <c r="R1150" s="10">
        <v>9.9E-06</v>
      </c>
      <c r="S1150" s="39">
        <v>0.172</v>
      </c>
      <c r="V1150" s="39">
        <v>0.131</v>
      </c>
      <c r="Y1150" s="41">
        <v>0.006</v>
      </c>
      <c r="Z1150" s="9">
        <v>377.81450228997875</v>
      </c>
    </row>
    <row r="1151" spans="1:26" ht="12.75">
      <c r="A1151" s="7">
        <v>36533</v>
      </c>
      <c r="B1151" s="9">
        <v>8</v>
      </c>
      <c r="C1151" s="56">
        <v>0.748379648</v>
      </c>
      <c r="D1151" s="33">
        <v>0.748379648</v>
      </c>
      <c r="E1151" s="1">
        <v>11415</v>
      </c>
      <c r="F1151" s="34">
        <v>0</v>
      </c>
      <c r="I1151" s="35">
        <v>1035.3</v>
      </c>
      <c r="J1151" s="36">
        <f t="shared" si="87"/>
        <v>983.04</v>
      </c>
      <c r="K1151" s="36">
        <f t="shared" si="88"/>
        <v>251.3477736858406</v>
      </c>
      <c r="L1151" s="36">
        <f t="shared" si="89"/>
        <v>387.1747736858406</v>
      </c>
      <c r="M1151" s="36">
        <f t="shared" si="85"/>
        <v>371.8327736858406</v>
      </c>
      <c r="N1151" s="37">
        <f t="shared" si="86"/>
        <v>379.5037736858406</v>
      </c>
      <c r="O1151" s="38">
        <v>2.6</v>
      </c>
      <c r="P1151" s="38">
        <v>59.3</v>
      </c>
      <c r="Q1151" s="38">
        <v>31.1</v>
      </c>
      <c r="S1151" s="39">
        <v>0.182</v>
      </c>
      <c r="V1151" s="39">
        <v>0.1</v>
      </c>
      <c r="Y1151" s="41">
        <v>0.009</v>
      </c>
      <c r="Z1151" s="9">
        <v>379.5037736858406</v>
      </c>
    </row>
    <row r="1152" spans="1:26" ht="12.75">
      <c r="A1152" s="7">
        <v>36533</v>
      </c>
      <c r="B1152" s="9">
        <v>8</v>
      </c>
      <c r="C1152" s="56">
        <v>0.7484954</v>
      </c>
      <c r="D1152" s="33">
        <v>0.7484954</v>
      </c>
      <c r="E1152" s="1">
        <v>11425</v>
      </c>
      <c r="F1152" s="34">
        <v>0</v>
      </c>
      <c r="I1152" s="35">
        <v>1036</v>
      </c>
      <c r="J1152" s="36">
        <f t="shared" si="87"/>
        <v>983.74</v>
      </c>
      <c r="K1152" s="36">
        <f t="shared" si="88"/>
        <v>245.43682664972994</v>
      </c>
      <c r="L1152" s="36">
        <f t="shared" si="89"/>
        <v>381.26382664972994</v>
      </c>
      <c r="M1152" s="36">
        <f t="shared" si="85"/>
        <v>365.92182664972995</v>
      </c>
      <c r="N1152" s="37">
        <f t="shared" si="86"/>
        <v>373.59282664972994</v>
      </c>
      <c r="O1152" s="38">
        <v>2.8</v>
      </c>
      <c r="P1152" s="38">
        <v>59.3</v>
      </c>
      <c r="Q1152" s="38">
        <v>32.1</v>
      </c>
      <c r="S1152" s="39">
        <v>0.192</v>
      </c>
      <c r="V1152" s="39">
        <v>0.111</v>
      </c>
      <c r="Y1152" s="41">
        <v>0.006</v>
      </c>
      <c r="Z1152" s="9">
        <v>373.59282664972994</v>
      </c>
    </row>
    <row r="1153" spans="1:26" ht="12.75">
      <c r="A1153" s="7">
        <v>36533</v>
      </c>
      <c r="B1153" s="9">
        <v>8</v>
      </c>
      <c r="C1153" s="56">
        <v>0.748611093</v>
      </c>
      <c r="D1153" s="33">
        <v>0.748611093</v>
      </c>
      <c r="E1153" s="1">
        <v>11435</v>
      </c>
      <c r="F1153" s="34">
        <v>0</v>
      </c>
      <c r="I1153" s="35">
        <v>1036.7</v>
      </c>
      <c r="J1153" s="36">
        <f t="shared" si="87"/>
        <v>984.44</v>
      </c>
      <c r="K1153" s="36">
        <f t="shared" si="88"/>
        <v>239.53008417140822</v>
      </c>
      <c r="L1153" s="36">
        <f t="shared" si="89"/>
        <v>375.35708417140825</v>
      </c>
      <c r="M1153" s="36">
        <f t="shared" si="85"/>
        <v>360.0150841714082</v>
      </c>
      <c r="N1153" s="37">
        <f t="shared" si="86"/>
        <v>367.6860841714082</v>
      </c>
      <c r="O1153" s="38">
        <v>3</v>
      </c>
      <c r="P1153" s="38">
        <v>59.1</v>
      </c>
      <c r="Q1153" s="38">
        <v>31.2</v>
      </c>
      <c r="S1153" s="39">
        <v>0.311</v>
      </c>
      <c r="V1153" s="39">
        <v>0.111</v>
      </c>
      <c r="Y1153" s="41">
        <v>0.005</v>
      </c>
      <c r="Z1153" s="9">
        <v>367.6860841714082</v>
      </c>
    </row>
    <row r="1154" spans="1:26" ht="12.75">
      <c r="A1154" s="7">
        <v>36533</v>
      </c>
      <c r="B1154" s="9">
        <v>8</v>
      </c>
      <c r="C1154" s="56">
        <v>0.748726845</v>
      </c>
      <c r="D1154" s="33">
        <v>0.748726845</v>
      </c>
      <c r="E1154" s="1">
        <v>11445</v>
      </c>
      <c r="F1154" s="34">
        <v>0</v>
      </c>
      <c r="I1154" s="35">
        <v>1035.7</v>
      </c>
      <c r="J1154" s="36">
        <f t="shared" si="87"/>
        <v>983.44</v>
      </c>
      <c r="K1154" s="36">
        <f t="shared" si="88"/>
        <v>247.96957447241263</v>
      </c>
      <c r="L1154" s="36">
        <f t="shared" si="89"/>
        <v>383.79657447241266</v>
      </c>
      <c r="M1154" s="36">
        <f t="shared" si="85"/>
        <v>368.4545744724126</v>
      </c>
      <c r="N1154" s="37">
        <f t="shared" si="86"/>
        <v>376.1255744724126</v>
      </c>
      <c r="O1154" s="38">
        <v>2.8</v>
      </c>
      <c r="P1154" s="38">
        <v>59.1</v>
      </c>
      <c r="Q1154" s="38">
        <v>32.7</v>
      </c>
      <c r="S1154" s="39">
        <v>0.192</v>
      </c>
      <c r="V1154" s="39">
        <v>0.121</v>
      </c>
      <c r="Y1154" s="41">
        <v>0.007</v>
      </c>
      <c r="Z1154" s="9">
        <v>376.1255744724126</v>
      </c>
    </row>
    <row r="1155" spans="1:26" ht="12.75">
      <c r="A1155" s="7">
        <v>36533</v>
      </c>
      <c r="B1155" s="9">
        <v>8</v>
      </c>
      <c r="C1155" s="56">
        <v>0.748842597</v>
      </c>
      <c r="D1155" s="33">
        <v>0.748842597</v>
      </c>
      <c r="E1155" s="1">
        <v>11455</v>
      </c>
      <c r="F1155" s="34">
        <v>0</v>
      </c>
      <c r="I1155" s="35">
        <v>1034.2</v>
      </c>
      <c r="J1155" s="36">
        <f t="shared" si="87"/>
        <v>981.94</v>
      </c>
      <c r="K1155" s="36">
        <f t="shared" si="88"/>
        <v>260.6449140774668</v>
      </c>
      <c r="L1155" s="36">
        <f t="shared" si="89"/>
        <v>396.4719140774668</v>
      </c>
      <c r="M1155" s="36">
        <f t="shared" si="85"/>
        <v>381.1299140774668</v>
      </c>
      <c r="N1155" s="37">
        <f t="shared" si="86"/>
        <v>388.8009140774668</v>
      </c>
      <c r="O1155" s="38">
        <v>3</v>
      </c>
      <c r="P1155" s="38">
        <v>58.9</v>
      </c>
      <c r="Q1155" s="38">
        <v>32.6</v>
      </c>
      <c r="S1155" s="39">
        <v>0.321</v>
      </c>
      <c r="V1155" s="39">
        <v>0.12</v>
      </c>
      <c r="Y1155" s="41">
        <v>0.006</v>
      </c>
      <c r="Z1155" s="9">
        <v>388.8009140774668</v>
      </c>
    </row>
    <row r="1156" spans="1:26" ht="12.75">
      <c r="A1156" s="7">
        <v>36533</v>
      </c>
      <c r="B1156" s="9">
        <v>8</v>
      </c>
      <c r="C1156" s="56">
        <v>0.748958349</v>
      </c>
      <c r="D1156" s="33">
        <v>0.748958349</v>
      </c>
      <c r="E1156" s="1">
        <v>11465</v>
      </c>
      <c r="F1156" s="34">
        <v>0</v>
      </c>
      <c r="I1156" s="35">
        <v>1034.4</v>
      </c>
      <c r="J1156" s="36">
        <f t="shared" si="87"/>
        <v>982.1400000000001</v>
      </c>
      <c r="K1156" s="36">
        <f t="shared" si="88"/>
        <v>258.9537504994654</v>
      </c>
      <c r="L1156" s="36">
        <f t="shared" si="89"/>
        <v>394.7807504994654</v>
      </c>
      <c r="M1156" s="36">
        <f t="shared" si="85"/>
        <v>379.4387504994654</v>
      </c>
      <c r="N1156" s="37">
        <f t="shared" si="86"/>
        <v>387.1097504994654</v>
      </c>
      <c r="O1156" s="38">
        <v>2.6</v>
      </c>
      <c r="P1156" s="38">
        <v>58.7</v>
      </c>
      <c r="Q1156" s="38">
        <v>32.1</v>
      </c>
      <c r="R1156" s="10">
        <v>1.01E-05</v>
      </c>
      <c r="S1156" s="39">
        <v>0.272</v>
      </c>
      <c r="V1156" s="39">
        <v>0.121</v>
      </c>
      <c r="Y1156" s="41">
        <v>0.006</v>
      </c>
      <c r="Z1156" s="9">
        <v>387.1097504994654</v>
      </c>
    </row>
    <row r="1157" spans="1:26" ht="12.75">
      <c r="A1157" s="7">
        <v>36533</v>
      </c>
      <c r="B1157" s="9">
        <v>8</v>
      </c>
      <c r="C1157" s="56">
        <v>0.749074101</v>
      </c>
      <c r="D1157" s="33">
        <v>0.749074101</v>
      </c>
      <c r="E1157" s="1">
        <v>11475</v>
      </c>
      <c r="F1157" s="34">
        <v>0</v>
      </c>
      <c r="I1157" s="35">
        <v>1033.6</v>
      </c>
      <c r="J1157" s="36">
        <f t="shared" si="87"/>
        <v>981.3399999999999</v>
      </c>
      <c r="K1157" s="36">
        <f t="shared" si="88"/>
        <v>265.7204723048366</v>
      </c>
      <c r="L1157" s="36">
        <f t="shared" si="89"/>
        <v>401.5474723048366</v>
      </c>
      <c r="M1157" s="36">
        <f t="shared" si="85"/>
        <v>386.20547230483663</v>
      </c>
      <c r="N1157" s="37">
        <f t="shared" si="86"/>
        <v>393.8764723048366</v>
      </c>
      <c r="O1157" s="38">
        <v>2.7</v>
      </c>
      <c r="P1157" s="38">
        <v>58.6</v>
      </c>
      <c r="Q1157" s="38">
        <v>31.1</v>
      </c>
      <c r="S1157" s="39">
        <v>0.151</v>
      </c>
      <c r="V1157" s="39">
        <v>0.121</v>
      </c>
      <c r="Y1157" s="41">
        <v>0.006</v>
      </c>
      <c r="Z1157" s="9">
        <v>393.8764723048366</v>
      </c>
    </row>
    <row r="1158" spans="1:26" ht="12.75">
      <c r="A1158" s="7">
        <v>36533</v>
      </c>
      <c r="B1158" s="9">
        <v>8</v>
      </c>
      <c r="C1158" s="56">
        <v>0.749189794</v>
      </c>
      <c r="D1158" s="33">
        <v>0.749189794</v>
      </c>
      <c r="E1158" s="1">
        <v>11485</v>
      </c>
      <c r="F1158" s="34">
        <v>0</v>
      </c>
      <c r="I1158" s="35">
        <v>1037.1</v>
      </c>
      <c r="J1158" s="36">
        <f t="shared" si="87"/>
        <v>984.8399999999999</v>
      </c>
      <c r="K1158" s="36">
        <f t="shared" si="88"/>
        <v>236.15668821504028</v>
      </c>
      <c r="L1158" s="36">
        <f t="shared" si="89"/>
        <v>371.9836882150403</v>
      </c>
      <c r="M1158" s="36">
        <f t="shared" si="85"/>
        <v>356.6416882150403</v>
      </c>
      <c r="N1158" s="37">
        <f t="shared" si="86"/>
        <v>364.3126882150403</v>
      </c>
      <c r="O1158" s="38">
        <v>3.2</v>
      </c>
      <c r="P1158" s="38">
        <v>58.3</v>
      </c>
      <c r="Q1158" s="38">
        <v>32.2</v>
      </c>
      <c r="S1158" s="39">
        <v>0.313</v>
      </c>
      <c r="V1158" s="39">
        <v>0.102</v>
      </c>
      <c r="Y1158" s="41">
        <v>0.008</v>
      </c>
      <c r="Z1158" s="9">
        <v>364.3126882150403</v>
      </c>
    </row>
    <row r="1159" spans="1:26" ht="12.75">
      <c r="A1159" s="7">
        <v>36533</v>
      </c>
      <c r="B1159" s="9">
        <v>8</v>
      </c>
      <c r="C1159" s="56">
        <v>0.749305546</v>
      </c>
      <c r="D1159" s="33">
        <v>0.749305546</v>
      </c>
      <c r="E1159" s="1">
        <v>11495</v>
      </c>
      <c r="F1159" s="34">
        <v>0</v>
      </c>
      <c r="I1159" s="35">
        <v>1038</v>
      </c>
      <c r="J1159" s="36">
        <f t="shared" si="87"/>
        <v>985.74</v>
      </c>
      <c r="K1159" s="36">
        <f t="shared" si="88"/>
        <v>228.57155413833036</v>
      </c>
      <c r="L1159" s="36">
        <f t="shared" si="89"/>
        <v>364.3985541383304</v>
      </c>
      <c r="M1159" s="36">
        <f t="shared" si="85"/>
        <v>349.05655413833034</v>
      </c>
      <c r="N1159" s="37">
        <f t="shared" si="86"/>
        <v>356.72755413833033</v>
      </c>
      <c r="O1159" s="38">
        <v>3.3</v>
      </c>
      <c r="P1159" s="38">
        <v>58</v>
      </c>
      <c r="Q1159" s="38">
        <v>31.3</v>
      </c>
      <c r="S1159" s="39">
        <v>0.143</v>
      </c>
      <c r="V1159" s="39">
        <v>0.121</v>
      </c>
      <c r="Y1159" s="41">
        <v>0.007</v>
      </c>
      <c r="Z1159" s="9">
        <v>356.72755413833033</v>
      </c>
    </row>
    <row r="1160" spans="1:26" ht="12.75">
      <c r="A1160" s="7">
        <v>36533</v>
      </c>
      <c r="B1160" s="9">
        <v>8</v>
      </c>
      <c r="C1160" s="56">
        <v>0.749421299</v>
      </c>
      <c r="D1160" s="33">
        <v>0.749421299</v>
      </c>
      <c r="E1160" s="1">
        <v>11505</v>
      </c>
      <c r="F1160" s="34">
        <v>0</v>
      </c>
      <c r="I1160" s="35">
        <v>1035.2</v>
      </c>
      <c r="J1160" s="36">
        <f t="shared" si="87"/>
        <v>982.94</v>
      </c>
      <c r="K1160" s="36">
        <f t="shared" si="88"/>
        <v>252.19253826932209</v>
      </c>
      <c r="L1160" s="36">
        <f t="shared" si="89"/>
        <v>388.0195382693221</v>
      </c>
      <c r="M1160" s="36">
        <f t="shared" si="85"/>
        <v>372.6775382693221</v>
      </c>
      <c r="N1160" s="37">
        <f t="shared" si="86"/>
        <v>380.3485382693221</v>
      </c>
      <c r="O1160" s="38">
        <v>2.9</v>
      </c>
      <c r="P1160" s="38">
        <v>57.9</v>
      </c>
      <c r="Q1160" s="38">
        <v>31.1</v>
      </c>
      <c r="S1160" s="39">
        <v>0.411</v>
      </c>
      <c r="V1160" s="39">
        <v>0.121</v>
      </c>
      <c r="Y1160" s="41">
        <v>0.004</v>
      </c>
      <c r="Z1160" s="9">
        <v>380.3485382693221</v>
      </c>
    </row>
    <row r="1161" spans="1:26" ht="12.75">
      <c r="A1161" s="7">
        <v>36533</v>
      </c>
      <c r="B1161" s="9">
        <v>8</v>
      </c>
      <c r="C1161" s="56">
        <v>0.749537051</v>
      </c>
      <c r="D1161" s="33">
        <v>0.749537051</v>
      </c>
      <c r="E1161" s="1">
        <v>11515</v>
      </c>
      <c r="F1161" s="34">
        <v>0</v>
      </c>
      <c r="I1161" s="35">
        <v>1033.8</v>
      </c>
      <c r="J1161" s="36">
        <f t="shared" si="87"/>
        <v>981.54</v>
      </c>
      <c r="K1161" s="36">
        <f t="shared" si="88"/>
        <v>264.02827483973675</v>
      </c>
      <c r="L1161" s="36">
        <f t="shared" si="89"/>
        <v>399.85527483973675</v>
      </c>
      <c r="M1161" s="36">
        <f aca="true" t="shared" si="90" ref="M1161:M1186">(K1161+120.485)</f>
        <v>384.51327483973677</v>
      </c>
      <c r="N1161" s="37">
        <f aca="true" t="shared" si="91" ref="N1161:N1186">AVERAGE(L1161:M1161)</f>
        <v>392.18427483973676</v>
      </c>
      <c r="O1161" s="38">
        <v>2.8</v>
      </c>
      <c r="P1161" s="38">
        <v>59.1</v>
      </c>
      <c r="Q1161" s="38">
        <v>31.2</v>
      </c>
      <c r="S1161" s="39">
        <v>0.322</v>
      </c>
      <c r="V1161" s="39">
        <v>0.101</v>
      </c>
      <c r="Y1161" s="41">
        <v>0.008</v>
      </c>
      <c r="Z1161" s="9">
        <v>392.18427483973676</v>
      </c>
    </row>
    <row r="1162" spans="1:26" ht="12.75">
      <c r="A1162" s="7">
        <v>36533</v>
      </c>
      <c r="B1162" s="9">
        <v>8</v>
      </c>
      <c r="C1162" s="56">
        <v>0.749652803</v>
      </c>
      <c r="D1162" s="33">
        <v>0.749652803</v>
      </c>
      <c r="E1162" s="1">
        <v>11525</v>
      </c>
      <c r="F1162" s="34">
        <v>0</v>
      </c>
      <c r="I1162" s="35">
        <v>1033.8</v>
      </c>
      <c r="J1162" s="36">
        <f aca="true" t="shared" si="92" ref="J1162:J1187">(I1162-52.26)</f>
        <v>981.54</v>
      </c>
      <c r="K1162" s="36">
        <f aca="true" t="shared" si="93" ref="K1162:K1187">(((8303.951372*LN(1013.25/J1162))))</f>
        <v>264.02827483973675</v>
      </c>
      <c r="L1162" s="36">
        <f aca="true" t="shared" si="94" ref="L1162:L1187">(K1162+135.827)</f>
        <v>399.85527483973675</v>
      </c>
      <c r="M1162" s="36">
        <f t="shared" si="90"/>
        <v>384.51327483973677</v>
      </c>
      <c r="N1162" s="37">
        <f t="shared" si="91"/>
        <v>392.18427483973676</v>
      </c>
      <c r="O1162" s="38">
        <v>2.6</v>
      </c>
      <c r="P1162" s="38">
        <v>60.8</v>
      </c>
      <c r="Q1162" s="38">
        <v>32.6</v>
      </c>
      <c r="R1162" s="10">
        <v>1.14E-05</v>
      </c>
      <c r="S1162" s="39">
        <v>0.112</v>
      </c>
      <c r="V1162" s="39">
        <v>0.131</v>
      </c>
      <c r="Y1162" s="41">
        <v>0.006</v>
      </c>
      <c r="Z1162" s="9">
        <v>392.18427483973676</v>
      </c>
    </row>
    <row r="1163" spans="1:26" ht="12.75">
      <c r="A1163" s="7">
        <v>36533</v>
      </c>
      <c r="B1163" s="9">
        <v>8</v>
      </c>
      <c r="C1163" s="56">
        <v>0.749768496</v>
      </c>
      <c r="D1163" s="33">
        <v>0.749768496</v>
      </c>
      <c r="E1163" s="1">
        <v>11535</v>
      </c>
      <c r="F1163" s="34">
        <v>0</v>
      </c>
      <c r="I1163" s="35">
        <v>1034.3</v>
      </c>
      <c r="J1163" s="36">
        <f t="shared" si="92"/>
        <v>982.04</v>
      </c>
      <c r="K1163" s="36">
        <f t="shared" si="93"/>
        <v>259.79928923615745</v>
      </c>
      <c r="L1163" s="36">
        <f t="shared" si="94"/>
        <v>395.62628923615745</v>
      </c>
      <c r="M1163" s="36">
        <f t="shared" si="90"/>
        <v>380.28428923615746</v>
      </c>
      <c r="N1163" s="37">
        <f t="shared" si="91"/>
        <v>387.95528923615745</v>
      </c>
      <c r="O1163" s="38">
        <v>2.7</v>
      </c>
      <c r="P1163" s="38">
        <v>61</v>
      </c>
      <c r="Q1163" s="38">
        <v>31.1</v>
      </c>
      <c r="S1163" s="39">
        <v>0.373</v>
      </c>
      <c r="V1163" s="39">
        <v>0.1</v>
      </c>
      <c r="Y1163" s="41">
        <v>0.006</v>
      </c>
      <c r="Z1163" s="9">
        <v>387.95528923615745</v>
      </c>
    </row>
    <row r="1164" spans="1:26" ht="12.75">
      <c r="A1164" s="7">
        <v>36533</v>
      </c>
      <c r="B1164" s="9">
        <v>8</v>
      </c>
      <c r="C1164" s="56">
        <v>0.749884248</v>
      </c>
      <c r="D1164" s="33">
        <v>0.749884248</v>
      </c>
      <c r="E1164" s="1">
        <v>11545</v>
      </c>
      <c r="F1164" s="34">
        <v>0</v>
      </c>
      <c r="I1164" s="35">
        <v>1037.4</v>
      </c>
      <c r="J1164" s="36">
        <f t="shared" si="92"/>
        <v>985.1400000000001</v>
      </c>
      <c r="K1164" s="36">
        <f t="shared" si="93"/>
        <v>233.62754027357875</v>
      </c>
      <c r="L1164" s="36">
        <f t="shared" si="94"/>
        <v>369.45454027357874</v>
      </c>
      <c r="M1164" s="36">
        <f t="shared" si="90"/>
        <v>354.11254027357876</v>
      </c>
      <c r="N1164" s="37">
        <f t="shared" si="91"/>
        <v>361.78354027357875</v>
      </c>
      <c r="O1164" s="38">
        <v>3</v>
      </c>
      <c r="P1164" s="38">
        <v>60.3</v>
      </c>
      <c r="Q1164" s="38">
        <v>30.7</v>
      </c>
      <c r="S1164" s="39">
        <v>0.152</v>
      </c>
      <c r="V1164" s="39">
        <v>0.111</v>
      </c>
      <c r="Y1164" s="41">
        <v>0.006</v>
      </c>
      <c r="Z1164" s="9">
        <v>361.78354027357875</v>
      </c>
    </row>
    <row r="1165" spans="1:26" ht="12.75">
      <c r="A1165" s="7">
        <v>36533</v>
      </c>
      <c r="B1165" s="9">
        <v>8</v>
      </c>
      <c r="C1165" s="56">
        <v>0.75</v>
      </c>
      <c r="D1165" s="33">
        <v>0.75</v>
      </c>
      <c r="E1165" s="1">
        <v>11555</v>
      </c>
      <c r="F1165" s="34">
        <v>0</v>
      </c>
      <c r="I1165" s="35">
        <v>1039.8</v>
      </c>
      <c r="J1165" s="36">
        <f t="shared" si="92"/>
        <v>987.54</v>
      </c>
      <c r="K1165" s="36">
        <f t="shared" si="93"/>
        <v>213.42204001427518</v>
      </c>
      <c r="L1165" s="36">
        <f t="shared" si="94"/>
        <v>349.2490400142752</v>
      </c>
      <c r="M1165" s="36">
        <f t="shared" si="90"/>
        <v>333.9070400142752</v>
      </c>
      <c r="N1165" s="37">
        <f t="shared" si="91"/>
        <v>341.5780400142752</v>
      </c>
      <c r="O1165" s="38">
        <v>3.2</v>
      </c>
      <c r="P1165" s="38">
        <v>60.7</v>
      </c>
      <c r="Q1165" s="38">
        <v>29.1</v>
      </c>
      <c r="S1165" s="39">
        <v>0.202</v>
      </c>
      <c r="V1165" s="39">
        <v>0.111</v>
      </c>
      <c r="Y1165" s="41">
        <v>0.006</v>
      </c>
      <c r="Z1165" s="9">
        <v>341.5780400142752</v>
      </c>
    </row>
    <row r="1166" spans="1:26" ht="12.75">
      <c r="A1166" s="7">
        <v>36533</v>
      </c>
      <c r="B1166" s="9">
        <v>8</v>
      </c>
      <c r="C1166" s="56">
        <v>0.750115752</v>
      </c>
      <c r="D1166" s="33">
        <v>0.750115752</v>
      </c>
      <c r="E1166" s="1">
        <v>11565</v>
      </c>
      <c r="F1166" s="34">
        <v>0</v>
      </c>
      <c r="I1166" s="35">
        <v>1041.4</v>
      </c>
      <c r="J1166" s="36">
        <f t="shared" si="92"/>
        <v>989.1400000000001</v>
      </c>
      <c r="K1166" s="36">
        <f t="shared" si="93"/>
        <v>199.97896870593073</v>
      </c>
      <c r="L1166" s="36">
        <f t="shared" si="94"/>
        <v>335.8059687059307</v>
      </c>
      <c r="M1166" s="36">
        <f t="shared" si="90"/>
        <v>320.4639687059307</v>
      </c>
      <c r="N1166" s="37">
        <f t="shared" si="91"/>
        <v>328.1349687059307</v>
      </c>
      <c r="O1166" s="38">
        <v>3.3</v>
      </c>
      <c r="P1166" s="38">
        <v>60.3</v>
      </c>
      <c r="Q1166" s="38">
        <v>28.7</v>
      </c>
      <c r="S1166" s="39">
        <v>0.253</v>
      </c>
      <c r="V1166" s="39">
        <v>0.121</v>
      </c>
      <c r="Y1166" s="41">
        <v>0.007</v>
      </c>
      <c r="Z1166" s="9">
        <v>328.1349687059307</v>
      </c>
    </row>
    <row r="1167" spans="1:26" ht="12.75">
      <c r="A1167" s="7">
        <v>36533</v>
      </c>
      <c r="B1167" s="9">
        <v>8</v>
      </c>
      <c r="C1167" s="56">
        <v>0.750231504</v>
      </c>
      <c r="D1167" s="33">
        <v>0.750231504</v>
      </c>
      <c r="E1167" s="1">
        <v>11575</v>
      </c>
      <c r="F1167" s="34">
        <v>0</v>
      </c>
      <c r="I1167" s="35">
        <v>1041</v>
      </c>
      <c r="J1167" s="36">
        <f t="shared" si="92"/>
        <v>988.74</v>
      </c>
      <c r="K1167" s="36">
        <f t="shared" si="93"/>
        <v>203.33769683310177</v>
      </c>
      <c r="L1167" s="36">
        <f t="shared" si="94"/>
        <v>339.16469683310174</v>
      </c>
      <c r="M1167" s="36">
        <f t="shared" si="90"/>
        <v>323.82269683310176</v>
      </c>
      <c r="N1167" s="37">
        <f t="shared" si="91"/>
        <v>331.49369683310175</v>
      </c>
      <c r="O1167" s="38">
        <v>3.2</v>
      </c>
      <c r="P1167" s="38">
        <v>59.8</v>
      </c>
      <c r="Q1167" s="38">
        <v>30.2</v>
      </c>
      <c r="S1167" s="39">
        <v>0.23</v>
      </c>
      <c r="V1167" s="39">
        <v>0.12</v>
      </c>
      <c r="Y1167" s="41">
        <v>0.004</v>
      </c>
      <c r="Z1167" s="9">
        <v>331.49369683310175</v>
      </c>
    </row>
    <row r="1168" spans="1:26" ht="12.75">
      <c r="A1168" s="7">
        <v>36533</v>
      </c>
      <c r="B1168" s="9">
        <v>8</v>
      </c>
      <c r="C1168" s="56">
        <v>0.750347197</v>
      </c>
      <c r="D1168" s="33">
        <v>0.750347197</v>
      </c>
      <c r="E1168" s="1">
        <v>11585</v>
      </c>
      <c r="F1168" s="34">
        <v>0</v>
      </c>
      <c r="I1168" s="35">
        <v>1039.6</v>
      </c>
      <c r="J1168" s="36">
        <f t="shared" si="92"/>
        <v>987.3399999999999</v>
      </c>
      <c r="K1168" s="36">
        <f t="shared" si="93"/>
        <v>215.10395514843944</v>
      </c>
      <c r="L1168" s="36">
        <f t="shared" si="94"/>
        <v>350.93095514843947</v>
      </c>
      <c r="M1168" s="36">
        <f t="shared" si="90"/>
        <v>335.5889551484394</v>
      </c>
      <c r="N1168" s="37">
        <f t="shared" si="91"/>
        <v>343.2599551484394</v>
      </c>
      <c r="O1168" s="38">
        <v>2.9</v>
      </c>
      <c r="P1168" s="38">
        <v>60.3</v>
      </c>
      <c r="Q1168" s="38">
        <v>31.3</v>
      </c>
      <c r="R1168" s="10">
        <v>1.27E-05</v>
      </c>
      <c r="S1168" s="39">
        <v>0.202</v>
      </c>
      <c r="V1168" s="39">
        <v>0.121</v>
      </c>
      <c r="Y1168" s="41">
        <v>0.006</v>
      </c>
      <c r="Z1168" s="9">
        <v>343.2599551484394</v>
      </c>
    </row>
    <row r="1169" spans="1:26" ht="12.75">
      <c r="A1169" s="7">
        <v>36533</v>
      </c>
      <c r="B1169" s="9">
        <v>8</v>
      </c>
      <c r="C1169" s="56">
        <v>0.750462949</v>
      </c>
      <c r="D1169" s="33">
        <v>0.750462949</v>
      </c>
      <c r="E1169" s="1">
        <v>11595</v>
      </c>
      <c r="F1169" s="34">
        <v>0</v>
      </c>
      <c r="I1169" s="35">
        <v>1041.2</v>
      </c>
      <c r="J1169" s="36">
        <f t="shared" si="92"/>
        <v>988.94</v>
      </c>
      <c r="K1169" s="36">
        <f t="shared" si="93"/>
        <v>201.6581629549593</v>
      </c>
      <c r="L1169" s="36">
        <f t="shared" si="94"/>
        <v>337.48516295495926</v>
      </c>
      <c r="M1169" s="36">
        <f t="shared" si="90"/>
        <v>322.1431629549593</v>
      </c>
      <c r="N1169" s="37">
        <f t="shared" si="91"/>
        <v>329.8141629549593</v>
      </c>
      <c r="O1169" s="38">
        <v>2.8</v>
      </c>
      <c r="P1169" s="38">
        <v>59.7</v>
      </c>
      <c r="Q1169" s="38">
        <v>30.3</v>
      </c>
      <c r="S1169" s="39">
        <v>0.272</v>
      </c>
      <c r="Y1169" s="41">
        <v>0.006</v>
      </c>
      <c r="Z1169" s="9">
        <v>329.8141629549593</v>
      </c>
    </row>
    <row r="1170" spans="1:26" ht="12.75">
      <c r="A1170" s="7">
        <v>36533</v>
      </c>
      <c r="B1170" s="9">
        <v>8</v>
      </c>
      <c r="C1170" s="56">
        <v>0.750578701</v>
      </c>
      <c r="D1170" s="33">
        <v>0.750578701</v>
      </c>
      <c r="E1170" s="1">
        <v>11605</v>
      </c>
      <c r="F1170" s="34">
        <v>0</v>
      </c>
      <c r="I1170" s="35">
        <v>1040.4</v>
      </c>
      <c r="J1170" s="36">
        <f t="shared" si="92"/>
        <v>988.1400000000001</v>
      </c>
      <c r="K1170" s="36">
        <f t="shared" si="93"/>
        <v>208.37833761674685</v>
      </c>
      <c r="L1170" s="36">
        <f t="shared" si="94"/>
        <v>344.2053376167469</v>
      </c>
      <c r="M1170" s="36">
        <f t="shared" si="90"/>
        <v>328.86333761674683</v>
      </c>
      <c r="N1170" s="37">
        <f t="shared" si="91"/>
        <v>336.5343376167468</v>
      </c>
      <c r="O1170" s="38">
        <v>2.6</v>
      </c>
      <c r="P1170" s="38">
        <v>61.1</v>
      </c>
      <c r="Q1170" s="38">
        <v>29.3</v>
      </c>
      <c r="S1170" s="39">
        <v>0.182</v>
      </c>
      <c r="Y1170" s="41">
        <v>0.006</v>
      </c>
      <c r="Z1170" s="9">
        <v>336.5343376167468</v>
      </c>
    </row>
    <row r="1171" spans="1:26" ht="12.75">
      <c r="A1171" s="7">
        <v>36533</v>
      </c>
      <c r="B1171" s="9">
        <v>8</v>
      </c>
      <c r="C1171" s="56">
        <v>0.750694454</v>
      </c>
      <c r="D1171" s="33">
        <v>0.750694454</v>
      </c>
      <c r="E1171" s="1">
        <v>11615</v>
      </c>
      <c r="F1171" s="34">
        <v>0</v>
      </c>
      <c r="I1171" s="35">
        <v>1041.2</v>
      </c>
      <c r="J1171" s="36">
        <f t="shared" si="92"/>
        <v>988.94</v>
      </c>
      <c r="K1171" s="36">
        <f t="shared" si="93"/>
        <v>201.6581629549593</v>
      </c>
      <c r="L1171" s="36">
        <f t="shared" si="94"/>
        <v>337.48516295495926</v>
      </c>
      <c r="M1171" s="36">
        <f t="shared" si="90"/>
        <v>322.1431629549593</v>
      </c>
      <c r="N1171" s="37">
        <f t="shared" si="91"/>
        <v>329.8141629549593</v>
      </c>
      <c r="O1171" s="38">
        <v>2.6</v>
      </c>
      <c r="P1171" s="38">
        <v>61</v>
      </c>
      <c r="Q1171" s="38">
        <v>26.7</v>
      </c>
      <c r="S1171" s="39">
        <v>0.42</v>
      </c>
      <c r="Y1171" s="41">
        <v>0.006</v>
      </c>
      <c r="Z1171" s="9">
        <v>329.8141629549593</v>
      </c>
    </row>
    <row r="1172" spans="1:26" ht="12.75">
      <c r="A1172" s="7">
        <v>36533</v>
      </c>
      <c r="B1172" s="9">
        <v>8</v>
      </c>
      <c r="C1172" s="56">
        <v>0.750810206</v>
      </c>
      <c r="D1172" s="33">
        <v>0.750810206</v>
      </c>
      <c r="E1172" s="1">
        <v>11625</v>
      </c>
      <c r="F1172" s="34">
        <v>0</v>
      </c>
      <c r="I1172" s="35">
        <v>1041.9</v>
      </c>
      <c r="J1172" s="36">
        <f t="shared" si="92"/>
        <v>989.6400000000001</v>
      </c>
      <c r="K1172" s="36">
        <f t="shared" si="93"/>
        <v>195.78246805970852</v>
      </c>
      <c r="L1172" s="36">
        <f t="shared" si="94"/>
        <v>331.60946805970855</v>
      </c>
      <c r="M1172" s="36">
        <f t="shared" si="90"/>
        <v>316.2674680597085</v>
      </c>
      <c r="N1172" s="37">
        <f t="shared" si="91"/>
        <v>323.9384680597085</v>
      </c>
      <c r="O1172" s="38">
        <v>2.6</v>
      </c>
      <c r="P1172" s="38">
        <v>60.4</v>
      </c>
      <c r="Q1172" s="38">
        <v>31.8</v>
      </c>
      <c r="S1172" s="39">
        <v>0.253</v>
      </c>
      <c r="Y1172" s="41">
        <v>0.005</v>
      </c>
      <c r="Z1172" s="9">
        <v>323.9384680597085</v>
      </c>
    </row>
    <row r="1173" spans="1:26" ht="12.75">
      <c r="A1173" s="7">
        <v>36533</v>
      </c>
      <c r="B1173" s="9">
        <v>8</v>
      </c>
      <c r="C1173" s="56">
        <v>0.750925899</v>
      </c>
      <c r="D1173" s="33">
        <v>0.750925899</v>
      </c>
      <c r="E1173" s="1">
        <v>11635</v>
      </c>
      <c r="F1173" s="34">
        <v>0</v>
      </c>
      <c r="I1173" s="35">
        <v>1042.3</v>
      </c>
      <c r="J1173" s="36">
        <f t="shared" si="92"/>
        <v>990.04</v>
      </c>
      <c r="K1173" s="36">
        <f t="shared" si="93"/>
        <v>192.42679381538625</v>
      </c>
      <c r="L1173" s="36">
        <f t="shared" si="94"/>
        <v>328.25379381538625</v>
      </c>
      <c r="M1173" s="36">
        <f t="shared" si="90"/>
        <v>312.91179381538626</v>
      </c>
      <c r="N1173" s="37">
        <f t="shared" si="91"/>
        <v>320.58279381538625</v>
      </c>
      <c r="O1173" s="38">
        <v>2.4</v>
      </c>
      <c r="P1173" s="38">
        <v>59.9</v>
      </c>
      <c r="Q1173" s="38">
        <v>33.8</v>
      </c>
      <c r="S1173" s="39">
        <v>0.154</v>
      </c>
      <c r="Y1173" s="41">
        <v>0.008</v>
      </c>
      <c r="Z1173" s="9">
        <v>320.58279381538625</v>
      </c>
    </row>
    <row r="1174" spans="1:26" ht="12.75">
      <c r="A1174" s="7">
        <v>36533</v>
      </c>
      <c r="B1174" s="9">
        <v>8</v>
      </c>
      <c r="C1174" s="56">
        <v>0.751041651</v>
      </c>
      <c r="D1174" s="33">
        <v>0.751041651</v>
      </c>
      <c r="E1174" s="1">
        <v>11645</v>
      </c>
      <c r="F1174" s="34">
        <v>0</v>
      </c>
      <c r="I1174" s="35">
        <v>1044.3</v>
      </c>
      <c r="J1174" s="36">
        <f t="shared" si="92"/>
        <v>992.04</v>
      </c>
      <c r="K1174" s="36">
        <f t="shared" si="93"/>
        <v>175.6687332118528</v>
      </c>
      <c r="L1174" s="36">
        <f t="shared" si="94"/>
        <v>311.4957332118528</v>
      </c>
      <c r="M1174" s="36">
        <f t="shared" si="90"/>
        <v>296.1537332118528</v>
      </c>
      <c r="N1174" s="37">
        <f t="shared" si="91"/>
        <v>303.8247332118528</v>
      </c>
      <c r="O1174" s="38">
        <v>2.4</v>
      </c>
      <c r="P1174" s="38">
        <v>59.8</v>
      </c>
      <c r="Q1174" s="38">
        <v>35</v>
      </c>
      <c r="R1174" s="10">
        <v>8.7E-06</v>
      </c>
      <c r="S1174" s="39">
        <v>0.351</v>
      </c>
      <c r="Y1174" s="41">
        <v>0.007</v>
      </c>
      <c r="Z1174" s="9">
        <v>303.8247332118528</v>
      </c>
    </row>
    <row r="1175" spans="1:26" ht="12.75">
      <c r="A1175" s="7">
        <v>36533</v>
      </c>
      <c r="B1175" s="9">
        <v>8</v>
      </c>
      <c r="C1175" s="56">
        <v>0.751157403</v>
      </c>
      <c r="D1175" s="33">
        <v>0.751157403</v>
      </c>
      <c r="E1175" s="1">
        <v>11655</v>
      </c>
      <c r="F1175" s="34">
        <v>0</v>
      </c>
      <c r="I1175" s="35">
        <v>1045.9</v>
      </c>
      <c r="J1175" s="36">
        <f t="shared" si="92"/>
        <v>993.6400000000001</v>
      </c>
      <c r="K1175" s="36">
        <f t="shared" si="93"/>
        <v>162.28659201020363</v>
      </c>
      <c r="L1175" s="36">
        <f t="shared" si="94"/>
        <v>298.11359201020366</v>
      </c>
      <c r="M1175" s="36">
        <f t="shared" si="90"/>
        <v>282.7715920102036</v>
      </c>
      <c r="N1175" s="37">
        <f t="shared" si="91"/>
        <v>290.4425920102036</v>
      </c>
      <c r="O1175" s="38">
        <v>2.4</v>
      </c>
      <c r="P1175" s="38">
        <v>59.7</v>
      </c>
      <c r="Q1175" s="38">
        <v>32.9</v>
      </c>
      <c r="S1175" s="39">
        <v>0.322</v>
      </c>
      <c r="Y1175" s="41">
        <v>0.006</v>
      </c>
      <c r="Z1175" s="9">
        <v>290.4425920102036</v>
      </c>
    </row>
    <row r="1176" spans="1:26" ht="12.75">
      <c r="A1176" s="7">
        <v>36533</v>
      </c>
      <c r="B1176" s="9">
        <v>8</v>
      </c>
      <c r="C1176" s="56">
        <v>0.751273155</v>
      </c>
      <c r="D1176" s="33">
        <v>0.751273155</v>
      </c>
      <c r="E1176" s="1">
        <v>11665</v>
      </c>
      <c r="F1176" s="34">
        <v>0</v>
      </c>
      <c r="I1176" s="35">
        <v>1048.1</v>
      </c>
      <c r="J1176" s="36">
        <f t="shared" si="92"/>
        <v>995.8399999999999</v>
      </c>
      <c r="K1176" s="36">
        <f t="shared" si="93"/>
        <v>143.9212900570214</v>
      </c>
      <c r="L1176" s="36">
        <f t="shared" si="94"/>
        <v>279.7482900570214</v>
      </c>
      <c r="M1176" s="36">
        <f t="shared" si="90"/>
        <v>264.4062900570214</v>
      </c>
      <c r="N1176" s="37">
        <f t="shared" si="91"/>
        <v>272.0772900570214</v>
      </c>
      <c r="O1176" s="38">
        <v>2.5</v>
      </c>
      <c r="P1176" s="38">
        <v>59.6</v>
      </c>
      <c r="Q1176" s="38">
        <v>33.1</v>
      </c>
      <c r="S1176" s="39">
        <v>0.161</v>
      </c>
      <c r="Y1176" s="41">
        <v>0.006</v>
      </c>
      <c r="Z1176" s="9">
        <v>272.0772900570214</v>
      </c>
    </row>
    <row r="1177" spans="1:26" ht="12.75">
      <c r="A1177" s="7">
        <v>36533</v>
      </c>
      <c r="B1177" s="9">
        <v>8</v>
      </c>
      <c r="C1177" s="56">
        <v>0.751388907</v>
      </c>
      <c r="D1177" s="33">
        <v>0.751388907</v>
      </c>
      <c r="E1177" s="1">
        <v>11675</v>
      </c>
      <c r="F1177" s="34">
        <v>0</v>
      </c>
      <c r="I1177" s="35">
        <v>1053</v>
      </c>
      <c r="J1177" s="36">
        <f t="shared" si="92"/>
        <v>1000.74</v>
      </c>
      <c r="K1177" s="36">
        <f t="shared" si="93"/>
        <v>103.16214851010159</v>
      </c>
      <c r="L1177" s="36">
        <f t="shared" si="94"/>
        <v>238.9891485101016</v>
      </c>
      <c r="M1177" s="36">
        <f t="shared" si="90"/>
        <v>223.6471485101016</v>
      </c>
      <c r="N1177" s="37">
        <f t="shared" si="91"/>
        <v>231.3181485101016</v>
      </c>
      <c r="O1177" s="38">
        <v>2.8</v>
      </c>
      <c r="P1177" s="38">
        <v>59.4</v>
      </c>
      <c r="Q1177" s="38">
        <v>32.2</v>
      </c>
      <c r="S1177" s="39">
        <v>0.312</v>
      </c>
      <c r="Y1177" s="41">
        <v>0.004</v>
      </c>
      <c r="Z1177" s="9">
        <v>231.3181485101016</v>
      </c>
    </row>
    <row r="1178" spans="1:26" ht="12.75">
      <c r="A1178" s="7">
        <v>36533</v>
      </c>
      <c r="B1178" s="9">
        <v>8</v>
      </c>
      <c r="C1178" s="56">
        <v>0.7515046</v>
      </c>
      <c r="D1178" s="33">
        <v>0.7515046</v>
      </c>
      <c r="E1178" s="1">
        <v>11685</v>
      </c>
      <c r="F1178" s="34">
        <v>0</v>
      </c>
      <c r="I1178" s="35">
        <v>1056.9</v>
      </c>
      <c r="J1178" s="36">
        <f t="shared" si="92"/>
        <v>1004.6400000000001</v>
      </c>
      <c r="K1178" s="36">
        <f t="shared" si="93"/>
        <v>70.86358047865939</v>
      </c>
      <c r="L1178" s="36">
        <f t="shared" si="94"/>
        <v>206.6905804786594</v>
      </c>
      <c r="M1178" s="36">
        <f t="shared" si="90"/>
        <v>191.3485804786594</v>
      </c>
      <c r="N1178" s="37">
        <f t="shared" si="91"/>
        <v>199.0195804786594</v>
      </c>
      <c r="O1178" s="38">
        <v>3</v>
      </c>
      <c r="P1178" s="38">
        <v>58.1</v>
      </c>
      <c r="Q1178" s="38">
        <v>32.4</v>
      </c>
      <c r="S1178" s="39">
        <v>0.078</v>
      </c>
      <c r="Y1178" s="41">
        <v>0.008</v>
      </c>
      <c r="Z1178" s="9">
        <v>199.0195804786594</v>
      </c>
    </row>
    <row r="1179" spans="1:26" ht="12.75">
      <c r="A1179" s="7">
        <v>36533</v>
      </c>
      <c r="B1179" s="9">
        <v>8</v>
      </c>
      <c r="C1179" s="56">
        <v>0.751620352</v>
      </c>
      <c r="D1179" s="33">
        <v>0.751620352</v>
      </c>
      <c r="E1179" s="1">
        <v>11695</v>
      </c>
      <c r="F1179" s="34">
        <v>0</v>
      </c>
      <c r="I1179" s="35">
        <v>1062.2</v>
      </c>
      <c r="J1179" s="36">
        <f t="shared" si="92"/>
        <v>1009.94</v>
      </c>
      <c r="K1179" s="36">
        <f t="shared" si="93"/>
        <v>27.17105517958433</v>
      </c>
      <c r="L1179" s="36">
        <f t="shared" si="94"/>
        <v>162.99805517958433</v>
      </c>
      <c r="M1179" s="36">
        <f t="shared" si="90"/>
        <v>147.6560551795843</v>
      </c>
      <c r="N1179" s="37">
        <f t="shared" si="91"/>
        <v>155.3270551795843</v>
      </c>
      <c r="O1179" s="38">
        <v>3.3</v>
      </c>
      <c r="P1179" s="38">
        <v>58.4</v>
      </c>
      <c r="Q1179" s="38">
        <v>31.8</v>
      </c>
      <c r="S1179" s="39">
        <v>0.344</v>
      </c>
      <c r="Y1179" s="41">
        <v>0.006</v>
      </c>
      <c r="Z1179" s="9">
        <v>155.3270551795843</v>
      </c>
    </row>
    <row r="1180" spans="1:26" ht="12.75">
      <c r="A1180" s="7">
        <v>36533</v>
      </c>
      <c r="B1180" s="9">
        <v>8</v>
      </c>
      <c r="C1180" s="56">
        <v>0.751736104</v>
      </c>
      <c r="D1180" s="33">
        <v>0.751736104</v>
      </c>
      <c r="E1180" s="1">
        <v>11705</v>
      </c>
      <c r="F1180" s="34">
        <v>0</v>
      </c>
      <c r="I1180" s="35">
        <v>1066.8</v>
      </c>
      <c r="J1180" s="36">
        <f t="shared" si="92"/>
        <v>1014.54</v>
      </c>
      <c r="K1180" s="36">
        <f t="shared" si="93"/>
        <v>-10.565293955431653</v>
      </c>
      <c r="L1180" s="36">
        <f t="shared" si="94"/>
        <v>125.26170604456834</v>
      </c>
      <c r="M1180" s="36">
        <f t="shared" si="90"/>
        <v>109.91970604456834</v>
      </c>
      <c r="N1180" s="37">
        <f t="shared" si="91"/>
        <v>117.59070604456835</v>
      </c>
      <c r="O1180" s="38">
        <v>3.8</v>
      </c>
      <c r="P1180" s="38">
        <v>57.9</v>
      </c>
      <c r="Q1180" s="38">
        <v>32.2</v>
      </c>
      <c r="R1180" s="10">
        <v>1.03E-05</v>
      </c>
      <c r="S1180" s="39">
        <v>0.182</v>
      </c>
      <c r="Y1180" s="41">
        <v>0.006</v>
      </c>
      <c r="Z1180" s="9">
        <v>117.59070604456835</v>
      </c>
    </row>
    <row r="1181" spans="1:26" ht="12.75">
      <c r="A1181" s="7">
        <v>36533</v>
      </c>
      <c r="B1181" s="9">
        <v>8</v>
      </c>
      <c r="C1181" s="56">
        <v>0.751851857</v>
      </c>
      <c r="D1181" s="33">
        <v>0.751851857</v>
      </c>
      <c r="E1181" s="1">
        <v>11715</v>
      </c>
      <c r="F1181" s="34">
        <v>0</v>
      </c>
      <c r="I1181" s="35">
        <v>1071.3</v>
      </c>
      <c r="J1181" s="36">
        <f t="shared" si="92"/>
        <v>1019.04</v>
      </c>
      <c r="K1181" s="36">
        <f t="shared" si="93"/>
        <v>-47.316090252580416</v>
      </c>
      <c r="L1181" s="36">
        <f t="shared" si="94"/>
        <v>88.51090974741959</v>
      </c>
      <c r="M1181" s="36">
        <f t="shared" si="90"/>
        <v>73.16890974741958</v>
      </c>
      <c r="N1181" s="37">
        <f t="shared" si="91"/>
        <v>80.83990974741958</v>
      </c>
      <c r="O1181" s="38">
        <v>4</v>
      </c>
      <c r="P1181" s="38">
        <v>57.6</v>
      </c>
      <c r="Q1181" s="38">
        <v>29.8</v>
      </c>
      <c r="S1181" s="39">
        <v>0.253</v>
      </c>
      <c r="Y1181" s="41">
        <v>0.006</v>
      </c>
      <c r="Z1181" s="9">
        <v>80.83990974741958</v>
      </c>
    </row>
    <row r="1182" spans="1:26" ht="12.75">
      <c r="A1182" s="7">
        <v>36533</v>
      </c>
      <c r="B1182" s="9">
        <v>8</v>
      </c>
      <c r="C1182" s="56">
        <v>0.751967609</v>
      </c>
      <c r="D1182" s="33">
        <v>0.751967609</v>
      </c>
      <c r="E1182" s="1">
        <v>11725</v>
      </c>
      <c r="F1182" s="34">
        <v>0</v>
      </c>
      <c r="I1182" s="35">
        <v>1076.6</v>
      </c>
      <c r="J1182" s="36">
        <f t="shared" si="92"/>
        <v>1024.34</v>
      </c>
      <c r="K1182" s="36">
        <f t="shared" si="93"/>
        <v>-90.39279744016272</v>
      </c>
      <c r="L1182" s="36">
        <f t="shared" si="94"/>
        <v>45.434202559837274</v>
      </c>
      <c r="M1182" s="36">
        <f t="shared" si="90"/>
        <v>30.092202559837276</v>
      </c>
      <c r="N1182" s="37">
        <f t="shared" si="91"/>
        <v>37.763202559837275</v>
      </c>
      <c r="O1182" s="38">
        <v>4.1</v>
      </c>
      <c r="P1182" s="38">
        <v>57.9</v>
      </c>
      <c r="Q1182" s="38">
        <v>30.7</v>
      </c>
      <c r="S1182" s="39">
        <v>0.342</v>
      </c>
      <c r="Y1182" s="41">
        <v>0.007</v>
      </c>
      <c r="Z1182" s="9">
        <v>37.763202559837275</v>
      </c>
    </row>
    <row r="1183" spans="1:26" ht="12.75">
      <c r="A1183" s="7">
        <v>36533</v>
      </c>
      <c r="B1183" s="9">
        <v>8</v>
      </c>
      <c r="C1183" s="56">
        <v>0.752083361</v>
      </c>
      <c r="D1183" s="33">
        <v>0.752083361</v>
      </c>
      <c r="E1183" s="1">
        <v>11735</v>
      </c>
      <c r="F1183" s="34">
        <v>0</v>
      </c>
      <c r="I1183" s="35">
        <v>1080.4</v>
      </c>
      <c r="J1183" s="36">
        <f t="shared" si="92"/>
        <v>1028.14</v>
      </c>
      <c r="K1183" s="36">
        <f t="shared" si="93"/>
        <v>-121.14101546706263</v>
      </c>
      <c r="L1183" s="36">
        <f t="shared" si="94"/>
        <v>14.685984532937368</v>
      </c>
      <c r="M1183" s="36">
        <f t="shared" si="90"/>
        <v>-0.6560154670626304</v>
      </c>
      <c r="N1183" s="37">
        <f t="shared" si="91"/>
        <v>7.014984532937369</v>
      </c>
      <c r="O1183" s="38">
        <v>4.8</v>
      </c>
      <c r="P1183" s="38">
        <v>59.6</v>
      </c>
      <c r="Q1183" s="38">
        <v>29.8</v>
      </c>
      <c r="S1183" s="39">
        <v>0.213</v>
      </c>
      <c r="Y1183" s="41">
        <v>0.005</v>
      </c>
      <c r="Z1183" s="9">
        <v>7.014984532937369</v>
      </c>
    </row>
    <row r="1184" spans="1:26" ht="12.75">
      <c r="A1184" s="7">
        <v>36533</v>
      </c>
      <c r="B1184" s="9">
        <v>8</v>
      </c>
      <c r="C1184" s="56">
        <v>0.752199054</v>
      </c>
      <c r="D1184" s="33">
        <v>0.752199054</v>
      </c>
      <c r="E1184" s="1">
        <v>11745</v>
      </c>
      <c r="F1184" s="34">
        <v>0</v>
      </c>
      <c r="I1184" s="35">
        <v>1080.8</v>
      </c>
      <c r="J1184" s="36">
        <f t="shared" si="92"/>
        <v>1028.54</v>
      </c>
      <c r="K1184" s="36">
        <f t="shared" si="93"/>
        <v>-124.37105668949734</v>
      </c>
      <c r="L1184" s="36">
        <f t="shared" si="94"/>
        <v>11.455943310502661</v>
      </c>
      <c r="M1184" s="36">
        <f t="shared" si="90"/>
        <v>-3.8860566894973374</v>
      </c>
      <c r="N1184" s="37">
        <f t="shared" si="91"/>
        <v>3.784943310502662</v>
      </c>
      <c r="O1184" s="38">
        <v>5.2</v>
      </c>
      <c r="P1184" s="38">
        <v>59.7</v>
      </c>
      <c r="Q1184" s="38">
        <v>28.8</v>
      </c>
      <c r="S1184" s="39">
        <v>0.066</v>
      </c>
      <c r="Y1184" s="41">
        <v>0.006</v>
      </c>
      <c r="Z1184" s="9">
        <v>3.784943310502662</v>
      </c>
    </row>
    <row r="1185" spans="1:26" ht="12.75">
      <c r="A1185" s="7">
        <v>36533</v>
      </c>
      <c r="B1185" s="9">
        <v>8</v>
      </c>
      <c r="C1185" s="56">
        <v>0.752314806</v>
      </c>
      <c r="D1185" s="33">
        <v>0.752314806</v>
      </c>
      <c r="E1185" s="1">
        <v>11755</v>
      </c>
      <c r="F1185" s="34">
        <v>0</v>
      </c>
      <c r="I1185" s="35">
        <v>1079.8</v>
      </c>
      <c r="J1185" s="36">
        <f t="shared" si="92"/>
        <v>1027.54</v>
      </c>
      <c r="K1185" s="36">
        <f t="shared" si="93"/>
        <v>-116.29359664245484</v>
      </c>
      <c r="L1185" s="36">
        <f t="shared" si="94"/>
        <v>19.533403357545154</v>
      </c>
      <c r="M1185" s="36">
        <f t="shared" si="90"/>
        <v>4.1914033575451555</v>
      </c>
      <c r="N1185" s="37">
        <f t="shared" si="91"/>
        <v>11.862403357545155</v>
      </c>
      <c r="O1185" s="38">
        <v>5.3</v>
      </c>
      <c r="P1185" s="38">
        <v>60.4</v>
      </c>
      <c r="Q1185" s="38">
        <v>27.7</v>
      </c>
      <c r="S1185" s="39">
        <v>0.461</v>
      </c>
      <c r="Y1185" s="41">
        <v>0.006</v>
      </c>
      <c r="Z1185" s="9">
        <v>11.862403357545155</v>
      </c>
    </row>
    <row r="1186" spans="1:26" ht="12.75">
      <c r="A1186" s="7">
        <v>36533</v>
      </c>
      <c r="B1186" s="9">
        <v>8</v>
      </c>
      <c r="C1186" s="56">
        <v>0.752430558</v>
      </c>
      <c r="D1186" s="33">
        <v>0.752430558</v>
      </c>
      <c r="E1186" s="1">
        <v>11765</v>
      </c>
      <c r="F1186" s="34">
        <v>0</v>
      </c>
      <c r="I1186" s="35">
        <v>1079.6</v>
      </c>
      <c r="J1186" s="36">
        <f t="shared" si="92"/>
        <v>1027.34</v>
      </c>
      <c r="K1186" s="36">
        <f t="shared" si="93"/>
        <v>-114.67716134730905</v>
      </c>
      <c r="L1186" s="36">
        <f t="shared" si="94"/>
        <v>21.149838652690946</v>
      </c>
      <c r="M1186" s="36">
        <f t="shared" si="90"/>
        <v>5.807838652690947</v>
      </c>
      <c r="N1186" s="37">
        <f t="shared" si="91"/>
        <v>13.478838652690946</v>
      </c>
      <c r="O1186" s="38">
        <v>5.5</v>
      </c>
      <c r="P1186" s="38">
        <v>61</v>
      </c>
      <c r="Q1186" s="38">
        <v>28.1</v>
      </c>
      <c r="R1186" s="10">
        <v>1.66E-05</v>
      </c>
      <c r="S1186" s="39">
        <v>0.057</v>
      </c>
      <c r="Y1186" s="41">
        <v>0.005</v>
      </c>
      <c r="Z1186" s="9">
        <v>13.478838652690946</v>
      </c>
    </row>
    <row r="1187" spans="1:26" ht="12.75">
      <c r="A1187" s="7">
        <v>36533</v>
      </c>
      <c r="B1187" s="9">
        <v>8</v>
      </c>
      <c r="C1187" s="56">
        <v>0.752453685</v>
      </c>
      <c r="D1187" s="33">
        <v>0.752453685</v>
      </c>
      <c r="E1187" s="1">
        <v>11767</v>
      </c>
      <c r="F1187" s="34">
        <v>0</v>
      </c>
      <c r="I1187" s="35">
        <v>1079.7</v>
      </c>
      <c r="J1187" s="36">
        <f t="shared" si="92"/>
        <v>1027.44</v>
      </c>
      <c r="K1187" s="36">
        <f t="shared" si="93"/>
        <v>-115.48541832650508</v>
      </c>
      <c r="L1187" s="36">
        <f t="shared" si="94"/>
        <v>20.341581673494915</v>
      </c>
      <c r="M1187" s="36">
        <f>(K1187+120.485)</f>
        <v>4.999581673494916</v>
      </c>
      <c r="N1187" s="37">
        <f>AVERAGE(L1187:M1187)</f>
        <v>12.670581673494915</v>
      </c>
      <c r="O1187" s="38">
        <v>5.5</v>
      </c>
      <c r="P1187" s="38">
        <v>61.2</v>
      </c>
      <c r="Q1187" s="38">
        <v>28.2</v>
      </c>
      <c r="S1187" s="39">
        <v>0.056</v>
      </c>
      <c r="Y1187" s="41">
        <v>0.005</v>
      </c>
      <c r="Z1187" s="9">
        <v>12.670581673494915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41"/>
  <sheetViews>
    <sheetView zoomScale="75" zoomScaleNormal="75" workbookViewId="0" topLeftCell="A1">
      <selection activeCell="H41" sqref="H41"/>
    </sheetView>
  </sheetViews>
  <sheetFormatPr defaultColWidth="9.140625" defaultRowHeight="12.75"/>
  <cols>
    <col min="1" max="4" width="12.7109375" style="0" customWidth="1"/>
  </cols>
  <sheetData>
    <row r="2" spans="1:4" ht="12.75">
      <c r="A2" t="s">
        <v>2016</v>
      </c>
      <c r="B2" t="s">
        <v>2017</v>
      </c>
      <c r="C2" t="s">
        <v>2018</v>
      </c>
      <c r="D2" t="s">
        <v>2019</v>
      </c>
    </row>
    <row r="3" spans="1:2" ht="12.75">
      <c r="A3" t="s">
        <v>2020</v>
      </c>
      <c r="B3">
        <v>2.07</v>
      </c>
    </row>
    <row r="5" spans="1:4" ht="12.75">
      <c r="A5" t="s">
        <v>2021</v>
      </c>
      <c r="B5" t="s">
        <v>2022</v>
      </c>
      <c r="C5" t="s">
        <v>2023</v>
      </c>
      <c r="D5" t="s">
        <v>2024</v>
      </c>
    </row>
    <row r="6" spans="1:4" ht="12.75">
      <c r="A6" t="s">
        <v>2025</v>
      </c>
      <c r="B6" t="s">
        <v>2026</v>
      </c>
      <c r="C6">
        <v>84</v>
      </c>
      <c r="D6">
        <v>121</v>
      </c>
    </row>
    <row r="8" spans="1:2" ht="12.75">
      <c r="A8" t="s">
        <v>2027</v>
      </c>
      <c r="B8" t="s">
        <v>2028</v>
      </c>
    </row>
    <row r="9" spans="1:3" ht="12.75">
      <c r="A9" t="s">
        <v>2029</v>
      </c>
      <c r="B9" t="s">
        <v>2030</v>
      </c>
      <c r="C9" t="s">
        <v>2031</v>
      </c>
    </row>
    <row r="11" spans="1:4" ht="12.75">
      <c r="A11" t="s">
        <v>2032</v>
      </c>
      <c r="B11" t="s">
        <v>2033</v>
      </c>
      <c r="C11" t="s">
        <v>2034</v>
      </c>
      <c r="D11" t="s">
        <v>2035</v>
      </c>
    </row>
    <row r="12" spans="1:4" ht="12.75">
      <c r="A12" t="s">
        <v>2036</v>
      </c>
      <c r="B12" t="s">
        <v>2037</v>
      </c>
      <c r="C12" s="13">
        <v>36533</v>
      </c>
      <c r="D12" s="2">
        <v>0.6178819444444444</v>
      </c>
    </row>
    <row r="13" spans="1:4" ht="12.75">
      <c r="A13" t="s">
        <v>2038</v>
      </c>
      <c r="B13" t="s">
        <v>2039</v>
      </c>
      <c r="C13" s="13">
        <v>36533</v>
      </c>
      <c r="D13" s="2">
        <v>0.6179976851851852</v>
      </c>
    </row>
    <row r="14" spans="1:4" ht="12.75">
      <c r="A14" t="s">
        <v>2040</v>
      </c>
      <c r="B14" t="s">
        <v>2041</v>
      </c>
      <c r="C14" s="13">
        <v>36533</v>
      </c>
      <c r="D14" s="2">
        <v>0.6181365740740741</v>
      </c>
    </row>
    <row r="15" spans="1:4" ht="12.75">
      <c r="A15" t="s">
        <v>2042</v>
      </c>
      <c r="B15" t="s">
        <v>2043</v>
      </c>
      <c r="C15" s="13">
        <v>36533</v>
      </c>
      <c r="D15" s="2">
        <v>0.6182523148148148</v>
      </c>
    </row>
    <row r="16" spans="1:4" ht="12.75">
      <c r="A16" t="s">
        <v>2044</v>
      </c>
      <c r="B16" t="s">
        <v>2045</v>
      </c>
      <c r="C16" s="13">
        <v>36533</v>
      </c>
      <c r="D16" s="2">
        <v>0.6183796296296297</v>
      </c>
    </row>
    <row r="17" spans="1:4" ht="12.75">
      <c r="A17" t="s">
        <v>2046</v>
      </c>
      <c r="B17" t="s">
        <v>2047</v>
      </c>
      <c r="C17" s="13">
        <v>36533</v>
      </c>
      <c r="D17" s="2">
        <v>0.6185069444444444</v>
      </c>
    </row>
    <row r="18" spans="1:4" ht="12.75">
      <c r="A18" t="s">
        <v>2044</v>
      </c>
      <c r="B18" t="s">
        <v>2048</v>
      </c>
      <c r="C18" s="13">
        <v>36533</v>
      </c>
      <c r="D18" s="2">
        <v>0.6186342592592592</v>
      </c>
    </row>
    <row r="19" spans="1:4" ht="12.75">
      <c r="A19" t="s">
        <v>2049</v>
      </c>
      <c r="B19" t="s">
        <v>2050</v>
      </c>
      <c r="C19" s="13">
        <v>36533</v>
      </c>
      <c r="D19" s="2">
        <v>0.6187615740740741</v>
      </c>
    </row>
    <row r="20" spans="1:4" ht="12.75">
      <c r="A20" t="s">
        <v>2044</v>
      </c>
      <c r="B20" t="s">
        <v>2051</v>
      </c>
      <c r="C20" s="13">
        <v>36533</v>
      </c>
      <c r="D20" s="2">
        <v>0.6188773148148148</v>
      </c>
    </row>
    <row r="21" spans="1:4" ht="12.75">
      <c r="A21" t="s">
        <v>2046</v>
      </c>
      <c r="B21" t="s">
        <v>2052</v>
      </c>
      <c r="C21" s="13">
        <v>36533</v>
      </c>
      <c r="D21" s="2">
        <v>0.6189930555555555</v>
      </c>
    </row>
    <row r="22" spans="1:4" ht="12.75">
      <c r="A22" t="s">
        <v>2053</v>
      </c>
      <c r="B22" t="s">
        <v>2054</v>
      </c>
      <c r="C22" s="13">
        <v>36533</v>
      </c>
      <c r="D22" s="2">
        <v>0.6191319444444444</v>
      </c>
    </row>
    <row r="23" spans="1:4" ht="12.75">
      <c r="A23" t="s">
        <v>2055</v>
      </c>
      <c r="B23" t="s">
        <v>2056</v>
      </c>
      <c r="C23" s="13">
        <v>36533</v>
      </c>
      <c r="D23" s="2">
        <v>0.6192476851851852</v>
      </c>
    </row>
    <row r="24" spans="1:4" ht="12.75">
      <c r="A24" t="s">
        <v>2057</v>
      </c>
      <c r="B24" t="s">
        <v>2058</v>
      </c>
      <c r="C24" s="13">
        <v>36533</v>
      </c>
      <c r="D24" s="2">
        <v>0.619386574074074</v>
      </c>
    </row>
    <row r="25" spans="1:4" ht="12.75">
      <c r="A25" t="s">
        <v>2059</v>
      </c>
      <c r="B25" t="s">
        <v>2060</v>
      </c>
      <c r="C25" s="13">
        <v>36533</v>
      </c>
      <c r="D25" s="2">
        <v>0.6195023148148148</v>
      </c>
    </row>
    <row r="26" spans="1:4" ht="12.75">
      <c r="A26" t="s">
        <v>2061</v>
      </c>
      <c r="B26" t="s">
        <v>2056</v>
      </c>
      <c r="C26" s="13">
        <v>36533</v>
      </c>
      <c r="D26" s="2">
        <v>0.6196296296296296</v>
      </c>
    </row>
    <row r="27" spans="1:4" ht="12.75">
      <c r="A27" t="s">
        <v>2057</v>
      </c>
      <c r="B27" t="s">
        <v>2062</v>
      </c>
      <c r="C27" s="13">
        <v>36533</v>
      </c>
      <c r="D27" s="2">
        <v>0.6197453703703704</v>
      </c>
    </row>
    <row r="28" spans="1:4" ht="12.75">
      <c r="A28" t="s">
        <v>2063</v>
      </c>
      <c r="B28" t="s">
        <v>2062</v>
      </c>
      <c r="C28" s="13">
        <v>36533</v>
      </c>
      <c r="D28" s="2">
        <v>0.6198611111111111</v>
      </c>
    </row>
    <row r="29" spans="1:4" ht="12.75">
      <c r="A29" t="s">
        <v>2064</v>
      </c>
      <c r="B29" t="s">
        <v>2065</v>
      </c>
      <c r="C29" s="13">
        <v>36533</v>
      </c>
      <c r="D29" s="2">
        <v>0.6199768518518519</v>
      </c>
    </row>
    <row r="30" spans="1:4" ht="12.75">
      <c r="A30" t="s">
        <v>2066</v>
      </c>
      <c r="B30" t="s">
        <v>2067</v>
      </c>
      <c r="C30" s="13">
        <v>36533</v>
      </c>
      <c r="D30" s="2">
        <v>0.6201041666666667</v>
      </c>
    </row>
    <row r="31" spans="1:4" ht="12.75">
      <c r="A31" t="s">
        <v>2061</v>
      </c>
      <c r="B31" t="s">
        <v>2068</v>
      </c>
      <c r="C31" s="13">
        <v>36533</v>
      </c>
      <c r="D31" s="2">
        <v>0.6202314814814814</v>
      </c>
    </row>
    <row r="32" spans="1:4" ht="12.75">
      <c r="A32" t="s">
        <v>2046</v>
      </c>
      <c r="B32" t="s">
        <v>2069</v>
      </c>
      <c r="C32" s="13">
        <v>36533</v>
      </c>
      <c r="D32" s="2">
        <v>0.6203587962962963</v>
      </c>
    </row>
    <row r="33" spans="1:4" ht="12.75">
      <c r="A33" t="s">
        <v>2070</v>
      </c>
      <c r="B33" t="s">
        <v>2071</v>
      </c>
      <c r="C33" s="13">
        <v>36533</v>
      </c>
      <c r="D33" s="2">
        <v>0.6204861111111112</v>
      </c>
    </row>
    <row r="34" spans="1:4" ht="12.75">
      <c r="A34" t="s">
        <v>2072</v>
      </c>
      <c r="B34" t="s">
        <v>2073</v>
      </c>
      <c r="C34" s="13">
        <v>36533</v>
      </c>
      <c r="D34" s="2">
        <v>0.6206134259259259</v>
      </c>
    </row>
    <row r="35" spans="1:4" ht="12.75">
      <c r="A35" t="s">
        <v>2074</v>
      </c>
      <c r="B35" t="s">
        <v>2075</v>
      </c>
      <c r="C35" s="13">
        <v>36533</v>
      </c>
      <c r="D35" s="2">
        <v>0.6207407407407407</v>
      </c>
    </row>
    <row r="36" spans="1:4" ht="12.75">
      <c r="A36" t="s">
        <v>2076</v>
      </c>
      <c r="B36" t="s">
        <v>2077</v>
      </c>
      <c r="C36" s="13">
        <v>36533</v>
      </c>
      <c r="D36" s="2">
        <v>0.6208680555555556</v>
      </c>
    </row>
    <row r="37" spans="1:4" ht="12.75">
      <c r="A37" t="s">
        <v>2078</v>
      </c>
      <c r="B37" t="s">
        <v>2079</v>
      </c>
      <c r="C37" s="13">
        <v>36533</v>
      </c>
      <c r="D37" s="2">
        <v>0.6209953703703703</v>
      </c>
    </row>
    <row r="38" spans="1:4" ht="12.75">
      <c r="A38" t="s">
        <v>2080</v>
      </c>
      <c r="B38" t="s">
        <v>2081</v>
      </c>
      <c r="C38" s="13">
        <v>36533</v>
      </c>
      <c r="D38" s="2">
        <v>0.6211226851851852</v>
      </c>
    </row>
    <row r="39" spans="1:4" ht="12.75">
      <c r="A39" t="s">
        <v>2082</v>
      </c>
      <c r="B39" t="s">
        <v>2083</v>
      </c>
      <c r="C39" s="13">
        <v>36533</v>
      </c>
      <c r="D39" s="2">
        <v>0.621261574074074</v>
      </c>
    </row>
    <row r="40" spans="1:4" ht="12.75">
      <c r="A40" t="s">
        <v>2084</v>
      </c>
      <c r="B40" t="s">
        <v>2085</v>
      </c>
      <c r="C40" s="13">
        <v>36533</v>
      </c>
      <c r="D40" s="2">
        <v>0.6213888888888889</v>
      </c>
    </row>
    <row r="41" spans="1:4" ht="12.75">
      <c r="A41" t="s">
        <v>2086</v>
      </c>
      <c r="B41" t="s">
        <v>2087</v>
      </c>
      <c r="C41" s="13">
        <v>36533</v>
      </c>
      <c r="D41" s="2">
        <v>0.6215162037037038</v>
      </c>
    </row>
    <row r="42" spans="1:4" ht="12.75">
      <c r="A42" t="s">
        <v>2088</v>
      </c>
      <c r="B42" t="s">
        <v>2089</v>
      </c>
      <c r="C42" s="13">
        <v>36533</v>
      </c>
      <c r="D42" s="2">
        <v>0.6216435185185185</v>
      </c>
    </row>
    <row r="43" spans="1:4" ht="12.75">
      <c r="A43" t="s">
        <v>2090</v>
      </c>
      <c r="B43" t="s">
        <v>2091</v>
      </c>
      <c r="C43" s="13">
        <v>36533</v>
      </c>
      <c r="D43" s="2">
        <v>0.6217708333333333</v>
      </c>
    </row>
    <row r="44" spans="1:4" ht="12.75">
      <c r="A44" t="s">
        <v>2092</v>
      </c>
      <c r="B44" t="s">
        <v>2093</v>
      </c>
      <c r="C44" s="13">
        <v>36533</v>
      </c>
      <c r="D44" s="2">
        <v>0.6219097222222222</v>
      </c>
    </row>
    <row r="45" spans="1:4" ht="12.75">
      <c r="A45" t="s">
        <v>2094</v>
      </c>
      <c r="B45" t="s">
        <v>2095</v>
      </c>
      <c r="C45" s="13">
        <v>36533</v>
      </c>
      <c r="D45" s="2">
        <v>0.622037037037037</v>
      </c>
    </row>
    <row r="46" spans="1:4" ht="12.75">
      <c r="A46" t="s">
        <v>2096</v>
      </c>
      <c r="B46" t="s">
        <v>2097</v>
      </c>
      <c r="C46" s="13">
        <v>36533</v>
      </c>
      <c r="D46" s="2">
        <v>0.6221643518518518</v>
      </c>
    </row>
    <row r="47" spans="1:4" ht="12.75">
      <c r="A47" t="s">
        <v>2098</v>
      </c>
      <c r="B47" t="s">
        <v>2099</v>
      </c>
      <c r="C47" s="13">
        <v>36533</v>
      </c>
      <c r="D47" s="2">
        <v>0.6223032407407407</v>
      </c>
    </row>
    <row r="48" spans="1:4" ht="12.75">
      <c r="A48" t="s">
        <v>2100</v>
      </c>
      <c r="B48" t="s">
        <v>2101</v>
      </c>
      <c r="C48" s="13">
        <v>36533</v>
      </c>
      <c r="D48" s="2">
        <v>0.6224305555555555</v>
      </c>
    </row>
    <row r="49" spans="1:4" ht="12.75">
      <c r="A49" t="s">
        <v>2102</v>
      </c>
      <c r="B49" t="s">
        <v>2103</v>
      </c>
      <c r="C49" s="13">
        <v>36533</v>
      </c>
      <c r="D49" s="2">
        <v>0.6225694444444444</v>
      </c>
    </row>
    <row r="50" spans="1:4" ht="12.75">
      <c r="A50" t="s">
        <v>2104</v>
      </c>
      <c r="B50" t="s">
        <v>2105</v>
      </c>
      <c r="C50" s="13">
        <v>36533</v>
      </c>
      <c r="D50" s="2">
        <v>0.6226967592592593</v>
      </c>
    </row>
    <row r="51" spans="1:4" ht="12.75">
      <c r="A51" t="s">
        <v>2106</v>
      </c>
      <c r="B51" t="s">
        <v>2107</v>
      </c>
      <c r="C51" s="13">
        <v>36533</v>
      </c>
      <c r="D51" s="2">
        <v>0.6228240740740741</v>
      </c>
    </row>
    <row r="52" spans="1:4" ht="12.75">
      <c r="A52" t="s">
        <v>2108</v>
      </c>
      <c r="B52" t="s">
        <v>2109</v>
      </c>
      <c r="C52" s="13">
        <v>36533</v>
      </c>
      <c r="D52" s="2">
        <v>0.6229629629629629</v>
      </c>
    </row>
    <row r="53" spans="1:4" ht="12.75">
      <c r="A53" t="s">
        <v>2110</v>
      </c>
      <c r="B53" t="s">
        <v>2111</v>
      </c>
      <c r="C53" s="13">
        <v>36533</v>
      </c>
      <c r="D53" s="2">
        <v>0.6230902777777778</v>
      </c>
    </row>
    <row r="54" spans="1:4" ht="12.75">
      <c r="A54" t="s">
        <v>2112</v>
      </c>
      <c r="B54" t="s">
        <v>2113</v>
      </c>
      <c r="C54" s="13">
        <v>36533</v>
      </c>
      <c r="D54" s="2">
        <v>0.6232175925925926</v>
      </c>
    </row>
    <row r="55" spans="1:4" ht="12.75">
      <c r="A55" t="s">
        <v>2114</v>
      </c>
      <c r="B55" t="s">
        <v>2115</v>
      </c>
      <c r="C55" s="13">
        <v>36533</v>
      </c>
      <c r="D55" s="2">
        <v>0.6233449074074074</v>
      </c>
    </row>
    <row r="56" spans="1:4" ht="12.75">
      <c r="A56" t="s">
        <v>2116</v>
      </c>
      <c r="B56" t="s">
        <v>2117</v>
      </c>
      <c r="C56" s="13">
        <v>36533</v>
      </c>
      <c r="D56" s="2">
        <v>0.6234837962962964</v>
      </c>
    </row>
    <row r="57" spans="1:4" ht="12.75">
      <c r="A57" t="s">
        <v>2118</v>
      </c>
      <c r="B57" t="s">
        <v>2119</v>
      </c>
      <c r="C57" s="13">
        <v>36533</v>
      </c>
      <c r="D57" s="2">
        <v>0.6236111111111111</v>
      </c>
    </row>
    <row r="58" spans="1:4" ht="12.75">
      <c r="A58" t="s">
        <v>2120</v>
      </c>
      <c r="B58" t="s">
        <v>2121</v>
      </c>
      <c r="C58" s="13">
        <v>36533</v>
      </c>
      <c r="D58" s="2">
        <v>0.6237384259259259</v>
      </c>
    </row>
    <row r="59" spans="1:4" ht="12.75">
      <c r="A59" t="s">
        <v>2122</v>
      </c>
      <c r="B59" t="s">
        <v>2123</v>
      </c>
      <c r="C59" s="13">
        <v>36533</v>
      </c>
      <c r="D59" s="2">
        <v>0.6238657407407407</v>
      </c>
    </row>
    <row r="60" spans="1:4" ht="12.75">
      <c r="A60" t="s">
        <v>2124</v>
      </c>
      <c r="B60" t="s">
        <v>2125</v>
      </c>
      <c r="C60" s="13">
        <v>36533</v>
      </c>
      <c r="D60" s="2">
        <v>0.6240046296296297</v>
      </c>
    </row>
    <row r="61" spans="1:4" ht="12.75">
      <c r="A61" t="s">
        <v>2126</v>
      </c>
      <c r="B61" t="s">
        <v>2127</v>
      </c>
      <c r="C61" s="13">
        <v>36533</v>
      </c>
      <c r="D61" s="2">
        <v>0.6241319444444444</v>
      </c>
    </row>
    <row r="62" spans="1:4" ht="12.75">
      <c r="A62" t="s">
        <v>2128</v>
      </c>
      <c r="B62" t="s">
        <v>2129</v>
      </c>
      <c r="C62" s="13">
        <v>36533</v>
      </c>
      <c r="D62" s="2">
        <v>0.6242708333333333</v>
      </c>
    </row>
    <row r="63" spans="1:4" ht="12.75">
      <c r="A63" t="s">
        <v>2130</v>
      </c>
      <c r="B63" t="s">
        <v>2131</v>
      </c>
      <c r="C63" s="13">
        <v>36533</v>
      </c>
      <c r="D63" s="2">
        <v>0.6243981481481481</v>
      </c>
    </row>
    <row r="64" spans="1:4" ht="12.75">
      <c r="A64" t="s">
        <v>2132</v>
      </c>
      <c r="B64" t="s">
        <v>2133</v>
      </c>
      <c r="C64" s="13">
        <v>36533</v>
      </c>
      <c r="D64" s="2">
        <v>0.624525462962963</v>
      </c>
    </row>
    <row r="65" spans="1:4" ht="12.75">
      <c r="A65" t="s">
        <v>2134</v>
      </c>
      <c r="B65" t="s">
        <v>2135</v>
      </c>
      <c r="C65" s="13">
        <v>36533</v>
      </c>
      <c r="D65" s="2">
        <v>0.6246527777777778</v>
      </c>
    </row>
    <row r="66" spans="1:4" ht="12.75">
      <c r="A66" t="s">
        <v>2136</v>
      </c>
      <c r="B66" t="s">
        <v>2137</v>
      </c>
      <c r="C66" s="13">
        <v>36533</v>
      </c>
      <c r="D66" s="2">
        <v>0.6247800925925926</v>
      </c>
    </row>
    <row r="67" spans="1:4" ht="12.75">
      <c r="A67" t="s">
        <v>2138</v>
      </c>
      <c r="B67" t="s">
        <v>2139</v>
      </c>
      <c r="C67" s="13">
        <v>36533</v>
      </c>
      <c r="D67" s="2">
        <v>0.6249189814814815</v>
      </c>
    </row>
    <row r="68" spans="1:4" ht="12.75">
      <c r="A68" t="s">
        <v>2140</v>
      </c>
      <c r="B68" t="s">
        <v>2141</v>
      </c>
      <c r="C68" s="13">
        <v>36533</v>
      </c>
      <c r="D68" s="2">
        <v>0.6250462962962963</v>
      </c>
    </row>
    <row r="69" spans="1:4" ht="12.75">
      <c r="A69" t="s">
        <v>2142</v>
      </c>
      <c r="B69" t="s">
        <v>2143</v>
      </c>
      <c r="C69" s="13">
        <v>36533</v>
      </c>
      <c r="D69" s="2">
        <v>0.6251851851851852</v>
      </c>
    </row>
    <row r="70" spans="1:4" ht="12.75">
      <c r="A70" t="s">
        <v>2144</v>
      </c>
      <c r="B70" t="s">
        <v>2145</v>
      </c>
      <c r="C70" s="13">
        <v>36533</v>
      </c>
      <c r="D70" s="2">
        <v>0.6253009259259259</v>
      </c>
    </row>
    <row r="71" spans="1:4" ht="12.75">
      <c r="A71" t="s">
        <v>2146</v>
      </c>
      <c r="B71" t="s">
        <v>2147</v>
      </c>
      <c r="C71" s="13">
        <v>36533</v>
      </c>
      <c r="D71" s="2">
        <v>0.6254398148148148</v>
      </c>
    </row>
    <row r="72" spans="1:4" ht="12.75">
      <c r="A72" t="s">
        <v>2148</v>
      </c>
      <c r="B72" t="s">
        <v>2149</v>
      </c>
      <c r="C72" s="13">
        <v>36533</v>
      </c>
      <c r="D72" s="2">
        <v>0.6255671296296296</v>
      </c>
    </row>
    <row r="73" spans="1:4" ht="12.75">
      <c r="A73" t="s">
        <v>2150</v>
      </c>
      <c r="B73" t="s">
        <v>2151</v>
      </c>
      <c r="C73" s="13">
        <v>36533</v>
      </c>
      <c r="D73" s="2">
        <v>0.6256944444444444</v>
      </c>
    </row>
    <row r="74" spans="1:4" ht="12.75">
      <c r="A74" t="s">
        <v>2152</v>
      </c>
      <c r="B74" t="s">
        <v>2153</v>
      </c>
      <c r="C74" s="13">
        <v>36533</v>
      </c>
      <c r="D74" s="2">
        <v>0.6258217592592593</v>
      </c>
    </row>
    <row r="75" spans="1:4" ht="12.75">
      <c r="A75" t="s">
        <v>2154</v>
      </c>
      <c r="B75" t="s">
        <v>2155</v>
      </c>
      <c r="C75" s="13">
        <v>36533</v>
      </c>
      <c r="D75" s="2">
        <v>0.6259606481481481</v>
      </c>
    </row>
    <row r="76" spans="1:4" ht="12.75">
      <c r="A76" t="s">
        <v>2156</v>
      </c>
      <c r="B76" t="s">
        <v>2157</v>
      </c>
      <c r="C76" s="13">
        <v>36533</v>
      </c>
      <c r="D76" s="2">
        <v>0.626087962962963</v>
      </c>
    </row>
    <row r="77" spans="1:4" ht="12.75">
      <c r="A77" t="s">
        <v>2158</v>
      </c>
      <c r="B77" t="s">
        <v>2159</v>
      </c>
      <c r="C77" s="13">
        <v>36533</v>
      </c>
      <c r="D77" s="2">
        <v>0.6262268518518518</v>
      </c>
    </row>
    <row r="78" spans="1:4" ht="12.75">
      <c r="A78" t="s">
        <v>2160</v>
      </c>
      <c r="B78" t="s">
        <v>2161</v>
      </c>
      <c r="C78" s="13">
        <v>36533</v>
      </c>
      <c r="D78" s="2">
        <v>0.6263541666666667</v>
      </c>
    </row>
    <row r="79" spans="1:4" ht="12.75">
      <c r="A79" t="s">
        <v>2162</v>
      </c>
      <c r="B79" t="s">
        <v>2163</v>
      </c>
      <c r="C79" s="13">
        <v>36533</v>
      </c>
      <c r="D79" s="2">
        <v>0.6264814814814815</v>
      </c>
    </row>
    <row r="80" spans="1:4" ht="12.75">
      <c r="A80" t="s">
        <v>2164</v>
      </c>
      <c r="B80" t="s">
        <v>2165</v>
      </c>
      <c r="C80" s="13">
        <v>36533</v>
      </c>
      <c r="D80" s="2">
        <v>0.6266087962962963</v>
      </c>
    </row>
    <row r="81" spans="1:4" ht="12.75">
      <c r="A81" t="s">
        <v>2166</v>
      </c>
      <c r="B81" t="s">
        <v>2167</v>
      </c>
      <c r="C81" s="13">
        <v>36533</v>
      </c>
      <c r="D81" s="2">
        <v>0.6267476851851852</v>
      </c>
    </row>
    <row r="82" spans="1:4" ht="12.75">
      <c r="A82" t="s">
        <v>2168</v>
      </c>
      <c r="B82" t="s">
        <v>2169</v>
      </c>
      <c r="C82" s="13">
        <v>36533</v>
      </c>
      <c r="D82" s="2">
        <v>0.626875</v>
      </c>
    </row>
    <row r="83" spans="1:4" ht="12.75">
      <c r="A83" t="s">
        <v>2170</v>
      </c>
      <c r="B83" t="s">
        <v>2171</v>
      </c>
      <c r="C83" s="13">
        <v>36533</v>
      </c>
      <c r="D83" s="2">
        <v>0.6270138888888889</v>
      </c>
    </row>
    <row r="84" spans="1:4" ht="12.75">
      <c r="A84" t="s">
        <v>2172</v>
      </c>
      <c r="B84" t="s">
        <v>2173</v>
      </c>
      <c r="C84" s="13">
        <v>36533</v>
      </c>
      <c r="D84" s="2">
        <v>0.6271296296296297</v>
      </c>
    </row>
    <row r="85" spans="1:4" ht="12.75">
      <c r="A85" t="s">
        <v>2174</v>
      </c>
      <c r="B85" t="s">
        <v>2175</v>
      </c>
      <c r="C85" s="13">
        <v>36533</v>
      </c>
      <c r="D85" s="2">
        <v>0.6272453703703703</v>
      </c>
    </row>
    <row r="86" spans="1:4" ht="12.75">
      <c r="A86" t="s">
        <v>2176</v>
      </c>
      <c r="B86" t="s">
        <v>2177</v>
      </c>
      <c r="C86" s="13">
        <v>36533</v>
      </c>
      <c r="D86" s="2">
        <v>0.6273842592592592</v>
      </c>
    </row>
    <row r="87" spans="1:4" ht="12.75">
      <c r="A87" t="s">
        <v>2178</v>
      </c>
      <c r="B87" t="s">
        <v>2179</v>
      </c>
      <c r="C87" s="13">
        <v>36533</v>
      </c>
      <c r="D87" s="2">
        <v>0.6275115740740741</v>
      </c>
    </row>
    <row r="88" spans="1:4" ht="12.75">
      <c r="A88" t="s">
        <v>2180</v>
      </c>
      <c r="B88" t="s">
        <v>0</v>
      </c>
      <c r="C88" s="13">
        <v>36533</v>
      </c>
      <c r="D88" s="2">
        <v>0.6276388888888889</v>
      </c>
    </row>
    <row r="89" spans="1:4" ht="12.75">
      <c r="A89" t="s">
        <v>1</v>
      </c>
      <c r="B89" t="s">
        <v>2</v>
      </c>
      <c r="C89" s="13">
        <v>36533</v>
      </c>
      <c r="D89" s="2">
        <v>0.6278125</v>
      </c>
    </row>
    <row r="90" spans="1:4" ht="12.75">
      <c r="A90" t="s">
        <v>3</v>
      </c>
      <c r="B90" t="s">
        <v>4</v>
      </c>
      <c r="C90" s="13">
        <v>36533</v>
      </c>
      <c r="D90" s="2">
        <v>0.6279513888888889</v>
      </c>
    </row>
    <row r="91" spans="1:4" ht="12.75">
      <c r="A91" t="s">
        <v>5</v>
      </c>
      <c r="B91" t="s">
        <v>6</v>
      </c>
      <c r="C91" s="13">
        <v>36533</v>
      </c>
      <c r="D91" s="2">
        <v>0.6280787037037037</v>
      </c>
    </row>
    <row r="92" spans="1:4" ht="12.75">
      <c r="A92" t="s">
        <v>7</v>
      </c>
      <c r="B92" t="s">
        <v>8</v>
      </c>
      <c r="C92" s="13">
        <v>36533</v>
      </c>
      <c r="D92" s="2">
        <v>0.6282060185185185</v>
      </c>
    </row>
    <row r="93" spans="1:4" ht="12.75">
      <c r="A93" t="s">
        <v>9</v>
      </c>
      <c r="B93" t="s">
        <v>10</v>
      </c>
      <c r="C93" s="13">
        <v>36533</v>
      </c>
      <c r="D93" s="2">
        <v>0.6283449074074073</v>
      </c>
    </row>
    <row r="94" spans="1:4" ht="12.75">
      <c r="A94" t="s">
        <v>11</v>
      </c>
      <c r="B94" t="s">
        <v>12</v>
      </c>
      <c r="C94" s="13">
        <v>36533</v>
      </c>
      <c r="D94" s="2">
        <v>0.6284606481481482</v>
      </c>
    </row>
    <row r="95" spans="1:4" ht="12.75">
      <c r="A95" t="s">
        <v>13</v>
      </c>
      <c r="B95" t="s">
        <v>14</v>
      </c>
      <c r="C95" s="13">
        <v>36533</v>
      </c>
      <c r="D95" s="2">
        <v>0.6285995370370371</v>
      </c>
    </row>
    <row r="96" spans="1:4" ht="12.75">
      <c r="A96" t="s">
        <v>15</v>
      </c>
      <c r="B96" t="s">
        <v>16</v>
      </c>
      <c r="C96" s="13">
        <v>36533</v>
      </c>
      <c r="D96" s="2">
        <v>0.6287268518518518</v>
      </c>
    </row>
    <row r="97" spans="1:4" ht="12.75">
      <c r="A97" t="s">
        <v>17</v>
      </c>
      <c r="B97" t="s">
        <v>18</v>
      </c>
      <c r="C97" s="13">
        <v>36533</v>
      </c>
      <c r="D97" s="2">
        <v>0.6288541666666666</v>
      </c>
    </row>
    <row r="98" spans="1:4" ht="12.75">
      <c r="A98" t="s">
        <v>19</v>
      </c>
      <c r="B98" t="s">
        <v>20</v>
      </c>
      <c r="C98" s="13">
        <v>36533</v>
      </c>
      <c r="D98" s="2">
        <v>0.6289930555555555</v>
      </c>
    </row>
    <row r="99" spans="1:4" ht="12.75">
      <c r="A99" t="s">
        <v>21</v>
      </c>
      <c r="B99" t="s">
        <v>22</v>
      </c>
      <c r="C99" s="13">
        <v>36533</v>
      </c>
      <c r="D99" s="2">
        <v>0.6291203703703704</v>
      </c>
    </row>
    <row r="100" spans="1:4" ht="12.75">
      <c r="A100" t="s">
        <v>23</v>
      </c>
      <c r="B100" t="s">
        <v>24</v>
      </c>
      <c r="C100" s="13">
        <v>36533</v>
      </c>
      <c r="D100" s="2">
        <v>0.6292592592592593</v>
      </c>
    </row>
    <row r="101" spans="1:4" ht="12.75">
      <c r="A101" t="s">
        <v>25</v>
      </c>
      <c r="B101" t="s">
        <v>26</v>
      </c>
      <c r="C101" s="13">
        <v>36533</v>
      </c>
      <c r="D101" s="2">
        <v>0.6293981481481482</v>
      </c>
    </row>
    <row r="102" spans="1:4" ht="12.75">
      <c r="A102" t="s">
        <v>27</v>
      </c>
      <c r="B102" t="s">
        <v>28</v>
      </c>
      <c r="C102" s="13">
        <v>36533</v>
      </c>
      <c r="D102" s="2">
        <v>0.629525462962963</v>
      </c>
    </row>
    <row r="103" spans="1:4" ht="12.75">
      <c r="A103" t="s">
        <v>29</v>
      </c>
      <c r="B103" t="s">
        <v>30</v>
      </c>
      <c r="C103" s="13">
        <v>36533</v>
      </c>
      <c r="D103" s="2">
        <v>0.6296643518518519</v>
      </c>
    </row>
    <row r="104" spans="1:4" ht="12.75">
      <c r="A104" t="s">
        <v>31</v>
      </c>
      <c r="B104" t="s">
        <v>32</v>
      </c>
      <c r="C104" s="13">
        <v>36533</v>
      </c>
      <c r="D104" s="2">
        <v>0.6297916666666666</v>
      </c>
    </row>
    <row r="105" spans="1:4" ht="12.75">
      <c r="A105" t="s">
        <v>33</v>
      </c>
      <c r="B105" t="s">
        <v>34</v>
      </c>
      <c r="C105" s="13">
        <v>36533</v>
      </c>
      <c r="D105" s="2">
        <v>0.6299189814814815</v>
      </c>
    </row>
    <row r="106" spans="1:4" ht="12.75">
      <c r="A106" t="s">
        <v>35</v>
      </c>
      <c r="B106" t="s">
        <v>36</v>
      </c>
      <c r="C106" s="13">
        <v>36533</v>
      </c>
      <c r="D106" s="2">
        <v>0.6300925925925925</v>
      </c>
    </row>
    <row r="107" spans="1:4" ht="12.75">
      <c r="A107" t="s">
        <v>37</v>
      </c>
      <c r="B107" t="s">
        <v>38</v>
      </c>
      <c r="C107" s="13">
        <v>36533</v>
      </c>
      <c r="D107" s="2">
        <v>0.6302199074074074</v>
      </c>
    </row>
    <row r="108" spans="1:4" ht="12.75">
      <c r="A108" t="s">
        <v>39</v>
      </c>
      <c r="B108" t="s">
        <v>40</v>
      </c>
      <c r="C108" s="13">
        <v>36533</v>
      </c>
      <c r="D108" s="2">
        <v>0.6303472222222223</v>
      </c>
    </row>
    <row r="109" spans="1:4" ht="12.75">
      <c r="A109" t="s">
        <v>41</v>
      </c>
      <c r="B109" t="s">
        <v>42</v>
      </c>
      <c r="C109" s="13">
        <v>36533</v>
      </c>
      <c r="D109" s="2">
        <v>0.630474537037037</v>
      </c>
    </row>
    <row r="110" spans="1:4" ht="12.75">
      <c r="A110" t="s">
        <v>43</v>
      </c>
      <c r="B110" t="s">
        <v>44</v>
      </c>
      <c r="C110" s="13">
        <v>36533</v>
      </c>
      <c r="D110" s="2">
        <v>0.630613425925926</v>
      </c>
    </row>
    <row r="111" spans="1:4" ht="12.75">
      <c r="A111" t="s">
        <v>45</v>
      </c>
      <c r="B111" t="s">
        <v>46</v>
      </c>
      <c r="C111" s="13">
        <v>36533</v>
      </c>
      <c r="D111" s="2">
        <v>0.6307407407407407</v>
      </c>
    </row>
    <row r="112" spans="1:4" ht="12.75">
      <c r="A112" t="s">
        <v>47</v>
      </c>
      <c r="B112" t="s">
        <v>48</v>
      </c>
      <c r="C112" s="13">
        <v>36533</v>
      </c>
      <c r="D112" s="2">
        <v>0.6308680555555556</v>
      </c>
    </row>
    <row r="113" spans="1:4" ht="12.75">
      <c r="A113" t="s">
        <v>49</v>
      </c>
      <c r="B113" t="s">
        <v>50</v>
      </c>
      <c r="C113" s="13">
        <v>36533</v>
      </c>
      <c r="D113" s="2">
        <v>0.6309953703703703</v>
      </c>
    </row>
    <row r="114" spans="1:4" ht="12.75">
      <c r="A114" t="s">
        <v>51</v>
      </c>
      <c r="B114" t="s">
        <v>52</v>
      </c>
      <c r="C114" s="13">
        <v>36533</v>
      </c>
      <c r="D114" s="2">
        <v>0.6311226851851852</v>
      </c>
    </row>
    <row r="115" spans="1:4" ht="12.75">
      <c r="A115" t="s">
        <v>53</v>
      </c>
      <c r="B115" t="s">
        <v>54</v>
      </c>
      <c r="C115" s="13">
        <v>36533</v>
      </c>
      <c r="D115" s="2">
        <v>0.631261574074074</v>
      </c>
    </row>
    <row r="116" spans="1:4" ht="12.75">
      <c r="A116" t="s">
        <v>55</v>
      </c>
      <c r="B116" t="s">
        <v>56</v>
      </c>
      <c r="C116" s="13">
        <v>36533</v>
      </c>
      <c r="D116" s="2">
        <v>0.6313888888888889</v>
      </c>
    </row>
    <row r="117" spans="1:4" ht="12.75">
      <c r="A117" t="s">
        <v>57</v>
      </c>
      <c r="B117" t="s">
        <v>58</v>
      </c>
      <c r="C117" s="13">
        <v>36533</v>
      </c>
      <c r="D117" s="2">
        <v>0.6315277777777778</v>
      </c>
    </row>
    <row r="118" spans="1:4" ht="12.75">
      <c r="A118" t="s">
        <v>59</v>
      </c>
      <c r="B118" t="s">
        <v>60</v>
      </c>
      <c r="C118" s="13">
        <v>36533</v>
      </c>
      <c r="D118" s="2">
        <v>0.6316550925925926</v>
      </c>
    </row>
    <row r="119" spans="1:4" ht="12.75">
      <c r="A119" t="s">
        <v>61</v>
      </c>
      <c r="B119" t="s">
        <v>62</v>
      </c>
      <c r="C119" s="13">
        <v>36533</v>
      </c>
      <c r="D119" s="2">
        <v>0.6317939814814815</v>
      </c>
    </row>
    <row r="120" spans="1:4" ht="12.75">
      <c r="A120" t="s">
        <v>63</v>
      </c>
      <c r="B120" t="s">
        <v>64</v>
      </c>
      <c r="C120" s="13">
        <v>36533</v>
      </c>
      <c r="D120" s="2">
        <v>0.6319097222222222</v>
      </c>
    </row>
    <row r="121" spans="1:4" ht="12.75">
      <c r="A121" t="s">
        <v>65</v>
      </c>
      <c r="B121" t="s">
        <v>66</v>
      </c>
      <c r="C121" s="13">
        <v>36533</v>
      </c>
      <c r="D121" s="2">
        <v>0.6320370370370371</v>
      </c>
    </row>
    <row r="122" spans="1:4" ht="12.75">
      <c r="A122" t="s">
        <v>67</v>
      </c>
      <c r="B122" t="s">
        <v>68</v>
      </c>
      <c r="C122" s="13">
        <v>36533</v>
      </c>
      <c r="D122" s="2">
        <v>0.6321643518518518</v>
      </c>
    </row>
    <row r="123" spans="1:4" ht="12.75">
      <c r="A123" t="s">
        <v>69</v>
      </c>
      <c r="B123" t="s">
        <v>70</v>
      </c>
      <c r="C123" s="13">
        <v>36533</v>
      </c>
      <c r="D123" s="2">
        <v>0.6323032407407407</v>
      </c>
    </row>
    <row r="124" spans="1:4" ht="12.75">
      <c r="A124" t="s">
        <v>71</v>
      </c>
      <c r="B124" t="s">
        <v>72</v>
      </c>
      <c r="C124" s="13">
        <v>36533</v>
      </c>
      <c r="D124" s="2">
        <v>0.6324305555555555</v>
      </c>
    </row>
    <row r="125" spans="1:4" ht="12.75">
      <c r="A125" t="s">
        <v>73</v>
      </c>
      <c r="B125" t="s">
        <v>74</v>
      </c>
      <c r="C125" s="13">
        <v>36533</v>
      </c>
      <c r="D125" s="2">
        <v>0.6325694444444444</v>
      </c>
    </row>
    <row r="126" spans="1:4" ht="12.75">
      <c r="A126" t="s">
        <v>75</v>
      </c>
      <c r="B126" t="s">
        <v>76</v>
      </c>
      <c r="C126" s="13">
        <v>36533</v>
      </c>
      <c r="D126" s="2">
        <v>0.6326967592592593</v>
      </c>
    </row>
    <row r="127" spans="1:4" ht="12.75">
      <c r="A127" t="s">
        <v>77</v>
      </c>
      <c r="B127" t="s">
        <v>78</v>
      </c>
      <c r="C127" s="13">
        <v>36533</v>
      </c>
      <c r="D127" s="2">
        <v>0.6328356481481482</v>
      </c>
    </row>
    <row r="128" spans="1:4" ht="12.75">
      <c r="A128" t="s">
        <v>79</v>
      </c>
      <c r="B128" t="s">
        <v>80</v>
      </c>
      <c r="C128" s="13">
        <v>36533</v>
      </c>
      <c r="D128" s="2">
        <v>0.632962962962963</v>
      </c>
    </row>
    <row r="129" spans="1:4" ht="12.75">
      <c r="A129" t="s">
        <v>81</v>
      </c>
      <c r="B129" t="s">
        <v>82</v>
      </c>
      <c r="C129" s="13">
        <v>36533</v>
      </c>
      <c r="D129" s="2">
        <v>0.6330902777777777</v>
      </c>
    </row>
    <row r="130" spans="1:4" ht="12.75">
      <c r="A130" t="s">
        <v>83</v>
      </c>
      <c r="B130" t="s">
        <v>84</v>
      </c>
      <c r="C130" s="13">
        <v>36533</v>
      </c>
      <c r="D130" s="2">
        <v>0.6332291666666666</v>
      </c>
    </row>
    <row r="131" spans="1:4" ht="12.75">
      <c r="A131" t="s">
        <v>85</v>
      </c>
      <c r="B131" t="s">
        <v>86</v>
      </c>
      <c r="C131" s="13">
        <v>36533</v>
      </c>
      <c r="D131" s="2">
        <v>0.6333564814814815</v>
      </c>
    </row>
    <row r="132" spans="1:4" ht="12.75">
      <c r="A132" t="s">
        <v>87</v>
      </c>
      <c r="B132" t="s">
        <v>88</v>
      </c>
      <c r="C132" s="13">
        <v>36533</v>
      </c>
      <c r="D132" s="2">
        <v>0.6334837962962964</v>
      </c>
    </row>
    <row r="133" spans="1:4" ht="12.75">
      <c r="A133" t="s">
        <v>89</v>
      </c>
      <c r="B133" t="s">
        <v>90</v>
      </c>
      <c r="C133" s="13">
        <v>36533</v>
      </c>
      <c r="D133" s="2">
        <v>0.633599537037037</v>
      </c>
    </row>
    <row r="134" spans="1:4" ht="12.75">
      <c r="A134" t="s">
        <v>91</v>
      </c>
      <c r="B134" t="s">
        <v>92</v>
      </c>
      <c r="C134" s="13">
        <v>36533</v>
      </c>
      <c r="D134" s="2">
        <v>0.6337152777777778</v>
      </c>
    </row>
    <row r="135" spans="1:4" ht="12.75">
      <c r="A135" t="s">
        <v>93</v>
      </c>
      <c r="B135" t="s">
        <v>94</v>
      </c>
      <c r="C135" s="13">
        <v>36533</v>
      </c>
      <c r="D135" s="2">
        <v>0.6338310185185185</v>
      </c>
    </row>
    <row r="136" spans="1:4" ht="12.75">
      <c r="A136" t="s">
        <v>95</v>
      </c>
      <c r="B136" t="s">
        <v>96</v>
      </c>
      <c r="C136" s="13">
        <v>36533</v>
      </c>
      <c r="D136" s="2">
        <v>0.6339583333333333</v>
      </c>
    </row>
    <row r="137" spans="1:4" ht="12.75">
      <c r="A137" t="s">
        <v>97</v>
      </c>
      <c r="B137" t="s">
        <v>98</v>
      </c>
      <c r="C137" s="13">
        <v>36533</v>
      </c>
      <c r="D137" s="2">
        <v>0.6340740740740741</v>
      </c>
    </row>
    <row r="138" spans="1:4" ht="12.75">
      <c r="A138" t="s">
        <v>99</v>
      </c>
      <c r="B138" t="s">
        <v>100</v>
      </c>
      <c r="C138" s="13">
        <v>36533</v>
      </c>
      <c r="D138" s="2">
        <v>0.6341898148148148</v>
      </c>
    </row>
    <row r="139" spans="1:4" ht="12.75">
      <c r="A139" t="s">
        <v>101</v>
      </c>
      <c r="B139" t="s">
        <v>102</v>
      </c>
      <c r="C139" s="13">
        <v>36533</v>
      </c>
      <c r="D139" s="2">
        <v>0.6343171296296296</v>
      </c>
    </row>
    <row r="140" spans="1:4" ht="12.75">
      <c r="A140" t="s">
        <v>103</v>
      </c>
      <c r="B140" t="s">
        <v>104</v>
      </c>
      <c r="C140" s="13">
        <v>36533</v>
      </c>
      <c r="D140" s="2">
        <v>0.6344560185185185</v>
      </c>
    </row>
    <row r="141" spans="1:4" ht="12.75">
      <c r="A141" t="s">
        <v>105</v>
      </c>
      <c r="B141" t="s">
        <v>106</v>
      </c>
      <c r="C141" s="13">
        <v>36533</v>
      </c>
      <c r="D141" s="2">
        <v>0.6345949074074074</v>
      </c>
    </row>
    <row r="142" spans="1:4" ht="12.75">
      <c r="A142" t="s">
        <v>107</v>
      </c>
      <c r="B142" t="s">
        <v>108</v>
      </c>
      <c r="C142" s="13">
        <v>36533</v>
      </c>
      <c r="D142" s="2">
        <v>0.6347222222222222</v>
      </c>
    </row>
    <row r="143" spans="1:4" ht="12.75">
      <c r="A143" t="s">
        <v>109</v>
      </c>
      <c r="B143" t="s">
        <v>110</v>
      </c>
      <c r="C143" s="13">
        <v>36533</v>
      </c>
      <c r="D143" s="2">
        <v>0.6348495370370371</v>
      </c>
    </row>
    <row r="144" spans="1:4" ht="12.75">
      <c r="A144" t="s">
        <v>111</v>
      </c>
      <c r="B144" t="s">
        <v>112</v>
      </c>
      <c r="C144" s="13">
        <v>36533</v>
      </c>
      <c r="D144" s="2">
        <v>0.6349652777777778</v>
      </c>
    </row>
    <row r="145" spans="1:4" ht="12.75">
      <c r="A145" t="s">
        <v>113</v>
      </c>
      <c r="B145" t="s">
        <v>114</v>
      </c>
      <c r="C145" s="13">
        <v>36533</v>
      </c>
      <c r="D145" s="2">
        <v>0.6350810185185185</v>
      </c>
    </row>
    <row r="146" spans="1:4" ht="12.75">
      <c r="A146" t="s">
        <v>115</v>
      </c>
      <c r="B146" t="s">
        <v>116</v>
      </c>
      <c r="C146" s="13">
        <v>36533</v>
      </c>
      <c r="D146" s="2">
        <v>0.6352199074074074</v>
      </c>
    </row>
    <row r="147" spans="1:4" ht="12.75">
      <c r="A147" t="s">
        <v>117</v>
      </c>
      <c r="B147" t="s">
        <v>118</v>
      </c>
      <c r="C147" s="13">
        <v>36533</v>
      </c>
      <c r="D147" s="2">
        <v>0.6353587962962963</v>
      </c>
    </row>
    <row r="148" spans="1:4" ht="12.75">
      <c r="A148" t="s">
        <v>119</v>
      </c>
      <c r="B148" t="s">
        <v>120</v>
      </c>
      <c r="C148" s="13">
        <v>36533</v>
      </c>
      <c r="D148" s="2">
        <v>0.635474537037037</v>
      </c>
    </row>
    <row r="149" spans="1:4" ht="12.75">
      <c r="A149" t="s">
        <v>121</v>
      </c>
      <c r="B149" t="s">
        <v>122</v>
      </c>
      <c r="C149" s="13">
        <v>36533</v>
      </c>
      <c r="D149" s="2">
        <v>0.6355902777777778</v>
      </c>
    </row>
    <row r="150" spans="1:4" ht="12.75">
      <c r="A150" t="s">
        <v>123</v>
      </c>
      <c r="B150" t="s">
        <v>124</v>
      </c>
      <c r="C150" s="13">
        <v>36533</v>
      </c>
      <c r="D150" s="2">
        <v>0.6357291666666667</v>
      </c>
    </row>
    <row r="151" spans="1:4" ht="12.75">
      <c r="A151" t="s">
        <v>125</v>
      </c>
      <c r="B151" t="s">
        <v>126</v>
      </c>
      <c r="C151" s="13">
        <v>36533</v>
      </c>
      <c r="D151" s="2">
        <v>0.6358564814814814</v>
      </c>
    </row>
    <row r="152" spans="1:4" ht="12.75">
      <c r="A152" t="s">
        <v>127</v>
      </c>
      <c r="B152" t="s">
        <v>128</v>
      </c>
      <c r="C152" s="13">
        <v>36533</v>
      </c>
      <c r="D152" s="2">
        <v>0.6359837962962963</v>
      </c>
    </row>
    <row r="153" spans="1:4" ht="12.75">
      <c r="A153" t="s">
        <v>129</v>
      </c>
      <c r="B153" t="s">
        <v>130</v>
      </c>
      <c r="C153" s="13">
        <v>36533</v>
      </c>
      <c r="D153" s="2">
        <v>0.6361226851851852</v>
      </c>
    </row>
    <row r="154" spans="1:4" ht="12.75">
      <c r="A154" t="s">
        <v>131</v>
      </c>
      <c r="B154" t="s">
        <v>132</v>
      </c>
      <c r="C154" s="13">
        <v>36533</v>
      </c>
      <c r="D154" s="2">
        <v>0.63625</v>
      </c>
    </row>
    <row r="155" spans="1:4" ht="12.75">
      <c r="A155" t="s">
        <v>133</v>
      </c>
      <c r="B155" t="s">
        <v>134</v>
      </c>
      <c r="C155" s="13">
        <v>36533</v>
      </c>
      <c r="D155" s="2">
        <v>0.6363888888888889</v>
      </c>
    </row>
    <row r="156" spans="1:4" ht="12.75">
      <c r="A156" t="s">
        <v>135</v>
      </c>
      <c r="B156" t="s">
        <v>136</v>
      </c>
      <c r="C156" s="13">
        <v>36533</v>
      </c>
      <c r="D156" s="2">
        <v>0.6365162037037037</v>
      </c>
    </row>
    <row r="157" spans="1:4" ht="12.75">
      <c r="A157" t="s">
        <v>137</v>
      </c>
      <c r="B157" t="s">
        <v>138</v>
      </c>
      <c r="C157" s="13">
        <v>36533</v>
      </c>
      <c r="D157" s="2">
        <v>0.6366666666666666</v>
      </c>
    </row>
    <row r="158" spans="1:4" ht="12.75">
      <c r="A158" t="s">
        <v>139</v>
      </c>
      <c r="B158" t="s">
        <v>140</v>
      </c>
      <c r="C158" s="13">
        <v>36533</v>
      </c>
      <c r="D158" s="2">
        <v>0.6367824074074074</v>
      </c>
    </row>
    <row r="159" spans="1:4" ht="12.75">
      <c r="A159" t="s">
        <v>141</v>
      </c>
      <c r="B159" t="s">
        <v>142</v>
      </c>
      <c r="C159" s="13">
        <v>36533</v>
      </c>
      <c r="D159" s="2">
        <v>0.6369212962962963</v>
      </c>
    </row>
    <row r="160" spans="1:4" ht="12.75">
      <c r="A160" t="s">
        <v>143</v>
      </c>
      <c r="B160" t="s">
        <v>144</v>
      </c>
      <c r="C160" s="13">
        <v>36533</v>
      </c>
      <c r="D160" s="2">
        <v>0.6370601851851853</v>
      </c>
    </row>
    <row r="161" spans="1:4" ht="12.75">
      <c r="A161" t="s">
        <v>145</v>
      </c>
      <c r="B161" t="s">
        <v>146</v>
      </c>
      <c r="C161" s="13">
        <v>36533</v>
      </c>
      <c r="D161" s="2">
        <v>0.6371875</v>
      </c>
    </row>
    <row r="162" spans="1:4" ht="12.75">
      <c r="A162" t="s">
        <v>147</v>
      </c>
      <c r="B162" t="s">
        <v>148</v>
      </c>
      <c r="C162" s="13">
        <v>36533</v>
      </c>
      <c r="D162" s="2">
        <v>0.6373263888888888</v>
      </c>
    </row>
    <row r="163" spans="1:4" ht="12.75">
      <c r="A163" t="s">
        <v>149</v>
      </c>
      <c r="B163" t="s">
        <v>150</v>
      </c>
      <c r="C163" s="13">
        <v>36533</v>
      </c>
      <c r="D163" s="2">
        <v>0.6374537037037037</v>
      </c>
    </row>
    <row r="164" spans="1:4" ht="12.75">
      <c r="A164" t="s">
        <v>151</v>
      </c>
      <c r="B164" t="s">
        <v>152</v>
      </c>
      <c r="C164" s="13">
        <v>36533</v>
      </c>
      <c r="D164" s="2">
        <v>0.6375925925925926</v>
      </c>
    </row>
    <row r="165" spans="1:4" ht="12.75">
      <c r="A165" t="s">
        <v>153</v>
      </c>
      <c r="B165" t="s">
        <v>154</v>
      </c>
      <c r="C165" s="13">
        <v>36533</v>
      </c>
      <c r="D165" s="2">
        <v>0.6377314814814815</v>
      </c>
    </row>
    <row r="166" spans="1:4" ht="12.75">
      <c r="A166" t="s">
        <v>155</v>
      </c>
      <c r="B166" t="s">
        <v>156</v>
      </c>
      <c r="C166" s="13">
        <v>36533</v>
      </c>
      <c r="D166" s="2">
        <v>0.6378587962962963</v>
      </c>
    </row>
    <row r="167" spans="1:4" ht="12.75">
      <c r="A167" t="s">
        <v>157</v>
      </c>
      <c r="B167" t="s">
        <v>158</v>
      </c>
      <c r="C167" s="13">
        <v>36533</v>
      </c>
      <c r="D167" s="2">
        <v>0.637974537037037</v>
      </c>
    </row>
    <row r="168" spans="1:4" ht="12.75">
      <c r="A168" t="s">
        <v>159</v>
      </c>
      <c r="B168" t="s">
        <v>160</v>
      </c>
      <c r="C168" s="13">
        <v>36533</v>
      </c>
      <c r="D168" s="2">
        <v>0.6381134259259259</v>
      </c>
    </row>
    <row r="169" spans="1:4" ht="12.75">
      <c r="A169" t="s">
        <v>161</v>
      </c>
      <c r="B169" t="s">
        <v>162</v>
      </c>
      <c r="C169" s="13">
        <v>36533</v>
      </c>
      <c r="D169" s="2">
        <v>0.6382407407407408</v>
      </c>
    </row>
    <row r="170" spans="1:4" ht="12.75">
      <c r="A170" t="s">
        <v>163</v>
      </c>
      <c r="B170" t="s">
        <v>164</v>
      </c>
      <c r="C170" s="13">
        <v>36533</v>
      </c>
      <c r="D170" s="2">
        <v>0.6383796296296297</v>
      </c>
    </row>
    <row r="171" spans="1:4" ht="12.75">
      <c r="A171" t="s">
        <v>165</v>
      </c>
      <c r="B171" t="s">
        <v>166</v>
      </c>
      <c r="C171" s="13">
        <v>36533</v>
      </c>
      <c r="D171" s="2">
        <v>0.6385185185185185</v>
      </c>
    </row>
    <row r="172" spans="1:4" ht="12.75">
      <c r="A172" t="s">
        <v>167</v>
      </c>
      <c r="B172" t="s">
        <v>168</v>
      </c>
      <c r="C172" s="13">
        <v>36533</v>
      </c>
      <c r="D172" s="2">
        <v>0.6386458333333334</v>
      </c>
    </row>
    <row r="173" spans="1:4" ht="12.75">
      <c r="A173" t="s">
        <v>169</v>
      </c>
      <c r="B173" t="s">
        <v>170</v>
      </c>
      <c r="C173" s="13">
        <v>36533</v>
      </c>
      <c r="D173" s="2">
        <v>0.6387847222222222</v>
      </c>
    </row>
    <row r="174" spans="1:4" ht="12.75">
      <c r="A174" t="s">
        <v>171</v>
      </c>
      <c r="B174" t="s">
        <v>172</v>
      </c>
      <c r="C174" s="13">
        <v>36533</v>
      </c>
      <c r="D174" s="2">
        <v>0.638900462962963</v>
      </c>
    </row>
    <row r="175" spans="1:4" ht="12.75">
      <c r="A175" t="s">
        <v>173</v>
      </c>
      <c r="B175" t="s">
        <v>174</v>
      </c>
      <c r="C175" s="13">
        <v>36533</v>
      </c>
      <c r="D175" s="2">
        <v>0.6390393518518519</v>
      </c>
    </row>
    <row r="176" spans="1:4" ht="12.75">
      <c r="A176" t="s">
        <v>175</v>
      </c>
      <c r="B176" t="s">
        <v>176</v>
      </c>
      <c r="C176" s="13">
        <v>36533</v>
      </c>
      <c r="D176" s="2">
        <v>0.6391666666666667</v>
      </c>
    </row>
    <row r="177" spans="1:4" ht="12.75">
      <c r="A177" t="s">
        <v>177</v>
      </c>
      <c r="B177" t="s">
        <v>178</v>
      </c>
      <c r="C177" s="13">
        <v>36533</v>
      </c>
      <c r="D177" s="2">
        <v>0.6392824074074074</v>
      </c>
    </row>
    <row r="178" spans="1:4" ht="12.75">
      <c r="A178" t="s">
        <v>179</v>
      </c>
      <c r="B178" t="s">
        <v>180</v>
      </c>
      <c r="C178" s="13">
        <v>36533</v>
      </c>
      <c r="D178" s="2">
        <v>0.6394212962962963</v>
      </c>
    </row>
    <row r="179" spans="1:4" ht="12.75">
      <c r="A179" t="s">
        <v>181</v>
      </c>
      <c r="B179" t="s">
        <v>166</v>
      </c>
      <c r="C179" s="13">
        <v>36533</v>
      </c>
      <c r="D179" s="2">
        <v>0.6395486111111112</v>
      </c>
    </row>
    <row r="180" spans="1:4" ht="12.75">
      <c r="A180" t="s">
        <v>182</v>
      </c>
      <c r="B180" t="s">
        <v>183</v>
      </c>
      <c r="C180" s="13">
        <v>36533</v>
      </c>
      <c r="D180" s="2">
        <v>0.6396875</v>
      </c>
    </row>
    <row r="181" spans="1:4" ht="12.75">
      <c r="A181" t="s">
        <v>184</v>
      </c>
      <c r="B181" t="s">
        <v>185</v>
      </c>
      <c r="C181" s="13">
        <v>36533</v>
      </c>
      <c r="D181" s="2">
        <v>0.6398263888888889</v>
      </c>
    </row>
    <row r="182" spans="1:4" ht="12.75">
      <c r="A182" t="s">
        <v>186</v>
      </c>
      <c r="B182" t="s">
        <v>187</v>
      </c>
      <c r="C182" s="13">
        <v>36533</v>
      </c>
      <c r="D182" s="2">
        <v>0.6399537037037036</v>
      </c>
    </row>
    <row r="183" spans="1:4" ht="12.75">
      <c r="A183" t="s">
        <v>188</v>
      </c>
      <c r="B183" t="s">
        <v>189</v>
      </c>
      <c r="C183" s="13">
        <v>36533</v>
      </c>
      <c r="D183" s="2">
        <v>0.6400925925925925</v>
      </c>
    </row>
    <row r="184" spans="1:4" ht="12.75">
      <c r="A184" t="s">
        <v>190</v>
      </c>
      <c r="B184" t="s">
        <v>191</v>
      </c>
      <c r="C184" s="13">
        <v>36533</v>
      </c>
      <c r="D184" s="2">
        <v>0.6402199074074074</v>
      </c>
    </row>
    <row r="185" spans="1:4" ht="12.75">
      <c r="A185" t="s">
        <v>192</v>
      </c>
      <c r="B185" t="s">
        <v>193</v>
      </c>
      <c r="C185" s="13">
        <v>36533</v>
      </c>
      <c r="D185" s="2">
        <v>0.6403819444444444</v>
      </c>
    </row>
    <row r="186" spans="1:4" ht="12.75">
      <c r="A186" t="s">
        <v>194</v>
      </c>
      <c r="B186" t="s">
        <v>195</v>
      </c>
      <c r="C186" s="13">
        <v>36533</v>
      </c>
      <c r="D186" s="2">
        <v>0.6404976851851852</v>
      </c>
    </row>
    <row r="187" spans="1:4" ht="12.75">
      <c r="A187" t="s">
        <v>196</v>
      </c>
      <c r="B187" t="s">
        <v>197</v>
      </c>
      <c r="C187" s="13">
        <v>36533</v>
      </c>
      <c r="D187" s="2">
        <v>0.640625</v>
      </c>
    </row>
    <row r="188" spans="1:4" ht="12.75">
      <c r="A188" t="s">
        <v>198</v>
      </c>
      <c r="B188" t="s">
        <v>199</v>
      </c>
      <c r="C188" s="13">
        <v>36533</v>
      </c>
      <c r="D188" s="2">
        <v>0.6407638888888889</v>
      </c>
    </row>
    <row r="189" spans="1:4" ht="12.75">
      <c r="A189" t="s">
        <v>200</v>
      </c>
      <c r="B189" t="s">
        <v>201</v>
      </c>
      <c r="C189" s="13">
        <v>36533</v>
      </c>
      <c r="D189" s="2">
        <v>0.6408912037037037</v>
      </c>
    </row>
    <row r="190" spans="1:4" ht="12.75">
      <c r="A190" t="s">
        <v>202</v>
      </c>
      <c r="B190" t="s">
        <v>203</v>
      </c>
      <c r="C190" s="13">
        <v>36533</v>
      </c>
      <c r="D190" s="2">
        <v>0.6410185185185185</v>
      </c>
    </row>
    <row r="191" spans="1:4" ht="12.75">
      <c r="A191" t="s">
        <v>204</v>
      </c>
      <c r="B191" t="s">
        <v>205</v>
      </c>
      <c r="C191" s="13">
        <v>36533</v>
      </c>
      <c r="D191" s="2">
        <v>0.6411458333333333</v>
      </c>
    </row>
    <row r="192" spans="1:4" ht="12.75">
      <c r="A192" t="s">
        <v>206</v>
      </c>
      <c r="B192" t="s">
        <v>207</v>
      </c>
      <c r="C192" s="13">
        <v>36533</v>
      </c>
      <c r="D192" s="2">
        <v>0.6412847222222222</v>
      </c>
    </row>
    <row r="193" spans="1:4" ht="12.75">
      <c r="A193" t="s">
        <v>208</v>
      </c>
      <c r="B193" t="s">
        <v>209</v>
      </c>
      <c r="C193" s="13">
        <v>36533</v>
      </c>
      <c r="D193" s="2">
        <v>0.641412037037037</v>
      </c>
    </row>
    <row r="194" spans="1:4" ht="12.75">
      <c r="A194" t="s">
        <v>210</v>
      </c>
      <c r="B194" t="s">
        <v>211</v>
      </c>
      <c r="C194" s="13">
        <v>36533</v>
      </c>
      <c r="D194" s="2">
        <v>0.6415509259259259</v>
      </c>
    </row>
    <row r="195" spans="1:4" ht="12.75">
      <c r="A195" t="s">
        <v>212</v>
      </c>
      <c r="B195" t="s">
        <v>213</v>
      </c>
      <c r="C195" s="13">
        <v>36533</v>
      </c>
      <c r="D195" s="2">
        <v>0.6416898148148148</v>
      </c>
    </row>
    <row r="196" spans="1:4" ht="12.75">
      <c r="A196" t="s">
        <v>214</v>
      </c>
      <c r="B196" t="s">
        <v>215</v>
      </c>
      <c r="C196" s="13">
        <v>36533</v>
      </c>
      <c r="D196" s="2">
        <v>0.6418287037037037</v>
      </c>
    </row>
    <row r="197" spans="1:4" ht="12.75">
      <c r="A197" t="s">
        <v>216</v>
      </c>
      <c r="B197" t="s">
        <v>217</v>
      </c>
      <c r="C197" s="13">
        <v>36533</v>
      </c>
      <c r="D197" s="2">
        <v>0.6419560185185186</v>
      </c>
    </row>
    <row r="198" spans="1:4" ht="12.75">
      <c r="A198" t="s">
        <v>218</v>
      </c>
      <c r="B198" t="s">
        <v>219</v>
      </c>
      <c r="C198" s="13">
        <v>36533</v>
      </c>
      <c r="D198" s="2">
        <v>0.6420833333333333</v>
      </c>
    </row>
    <row r="199" spans="1:4" ht="12.75">
      <c r="A199" t="s">
        <v>220</v>
      </c>
      <c r="B199" t="s">
        <v>221</v>
      </c>
      <c r="C199" s="13">
        <v>36533</v>
      </c>
      <c r="D199" s="2">
        <v>0.6422106481481481</v>
      </c>
    </row>
    <row r="200" spans="1:4" ht="12.75">
      <c r="A200" t="s">
        <v>222</v>
      </c>
      <c r="B200" t="s">
        <v>223</v>
      </c>
      <c r="C200" s="13">
        <v>36533</v>
      </c>
      <c r="D200" s="2">
        <v>0.642349537037037</v>
      </c>
    </row>
    <row r="201" spans="1:4" ht="12.75">
      <c r="A201" t="s">
        <v>224</v>
      </c>
      <c r="B201" t="s">
        <v>225</v>
      </c>
      <c r="C201" s="13">
        <v>36533</v>
      </c>
      <c r="D201" s="2">
        <v>0.6424768518518519</v>
      </c>
    </row>
    <row r="202" spans="1:4" ht="12.75">
      <c r="A202" t="s">
        <v>226</v>
      </c>
      <c r="B202" t="s">
        <v>227</v>
      </c>
      <c r="C202" s="13">
        <v>36533</v>
      </c>
      <c r="D202" s="2">
        <v>0.6426157407407408</v>
      </c>
    </row>
    <row r="203" spans="1:4" ht="12.75">
      <c r="A203" t="s">
        <v>228</v>
      </c>
      <c r="B203" t="s">
        <v>229</v>
      </c>
      <c r="C203" s="13">
        <v>36533</v>
      </c>
      <c r="D203" s="2">
        <v>0.6427430555555556</v>
      </c>
    </row>
    <row r="204" spans="1:4" ht="12.75">
      <c r="A204" t="s">
        <v>230</v>
      </c>
      <c r="B204" t="s">
        <v>231</v>
      </c>
      <c r="C204" s="13">
        <v>36533</v>
      </c>
      <c r="D204" s="2">
        <v>0.6428703703703703</v>
      </c>
    </row>
    <row r="205" spans="1:4" ht="12.75">
      <c r="A205" t="s">
        <v>232</v>
      </c>
      <c r="B205" t="s">
        <v>233</v>
      </c>
      <c r="C205" s="13">
        <v>36533</v>
      </c>
      <c r="D205" s="2">
        <v>0.6430092592592592</v>
      </c>
    </row>
    <row r="206" spans="1:4" ht="12.75">
      <c r="A206" t="s">
        <v>234</v>
      </c>
      <c r="B206" t="s">
        <v>235</v>
      </c>
      <c r="C206" s="13">
        <v>36533</v>
      </c>
      <c r="D206" s="2">
        <v>0.6431481481481481</v>
      </c>
    </row>
    <row r="207" spans="1:4" ht="12.75">
      <c r="A207" t="s">
        <v>236</v>
      </c>
      <c r="B207" t="s">
        <v>237</v>
      </c>
      <c r="C207" s="13">
        <v>36533</v>
      </c>
      <c r="D207" s="2">
        <v>0.643275462962963</v>
      </c>
    </row>
    <row r="208" spans="1:4" ht="12.75">
      <c r="A208" t="s">
        <v>238</v>
      </c>
      <c r="B208" t="s">
        <v>239</v>
      </c>
      <c r="C208" s="13">
        <v>36533</v>
      </c>
      <c r="D208" s="2">
        <v>0.6434143518518519</v>
      </c>
    </row>
    <row r="209" spans="1:4" ht="12.75">
      <c r="A209" t="s">
        <v>240</v>
      </c>
      <c r="B209" t="s">
        <v>241</v>
      </c>
      <c r="C209" s="13">
        <v>36533</v>
      </c>
      <c r="D209" s="2">
        <v>0.6435416666666667</v>
      </c>
    </row>
    <row r="210" spans="1:4" ht="12.75">
      <c r="A210" t="s">
        <v>242</v>
      </c>
      <c r="B210" t="s">
        <v>243</v>
      </c>
      <c r="C210" s="13">
        <v>36533</v>
      </c>
      <c r="D210" s="2">
        <v>0.6436689814814814</v>
      </c>
    </row>
    <row r="211" spans="1:4" ht="12.75">
      <c r="A211" t="s">
        <v>244</v>
      </c>
      <c r="B211" t="s">
        <v>245</v>
      </c>
      <c r="C211" s="13">
        <v>36533</v>
      </c>
      <c r="D211" s="2">
        <v>0.6438078703703703</v>
      </c>
    </row>
    <row r="212" spans="1:4" ht="12.75">
      <c r="A212" t="s">
        <v>246</v>
      </c>
      <c r="B212" t="s">
        <v>247</v>
      </c>
      <c r="C212" s="13">
        <v>36533</v>
      </c>
      <c r="D212" s="2">
        <v>0.6439351851851852</v>
      </c>
    </row>
    <row r="213" spans="1:4" ht="12.75">
      <c r="A213" t="s">
        <v>248</v>
      </c>
      <c r="B213" t="s">
        <v>249</v>
      </c>
      <c r="C213" s="13">
        <v>36533</v>
      </c>
      <c r="D213" s="2">
        <v>0.6440740740740741</v>
      </c>
    </row>
    <row r="214" spans="1:4" ht="12.75">
      <c r="A214" t="s">
        <v>250</v>
      </c>
      <c r="B214" t="s">
        <v>251</v>
      </c>
      <c r="C214" s="13">
        <v>36533</v>
      </c>
      <c r="D214" s="2">
        <v>0.6442013888888889</v>
      </c>
    </row>
    <row r="215" spans="1:4" ht="12.75">
      <c r="A215" t="s">
        <v>252</v>
      </c>
      <c r="B215" t="s">
        <v>253</v>
      </c>
      <c r="C215" s="13">
        <v>36533</v>
      </c>
      <c r="D215" s="2">
        <v>0.6443402777777778</v>
      </c>
    </row>
    <row r="216" spans="1:4" ht="12.75">
      <c r="A216" t="s">
        <v>254</v>
      </c>
      <c r="B216" t="s">
        <v>255</v>
      </c>
      <c r="C216" s="13">
        <v>36533</v>
      </c>
      <c r="D216" s="2">
        <v>0.6444791666666666</v>
      </c>
    </row>
    <row r="217" spans="1:4" ht="12.75">
      <c r="A217" t="s">
        <v>256</v>
      </c>
      <c r="B217" t="s">
        <v>257</v>
      </c>
      <c r="C217" s="13">
        <v>36533</v>
      </c>
      <c r="D217" s="2">
        <v>0.6446064814814815</v>
      </c>
    </row>
    <row r="218" spans="1:4" ht="12.75">
      <c r="A218" t="s">
        <v>258</v>
      </c>
      <c r="B218" t="s">
        <v>259</v>
      </c>
      <c r="C218" s="13">
        <v>36533</v>
      </c>
      <c r="D218" s="2">
        <v>0.6447337962962963</v>
      </c>
    </row>
    <row r="219" spans="1:4" ht="12.75">
      <c r="A219" t="s">
        <v>260</v>
      </c>
      <c r="B219" t="s">
        <v>261</v>
      </c>
      <c r="C219" s="13">
        <v>36533</v>
      </c>
      <c r="D219" s="2">
        <v>0.6448726851851853</v>
      </c>
    </row>
    <row r="220" spans="1:4" ht="12.75">
      <c r="A220" t="s">
        <v>262</v>
      </c>
      <c r="B220" t="s">
        <v>263</v>
      </c>
      <c r="C220" s="13">
        <v>36533</v>
      </c>
      <c r="D220" s="2">
        <v>0.6449884259259259</v>
      </c>
    </row>
    <row r="221" spans="1:4" ht="12.75">
      <c r="A221" t="s">
        <v>264</v>
      </c>
      <c r="B221" t="s">
        <v>265</v>
      </c>
      <c r="C221" s="13">
        <v>36533</v>
      </c>
      <c r="D221" s="2">
        <v>0.6451157407407407</v>
      </c>
    </row>
    <row r="222" spans="1:4" ht="12.75">
      <c r="A222" t="s">
        <v>266</v>
      </c>
      <c r="B222" t="s">
        <v>267</v>
      </c>
      <c r="C222" s="13">
        <v>36533</v>
      </c>
      <c r="D222" s="2">
        <v>0.6452546296296297</v>
      </c>
    </row>
    <row r="223" spans="1:4" ht="12.75">
      <c r="A223" t="s">
        <v>268</v>
      </c>
      <c r="B223" t="s">
        <v>269</v>
      </c>
      <c r="C223" s="13">
        <v>36533</v>
      </c>
      <c r="D223" s="2">
        <v>0.6453819444444444</v>
      </c>
    </row>
    <row r="224" spans="1:4" ht="12.75">
      <c r="A224" t="s">
        <v>270</v>
      </c>
      <c r="B224" t="s">
        <v>271</v>
      </c>
      <c r="C224" s="13">
        <v>36533</v>
      </c>
      <c r="D224" s="2">
        <v>0.6455092592592593</v>
      </c>
    </row>
    <row r="225" spans="1:4" ht="12.75">
      <c r="A225" t="s">
        <v>272</v>
      </c>
      <c r="B225" t="s">
        <v>273</v>
      </c>
      <c r="C225" s="13">
        <v>36533</v>
      </c>
      <c r="D225" s="2">
        <v>0.6456481481481481</v>
      </c>
    </row>
    <row r="226" spans="1:4" ht="12.75">
      <c r="A226" t="s">
        <v>274</v>
      </c>
      <c r="B226" t="s">
        <v>275</v>
      </c>
      <c r="C226" s="13">
        <v>36533</v>
      </c>
      <c r="D226" s="2">
        <v>0.645775462962963</v>
      </c>
    </row>
    <row r="227" spans="1:4" ht="12.75">
      <c r="A227" t="s">
        <v>276</v>
      </c>
      <c r="B227" t="s">
        <v>277</v>
      </c>
      <c r="C227" s="13">
        <v>36533</v>
      </c>
      <c r="D227" s="2">
        <v>0.6459027777777778</v>
      </c>
    </row>
    <row r="228" spans="1:4" ht="12.75">
      <c r="A228" t="s">
        <v>278</v>
      </c>
      <c r="B228" t="s">
        <v>279</v>
      </c>
      <c r="C228" s="13">
        <v>36533</v>
      </c>
      <c r="D228" s="2">
        <v>0.6460300925925926</v>
      </c>
    </row>
    <row r="229" spans="1:4" ht="12.75">
      <c r="A229" t="s">
        <v>280</v>
      </c>
      <c r="B229" t="s">
        <v>281</v>
      </c>
      <c r="C229" s="13">
        <v>36533</v>
      </c>
      <c r="D229" s="2">
        <v>0.6461574074074073</v>
      </c>
    </row>
    <row r="230" spans="1:4" ht="12.75">
      <c r="A230" t="s">
        <v>282</v>
      </c>
      <c r="B230" t="s">
        <v>283</v>
      </c>
      <c r="C230" s="13">
        <v>36533</v>
      </c>
      <c r="D230" s="2">
        <v>0.6462847222222222</v>
      </c>
    </row>
    <row r="231" spans="1:4" ht="12.75">
      <c r="A231" t="s">
        <v>284</v>
      </c>
      <c r="B231" t="s">
        <v>285</v>
      </c>
      <c r="C231" s="13">
        <v>36533</v>
      </c>
      <c r="D231" s="2">
        <v>0.6464236111111111</v>
      </c>
    </row>
    <row r="232" spans="1:4" ht="12.75">
      <c r="A232" t="s">
        <v>286</v>
      </c>
      <c r="B232" t="s">
        <v>287</v>
      </c>
      <c r="C232" s="13">
        <v>36533</v>
      </c>
      <c r="D232" s="2">
        <v>0.646550925925926</v>
      </c>
    </row>
    <row r="233" spans="1:4" ht="12.75">
      <c r="A233" t="s">
        <v>288</v>
      </c>
      <c r="B233" t="s">
        <v>289</v>
      </c>
      <c r="C233" s="13">
        <v>36533</v>
      </c>
      <c r="D233" s="2">
        <v>0.6466898148148148</v>
      </c>
    </row>
    <row r="234" spans="1:4" ht="12.75">
      <c r="A234" t="s">
        <v>290</v>
      </c>
      <c r="B234" t="s">
        <v>291</v>
      </c>
      <c r="C234" s="13">
        <v>36533</v>
      </c>
      <c r="D234" s="2">
        <v>0.6468171296296296</v>
      </c>
    </row>
    <row r="235" spans="1:4" ht="12.75">
      <c r="A235" t="s">
        <v>292</v>
      </c>
      <c r="B235" t="s">
        <v>293</v>
      </c>
      <c r="C235" s="13">
        <v>36533</v>
      </c>
      <c r="D235" s="2">
        <v>0.6469444444444444</v>
      </c>
    </row>
    <row r="236" spans="1:4" ht="12.75">
      <c r="A236" t="s">
        <v>294</v>
      </c>
      <c r="B236" t="s">
        <v>295</v>
      </c>
      <c r="C236" s="13">
        <v>36533</v>
      </c>
      <c r="D236" s="2">
        <v>0.6470833333333333</v>
      </c>
    </row>
    <row r="237" spans="1:4" ht="12.75">
      <c r="A237" t="s">
        <v>296</v>
      </c>
      <c r="B237" t="s">
        <v>297</v>
      </c>
      <c r="C237" s="13">
        <v>36533</v>
      </c>
      <c r="D237" s="2">
        <v>0.6472106481481482</v>
      </c>
    </row>
    <row r="238" spans="1:4" ht="12.75">
      <c r="A238" t="s">
        <v>298</v>
      </c>
      <c r="B238" t="s">
        <v>299</v>
      </c>
      <c r="C238" s="13">
        <v>36533</v>
      </c>
      <c r="D238" s="2">
        <v>0.647337962962963</v>
      </c>
    </row>
    <row r="239" spans="1:4" ht="12.75">
      <c r="A239" t="s">
        <v>300</v>
      </c>
      <c r="B239" t="s">
        <v>301</v>
      </c>
      <c r="C239" s="13">
        <v>36533</v>
      </c>
      <c r="D239" s="2">
        <v>0.6474768518518519</v>
      </c>
    </row>
    <row r="240" spans="1:4" ht="12.75">
      <c r="A240" t="s">
        <v>302</v>
      </c>
      <c r="B240" t="s">
        <v>303</v>
      </c>
      <c r="C240" s="13">
        <v>36533</v>
      </c>
      <c r="D240" s="2">
        <v>0.6476041666666666</v>
      </c>
    </row>
    <row r="241" spans="1:4" ht="12.75">
      <c r="A241" t="s">
        <v>304</v>
      </c>
      <c r="B241" t="s">
        <v>305</v>
      </c>
      <c r="C241" s="13">
        <v>36533</v>
      </c>
      <c r="D241" s="2">
        <v>0.6477314814814815</v>
      </c>
    </row>
    <row r="242" spans="1:4" ht="12.75">
      <c r="A242" t="s">
        <v>306</v>
      </c>
      <c r="B242" t="s">
        <v>307</v>
      </c>
      <c r="C242" s="13">
        <v>36533</v>
      </c>
      <c r="D242" s="2">
        <v>0.6478703703703704</v>
      </c>
    </row>
    <row r="243" spans="1:4" ht="12.75">
      <c r="A243" t="s">
        <v>308</v>
      </c>
      <c r="B243" t="s">
        <v>309</v>
      </c>
      <c r="C243" s="13">
        <v>36533</v>
      </c>
      <c r="D243" s="2">
        <v>0.647986111111111</v>
      </c>
    </row>
    <row r="244" spans="1:4" ht="12.75">
      <c r="A244" t="s">
        <v>310</v>
      </c>
      <c r="B244" t="s">
        <v>311</v>
      </c>
      <c r="C244" s="13">
        <v>36533</v>
      </c>
      <c r="D244" s="2">
        <v>0.648125</v>
      </c>
    </row>
    <row r="245" spans="1:4" ht="12.75">
      <c r="A245" t="s">
        <v>312</v>
      </c>
      <c r="B245" t="s">
        <v>313</v>
      </c>
      <c r="C245" s="13">
        <v>36533</v>
      </c>
      <c r="D245" s="2">
        <v>0.6482523148148148</v>
      </c>
    </row>
    <row r="246" spans="1:4" ht="12.75">
      <c r="A246" t="s">
        <v>314</v>
      </c>
      <c r="B246" t="s">
        <v>315</v>
      </c>
      <c r="C246" s="13">
        <v>36533</v>
      </c>
      <c r="D246" s="2">
        <v>0.6483796296296297</v>
      </c>
    </row>
    <row r="247" spans="1:4" ht="12.75">
      <c r="A247" t="s">
        <v>316</v>
      </c>
      <c r="B247" t="s">
        <v>317</v>
      </c>
      <c r="C247" s="13">
        <v>36533</v>
      </c>
      <c r="D247" s="2">
        <v>0.6485069444444445</v>
      </c>
    </row>
    <row r="248" spans="1:4" ht="12.75">
      <c r="A248" t="s">
        <v>318</v>
      </c>
      <c r="B248" t="s">
        <v>319</v>
      </c>
      <c r="C248" s="13">
        <v>36533</v>
      </c>
      <c r="D248" s="2">
        <v>0.6486226851851852</v>
      </c>
    </row>
    <row r="249" spans="1:4" ht="12.75">
      <c r="A249" t="s">
        <v>320</v>
      </c>
      <c r="B249" t="s">
        <v>321</v>
      </c>
      <c r="C249" s="13">
        <v>36533</v>
      </c>
      <c r="D249" s="2">
        <v>0.6487384259259259</v>
      </c>
    </row>
    <row r="250" spans="1:4" ht="12.75">
      <c r="A250" t="s">
        <v>322</v>
      </c>
      <c r="B250" t="s">
        <v>323</v>
      </c>
      <c r="C250" s="13">
        <v>36533</v>
      </c>
      <c r="D250" s="2">
        <v>0.6488773148148148</v>
      </c>
    </row>
    <row r="251" spans="1:4" ht="12.75">
      <c r="A251" t="s">
        <v>324</v>
      </c>
      <c r="B251" t="s">
        <v>325</v>
      </c>
      <c r="C251" s="13">
        <v>36533</v>
      </c>
      <c r="D251" s="2">
        <v>0.6490162037037037</v>
      </c>
    </row>
    <row r="252" spans="1:4" ht="12.75">
      <c r="A252" t="s">
        <v>326</v>
      </c>
      <c r="B252" t="s">
        <v>327</v>
      </c>
      <c r="C252" s="13">
        <v>36533</v>
      </c>
      <c r="D252" s="2">
        <v>0.6491319444444444</v>
      </c>
    </row>
    <row r="253" spans="1:4" ht="12.75">
      <c r="A253" t="s">
        <v>328</v>
      </c>
      <c r="B253" t="s">
        <v>329</v>
      </c>
      <c r="C253" s="13">
        <v>36533</v>
      </c>
      <c r="D253" s="2">
        <v>0.6492476851851852</v>
      </c>
    </row>
    <row r="254" spans="1:4" ht="12.75">
      <c r="A254" t="s">
        <v>330</v>
      </c>
      <c r="B254" t="s">
        <v>331</v>
      </c>
      <c r="C254" s="13">
        <v>36533</v>
      </c>
      <c r="D254" s="2">
        <v>0.649375</v>
      </c>
    </row>
    <row r="255" spans="1:4" ht="12.75">
      <c r="A255" t="s">
        <v>332</v>
      </c>
      <c r="B255" t="s">
        <v>333</v>
      </c>
      <c r="C255" s="13">
        <v>36533</v>
      </c>
      <c r="D255" s="2">
        <v>0.6495023148148148</v>
      </c>
    </row>
    <row r="256" spans="1:4" ht="12.75">
      <c r="A256" t="s">
        <v>334</v>
      </c>
      <c r="B256" t="s">
        <v>335</v>
      </c>
      <c r="C256" s="13">
        <v>36533</v>
      </c>
      <c r="D256" s="2">
        <v>0.6496296296296297</v>
      </c>
    </row>
    <row r="257" spans="1:4" ht="12.75">
      <c r="A257" t="s">
        <v>336</v>
      </c>
      <c r="B257" t="s">
        <v>337</v>
      </c>
      <c r="C257" s="13">
        <v>36533</v>
      </c>
      <c r="D257" s="2">
        <v>0.6497569444444444</v>
      </c>
    </row>
    <row r="258" spans="1:4" ht="12.75">
      <c r="A258" t="s">
        <v>338</v>
      </c>
      <c r="B258" t="s">
        <v>339</v>
      </c>
      <c r="C258" s="13">
        <v>36533</v>
      </c>
      <c r="D258" s="2">
        <v>0.6498726851851852</v>
      </c>
    </row>
    <row r="259" spans="1:4" ht="12.75">
      <c r="A259" t="s">
        <v>340</v>
      </c>
      <c r="B259" t="s">
        <v>341</v>
      </c>
      <c r="C259" s="13">
        <v>36533</v>
      </c>
      <c r="D259" s="2">
        <v>0.649988425925926</v>
      </c>
    </row>
    <row r="260" spans="1:4" ht="12.75">
      <c r="A260" t="s">
        <v>342</v>
      </c>
      <c r="B260" t="s">
        <v>343</v>
      </c>
      <c r="C260" s="13">
        <v>36533</v>
      </c>
      <c r="D260" s="2">
        <v>0.6501273148148148</v>
      </c>
    </row>
    <row r="261" spans="1:4" ht="12.75">
      <c r="A261" t="s">
        <v>344</v>
      </c>
      <c r="B261" t="s">
        <v>345</v>
      </c>
      <c r="C261" s="13">
        <v>36533</v>
      </c>
      <c r="D261" s="2">
        <v>0.6502430555555555</v>
      </c>
    </row>
    <row r="262" spans="1:4" ht="12.75">
      <c r="A262" t="s">
        <v>346</v>
      </c>
      <c r="B262" t="s">
        <v>347</v>
      </c>
      <c r="C262" s="13">
        <v>36533</v>
      </c>
      <c r="D262" s="2">
        <v>0.6504166666666666</v>
      </c>
    </row>
    <row r="263" spans="1:4" ht="12.75">
      <c r="A263" t="s">
        <v>348</v>
      </c>
      <c r="B263" t="s">
        <v>349</v>
      </c>
      <c r="C263" s="13">
        <v>36533</v>
      </c>
      <c r="D263" s="2">
        <v>0.6505439814814815</v>
      </c>
    </row>
    <row r="264" spans="1:4" ht="12.75">
      <c r="A264" t="s">
        <v>350</v>
      </c>
      <c r="B264" t="s">
        <v>351</v>
      </c>
      <c r="C264" s="13">
        <v>36533</v>
      </c>
      <c r="D264" s="2">
        <v>0.6506597222222222</v>
      </c>
    </row>
    <row r="265" spans="1:4" ht="12.75">
      <c r="A265" t="s">
        <v>352</v>
      </c>
      <c r="B265" t="s">
        <v>353</v>
      </c>
      <c r="C265" s="13">
        <v>36533</v>
      </c>
      <c r="D265" s="2">
        <v>0.6507986111111111</v>
      </c>
    </row>
    <row r="266" spans="1:4" ht="12.75">
      <c r="A266" t="s">
        <v>354</v>
      </c>
      <c r="B266" t="s">
        <v>355</v>
      </c>
      <c r="C266" s="13">
        <v>36533</v>
      </c>
      <c r="D266" s="2">
        <v>0.6509259259259259</v>
      </c>
    </row>
    <row r="267" spans="1:4" ht="12.75">
      <c r="A267" t="s">
        <v>356</v>
      </c>
      <c r="B267" t="s">
        <v>357</v>
      </c>
      <c r="C267" s="13">
        <v>36533</v>
      </c>
      <c r="D267" s="2">
        <v>0.6510648148148148</v>
      </c>
    </row>
    <row r="268" spans="1:4" ht="12.75">
      <c r="A268" t="s">
        <v>358</v>
      </c>
      <c r="B268" t="s">
        <v>359</v>
      </c>
      <c r="C268" s="13">
        <v>36533</v>
      </c>
      <c r="D268" s="2">
        <v>0.6511805555555555</v>
      </c>
    </row>
    <row r="269" spans="1:4" ht="12.75">
      <c r="A269" t="s">
        <v>360</v>
      </c>
      <c r="B269" t="s">
        <v>361</v>
      </c>
      <c r="C269" s="13">
        <v>36533</v>
      </c>
      <c r="D269" s="2">
        <v>0.6513194444444445</v>
      </c>
    </row>
    <row r="270" spans="1:4" ht="12.75">
      <c r="A270" t="s">
        <v>362</v>
      </c>
      <c r="B270" t="s">
        <v>363</v>
      </c>
      <c r="C270" s="13">
        <v>36533</v>
      </c>
      <c r="D270" s="2">
        <v>0.6514583333333334</v>
      </c>
    </row>
    <row r="271" spans="1:4" ht="12.75">
      <c r="A271" t="s">
        <v>356</v>
      </c>
      <c r="B271" t="s">
        <v>364</v>
      </c>
      <c r="C271" s="13">
        <v>36533</v>
      </c>
      <c r="D271" s="2">
        <v>0.6515740740740741</v>
      </c>
    </row>
    <row r="272" spans="1:4" ht="12.75">
      <c r="A272" t="s">
        <v>365</v>
      </c>
      <c r="B272" t="s">
        <v>366</v>
      </c>
      <c r="C272" s="13">
        <v>36533</v>
      </c>
      <c r="D272" s="2">
        <v>0.6516898148148148</v>
      </c>
    </row>
    <row r="273" spans="1:4" ht="12.75">
      <c r="A273" t="s">
        <v>367</v>
      </c>
      <c r="B273" t="s">
        <v>368</v>
      </c>
      <c r="C273" s="13">
        <v>36533</v>
      </c>
      <c r="D273" s="2">
        <v>0.6518171296296297</v>
      </c>
    </row>
    <row r="274" spans="1:4" ht="12.75">
      <c r="A274" t="s">
        <v>369</v>
      </c>
      <c r="B274" t="s">
        <v>370</v>
      </c>
      <c r="C274" s="13">
        <v>36533</v>
      </c>
      <c r="D274" s="2">
        <v>0.6519328703703704</v>
      </c>
    </row>
    <row r="275" spans="1:4" ht="12.75">
      <c r="A275" t="s">
        <v>371</v>
      </c>
      <c r="B275" t="s">
        <v>372</v>
      </c>
      <c r="C275" s="13">
        <v>36533</v>
      </c>
      <c r="D275" s="2">
        <v>0.6520601851851852</v>
      </c>
    </row>
    <row r="276" spans="1:4" ht="12.75">
      <c r="A276" t="s">
        <v>373</v>
      </c>
      <c r="B276" t="s">
        <v>374</v>
      </c>
      <c r="C276" s="13">
        <v>36533</v>
      </c>
      <c r="D276" s="2">
        <v>0.6521875</v>
      </c>
    </row>
    <row r="277" spans="1:4" ht="12.75">
      <c r="A277" t="s">
        <v>375</v>
      </c>
      <c r="B277" t="s">
        <v>376</v>
      </c>
      <c r="C277" s="13">
        <v>36533</v>
      </c>
      <c r="D277" s="2">
        <v>0.6523148148148148</v>
      </c>
    </row>
    <row r="278" spans="1:4" ht="12.75">
      <c r="A278" t="s">
        <v>377</v>
      </c>
      <c r="B278" t="s">
        <v>378</v>
      </c>
      <c r="C278" s="13">
        <v>36533</v>
      </c>
      <c r="D278" s="2">
        <v>0.6524421296296297</v>
      </c>
    </row>
    <row r="279" spans="1:4" ht="12.75">
      <c r="A279" t="s">
        <v>379</v>
      </c>
      <c r="B279" t="s">
        <v>380</v>
      </c>
      <c r="C279" s="13">
        <v>36533</v>
      </c>
      <c r="D279" s="2">
        <v>0.6525578703703704</v>
      </c>
    </row>
    <row r="280" spans="1:4" ht="12.75">
      <c r="A280" t="s">
        <v>381</v>
      </c>
      <c r="B280" t="s">
        <v>382</v>
      </c>
      <c r="C280" s="13">
        <v>36533</v>
      </c>
      <c r="D280" s="2">
        <v>0.6526736111111111</v>
      </c>
    </row>
    <row r="281" spans="1:4" ht="12.75">
      <c r="A281" t="s">
        <v>383</v>
      </c>
      <c r="B281" t="s">
        <v>384</v>
      </c>
      <c r="C281" s="13">
        <v>36533</v>
      </c>
      <c r="D281" s="2">
        <v>0.6528009259259259</v>
      </c>
    </row>
    <row r="282" spans="1:4" ht="12.75">
      <c r="A282" t="s">
        <v>385</v>
      </c>
      <c r="B282" t="s">
        <v>386</v>
      </c>
      <c r="C282" s="13">
        <v>36533</v>
      </c>
      <c r="D282" s="2">
        <v>0.6529282407407407</v>
      </c>
    </row>
    <row r="283" spans="1:4" ht="12.75">
      <c r="A283" t="s">
        <v>387</v>
      </c>
      <c r="B283" t="s">
        <v>388</v>
      </c>
      <c r="C283" s="13">
        <v>36533</v>
      </c>
      <c r="D283" s="2">
        <v>0.6530555555555556</v>
      </c>
    </row>
    <row r="284" spans="1:4" ht="12.75">
      <c r="A284" t="s">
        <v>389</v>
      </c>
      <c r="B284" t="s">
        <v>390</v>
      </c>
      <c r="C284" s="13">
        <v>36533</v>
      </c>
      <c r="D284" s="2">
        <v>0.6532291666666666</v>
      </c>
    </row>
    <row r="285" spans="1:4" ht="12.75">
      <c r="A285" t="s">
        <v>391</v>
      </c>
      <c r="B285" t="s">
        <v>392</v>
      </c>
      <c r="C285" s="13">
        <v>36533</v>
      </c>
      <c r="D285" s="2">
        <v>0.6533449074074075</v>
      </c>
    </row>
    <row r="286" spans="1:4" ht="12.75">
      <c r="A286" t="s">
        <v>393</v>
      </c>
      <c r="B286" t="s">
        <v>394</v>
      </c>
      <c r="C286" s="13">
        <v>36533</v>
      </c>
      <c r="D286" s="2">
        <v>0.6534837962962963</v>
      </c>
    </row>
    <row r="287" spans="1:4" ht="12.75">
      <c r="A287" t="s">
        <v>395</v>
      </c>
      <c r="B287" t="s">
        <v>396</v>
      </c>
      <c r="C287" s="13">
        <v>36533</v>
      </c>
      <c r="D287" s="2">
        <v>0.6536226851851852</v>
      </c>
    </row>
    <row r="288" spans="1:4" ht="12.75">
      <c r="A288" t="s">
        <v>397</v>
      </c>
      <c r="B288" t="s">
        <v>398</v>
      </c>
      <c r="C288" s="13">
        <v>36533</v>
      </c>
      <c r="D288" s="2">
        <v>0.65375</v>
      </c>
    </row>
    <row r="289" spans="1:4" ht="12.75">
      <c r="A289" t="s">
        <v>399</v>
      </c>
      <c r="B289" t="s">
        <v>400</v>
      </c>
      <c r="C289" s="13">
        <v>36533</v>
      </c>
      <c r="D289" s="2">
        <v>0.6538773148148148</v>
      </c>
    </row>
    <row r="290" spans="1:4" ht="12.75">
      <c r="A290" t="s">
        <v>401</v>
      </c>
      <c r="B290" t="s">
        <v>402</v>
      </c>
      <c r="C290" s="13">
        <v>36533</v>
      </c>
      <c r="D290" s="2">
        <v>0.6540162037037037</v>
      </c>
    </row>
    <row r="291" spans="1:4" ht="12.75">
      <c r="A291" t="s">
        <v>403</v>
      </c>
      <c r="B291" t="s">
        <v>404</v>
      </c>
      <c r="C291" s="13">
        <v>36533</v>
      </c>
      <c r="D291" s="2">
        <v>0.6541435185185185</v>
      </c>
    </row>
    <row r="292" spans="1:4" ht="12.75">
      <c r="A292" t="s">
        <v>405</v>
      </c>
      <c r="B292" t="s">
        <v>406</v>
      </c>
      <c r="C292" s="13">
        <v>36533</v>
      </c>
      <c r="D292" s="2">
        <v>0.6542708333333334</v>
      </c>
    </row>
    <row r="293" spans="1:4" ht="12.75">
      <c r="A293" t="s">
        <v>407</v>
      </c>
      <c r="B293" t="s">
        <v>408</v>
      </c>
      <c r="C293" s="13">
        <v>36533</v>
      </c>
      <c r="D293" s="2">
        <v>0.6544212962962963</v>
      </c>
    </row>
    <row r="294" spans="1:4" ht="12.75">
      <c r="A294" t="s">
        <v>409</v>
      </c>
      <c r="B294" t="s">
        <v>410</v>
      </c>
      <c r="C294" s="13">
        <v>36533</v>
      </c>
      <c r="D294" s="2">
        <v>0.6545486111111111</v>
      </c>
    </row>
    <row r="295" spans="1:4" ht="12.75">
      <c r="A295" t="s">
        <v>411</v>
      </c>
      <c r="B295" t="s">
        <v>412</v>
      </c>
      <c r="C295" s="13">
        <v>36533</v>
      </c>
      <c r="D295" s="2">
        <v>0.6546759259259259</v>
      </c>
    </row>
    <row r="296" spans="1:4" ht="12.75">
      <c r="A296" t="s">
        <v>413</v>
      </c>
      <c r="B296" t="s">
        <v>414</v>
      </c>
      <c r="C296" s="13">
        <v>36533</v>
      </c>
      <c r="D296" s="2">
        <v>0.6548148148148148</v>
      </c>
    </row>
    <row r="297" spans="1:4" ht="12.75">
      <c r="A297" t="s">
        <v>415</v>
      </c>
      <c r="B297" t="s">
        <v>416</v>
      </c>
      <c r="C297" s="13">
        <v>36533</v>
      </c>
      <c r="D297" s="2">
        <v>0.6549421296296296</v>
      </c>
    </row>
    <row r="298" spans="1:4" ht="12.75">
      <c r="A298" t="s">
        <v>417</v>
      </c>
      <c r="B298" t="s">
        <v>418</v>
      </c>
      <c r="C298" s="13">
        <v>36533</v>
      </c>
      <c r="D298" s="2">
        <v>0.6550694444444444</v>
      </c>
    </row>
    <row r="299" spans="1:4" ht="12.75">
      <c r="A299" t="s">
        <v>419</v>
      </c>
      <c r="B299" t="s">
        <v>420</v>
      </c>
      <c r="C299" s="13">
        <v>36533</v>
      </c>
      <c r="D299" s="2">
        <v>0.6552083333333333</v>
      </c>
    </row>
    <row r="300" spans="1:4" ht="12.75">
      <c r="A300" t="s">
        <v>421</v>
      </c>
      <c r="B300" t="s">
        <v>422</v>
      </c>
      <c r="C300" s="13">
        <v>36533</v>
      </c>
      <c r="D300" s="2">
        <v>0.6553356481481482</v>
      </c>
    </row>
    <row r="301" spans="1:4" ht="12.75">
      <c r="A301" t="s">
        <v>423</v>
      </c>
      <c r="B301" t="s">
        <v>424</v>
      </c>
      <c r="C301" s="13">
        <v>36533</v>
      </c>
      <c r="D301" s="2">
        <v>0.655462962962963</v>
      </c>
    </row>
    <row r="302" spans="1:4" ht="12.75">
      <c r="A302" t="s">
        <v>425</v>
      </c>
      <c r="B302" t="s">
        <v>426</v>
      </c>
      <c r="C302" s="13">
        <v>36533</v>
      </c>
      <c r="D302" s="2">
        <v>0.6556018518518518</v>
      </c>
    </row>
    <row r="303" spans="1:4" ht="12.75">
      <c r="A303" t="s">
        <v>427</v>
      </c>
      <c r="B303" t="s">
        <v>428</v>
      </c>
      <c r="C303" s="13">
        <v>36533</v>
      </c>
      <c r="D303" s="2">
        <v>0.6557291666666667</v>
      </c>
    </row>
    <row r="304" spans="1:4" ht="12.75">
      <c r="A304" t="s">
        <v>429</v>
      </c>
      <c r="B304" t="s">
        <v>430</v>
      </c>
      <c r="C304" s="13">
        <v>36533</v>
      </c>
      <c r="D304" s="2">
        <v>0.6558449074074074</v>
      </c>
    </row>
    <row r="305" spans="1:4" ht="12.75">
      <c r="A305" t="s">
        <v>431</v>
      </c>
      <c r="B305" t="s">
        <v>432</v>
      </c>
      <c r="C305" s="13">
        <v>36533</v>
      </c>
      <c r="D305" s="2">
        <v>0.6559722222222223</v>
      </c>
    </row>
    <row r="306" spans="1:4" ht="12.75">
      <c r="A306" t="s">
        <v>433</v>
      </c>
      <c r="B306" t="s">
        <v>434</v>
      </c>
      <c r="C306" s="13">
        <v>36533</v>
      </c>
      <c r="D306" s="2">
        <v>0.6560879629629629</v>
      </c>
    </row>
    <row r="307" spans="1:4" ht="12.75">
      <c r="A307" t="s">
        <v>435</v>
      </c>
      <c r="B307" t="s">
        <v>436</v>
      </c>
      <c r="C307" s="13">
        <v>36533</v>
      </c>
      <c r="D307" s="2">
        <v>0.6562152777777778</v>
      </c>
    </row>
    <row r="308" spans="1:4" ht="12.75">
      <c r="A308" t="s">
        <v>437</v>
      </c>
      <c r="B308" t="s">
        <v>438</v>
      </c>
      <c r="C308" s="13">
        <v>36533</v>
      </c>
      <c r="D308" s="2">
        <v>0.6563541666666667</v>
      </c>
    </row>
    <row r="309" spans="1:4" ht="12.75">
      <c r="A309" t="s">
        <v>439</v>
      </c>
      <c r="B309" t="s">
        <v>440</v>
      </c>
      <c r="C309" s="13">
        <v>36533</v>
      </c>
      <c r="D309" s="2">
        <v>0.6564814814814816</v>
      </c>
    </row>
    <row r="310" spans="1:4" ht="12.75">
      <c r="A310" t="s">
        <v>441</v>
      </c>
      <c r="B310" t="s">
        <v>442</v>
      </c>
      <c r="C310" s="13">
        <v>36533</v>
      </c>
      <c r="D310" s="2">
        <v>0.6566087962962963</v>
      </c>
    </row>
    <row r="311" spans="1:4" ht="12.75">
      <c r="A311" t="s">
        <v>443</v>
      </c>
      <c r="B311" t="s">
        <v>444</v>
      </c>
      <c r="C311" s="13">
        <v>36533</v>
      </c>
      <c r="D311" s="2">
        <v>0.6567476851851851</v>
      </c>
    </row>
    <row r="312" spans="1:4" ht="12.75">
      <c r="A312" t="s">
        <v>445</v>
      </c>
      <c r="B312" t="s">
        <v>446</v>
      </c>
      <c r="C312" s="13">
        <v>36533</v>
      </c>
      <c r="D312" s="2">
        <v>0.656875</v>
      </c>
    </row>
    <row r="313" spans="1:4" ht="12.75">
      <c r="A313" t="s">
        <v>447</v>
      </c>
      <c r="B313" t="s">
        <v>448</v>
      </c>
      <c r="C313" s="13">
        <v>36533</v>
      </c>
      <c r="D313" s="2">
        <v>0.6570023148148149</v>
      </c>
    </row>
    <row r="314" spans="1:4" ht="12.75">
      <c r="A314" t="s">
        <v>449</v>
      </c>
      <c r="B314" t="s">
        <v>450</v>
      </c>
      <c r="C314" s="13">
        <v>36533</v>
      </c>
      <c r="D314" s="2">
        <v>0.6571412037037038</v>
      </c>
    </row>
    <row r="315" spans="1:4" ht="12.75">
      <c r="A315" t="s">
        <v>451</v>
      </c>
      <c r="B315" t="s">
        <v>452</v>
      </c>
      <c r="C315" s="13">
        <v>36533</v>
      </c>
      <c r="D315" s="2">
        <v>0.6572685185185185</v>
      </c>
    </row>
    <row r="316" spans="1:4" ht="12.75">
      <c r="A316" t="s">
        <v>453</v>
      </c>
      <c r="B316" t="s">
        <v>454</v>
      </c>
      <c r="C316" s="13">
        <v>36533</v>
      </c>
      <c r="D316" s="2">
        <v>0.6573958333333333</v>
      </c>
    </row>
    <row r="317" spans="1:4" ht="12.75">
      <c r="A317" t="s">
        <v>453</v>
      </c>
      <c r="B317" t="s">
        <v>455</v>
      </c>
      <c r="C317" s="13">
        <v>36533</v>
      </c>
      <c r="D317" s="2">
        <v>0.6575115740740741</v>
      </c>
    </row>
    <row r="318" spans="1:4" ht="12.75">
      <c r="A318" t="s">
        <v>456</v>
      </c>
      <c r="B318" t="s">
        <v>457</v>
      </c>
      <c r="C318" s="13">
        <v>36533</v>
      </c>
      <c r="D318" s="2">
        <v>0.657650462962963</v>
      </c>
    </row>
    <row r="319" spans="1:4" ht="12.75">
      <c r="A319" t="s">
        <v>458</v>
      </c>
      <c r="B319" t="s">
        <v>459</v>
      </c>
      <c r="C319" s="13">
        <v>36533</v>
      </c>
      <c r="D319" s="2">
        <v>0.6577662037037036</v>
      </c>
    </row>
    <row r="320" spans="1:4" ht="12.75">
      <c r="A320" t="s">
        <v>460</v>
      </c>
      <c r="B320" t="s">
        <v>461</v>
      </c>
      <c r="C320" s="13">
        <v>36533</v>
      </c>
      <c r="D320" s="2">
        <v>0.6578935185185185</v>
      </c>
    </row>
    <row r="321" spans="1:4" ht="12.75">
      <c r="A321" t="s">
        <v>462</v>
      </c>
      <c r="B321" t="s">
        <v>463</v>
      </c>
      <c r="C321" s="13">
        <v>36533</v>
      </c>
      <c r="D321" s="2">
        <v>0.6580092592592592</v>
      </c>
    </row>
    <row r="322" spans="1:4" ht="12.75">
      <c r="A322" t="s">
        <v>464</v>
      </c>
      <c r="B322" t="s">
        <v>465</v>
      </c>
      <c r="C322" s="13">
        <v>36533</v>
      </c>
      <c r="D322" s="2">
        <v>0.6581481481481481</v>
      </c>
    </row>
    <row r="323" spans="1:4" ht="12.75">
      <c r="A323" t="s">
        <v>466</v>
      </c>
      <c r="B323" t="s">
        <v>467</v>
      </c>
      <c r="C323" s="13">
        <v>36533</v>
      </c>
      <c r="D323" s="2">
        <v>0.6582754629629629</v>
      </c>
    </row>
    <row r="324" spans="1:4" ht="12.75">
      <c r="A324" t="s">
        <v>468</v>
      </c>
      <c r="B324" t="s">
        <v>469</v>
      </c>
      <c r="C324" s="13">
        <v>36533</v>
      </c>
      <c r="D324" s="2">
        <v>0.6584027777777778</v>
      </c>
    </row>
    <row r="325" spans="1:4" ht="12.75">
      <c r="A325" t="s">
        <v>470</v>
      </c>
      <c r="B325" t="s">
        <v>471</v>
      </c>
      <c r="C325" s="13">
        <v>36533</v>
      </c>
      <c r="D325" s="2">
        <v>0.6585416666666667</v>
      </c>
    </row>
    <row r="326" spans="1:4" ht="12.75">
      <c r="A326" t="s">
        <v>472</v>
      </c>
      <c r="B326" t="s">
        <v>473</v>
      </c>
      <c r="C326" s="13">
        <v>36533</v>
      </c>
      <c r="D326" s="2">
        <v>0.6586689814814815</v>
      </c>
    </row>
    <row r="327" spans="1:4" ht="12.75">
      <c r="A327" t="s">
        <v>474</v>
      </c>
      <c r="B327" t="s">
        <v>475</v>
      </c>
      <c r="C327" s="13">
        <v>36533</v>
      </c>
      <c r="D327" s="2">
        <v>0.6587962962962963</v>
      </c>
    </row>
    <row r="328" spans="1:4" ht="12.75">
      <c r="A328" t="s">
        <v>476</v>
      </c>
      <c r="B328" t="s">
        <v>477</v>
      </c>
      <c r="C328" s="13">
        <v>36533</v>
      </c>
      <c r="D328" s="2">
        <v>0.6589583333333333</v>
      </c>
    </row>
    <row r="329" spans="1:4" ht="12.75">
      <c r="A329" t="s">
        <v>478</v>
      </c>
      <c r="B329" t="s">
        <v>479</v>
      </c>
      <c r="C329" s="13">
        <v>36533</v>
      </c>
      <c r="D329" s="2">
        <v>0.6590856481481482</v>
      </c>
    </row>
    <row r="330" spans="1:4" ht="12.75">
      <c r="A330" t="s">
        <v>480</v>
      </c>
      <c r="B330" t="s">
        <v>481</v>
      </c>
      <c r="C330" s="13">
        <v>36533</v>
      </c>
      <c r="D330" s="2">
        <v>0.659224537037037</v>
      </c>
    </row>
    <row r="331" spans="1:4" ht="12.75">
      <c r="A331" t="s">
        <v>482</v>
      </c>
      <c r="B331" t="s">
        <v>483</v>
      </c>
      <c r="C331" s="13">
        <v>36533</v>
      </c>
      <c r="D331" s="2">
        <v>0.6593865740740741</v>
      </c>
    </row>
    <row r="332" spans="1:4" ht="12.75">
      <c r="A332" t="s">
        <v>484</v>
      </c>
      <c r="B332" t="s">
        <v>485</v>
      </c>
      <c r="C332" s="13">
        <v>36533</v>
      </c>
      <c r="D332" s="2">
        <v>0.6595138888888888</v>
      </c>
    </row>
    <row r="333" spans="1:4" ht="12.75">
      <c r="A333" t="s">
        <v>486</v>
      </c>
      <c r="B333" t="s">
        <v>487</v>
      </c>
      <c r="C333" s="13">
        <v>36533</v>
      </c>
      <c r="D333" s="2">
        <v>0.6596412037037037</v>
      </c>
    </row>
    <row r="334" spans="1:4" ht="12.75">
      <c r="A334" t="s">
        <v>488</v>
      </c>
      <c r="B334" t="s">
        <v>489</v>
      </c>
      <c r="C334" s="13">
        <v>36533</v>
      </c>
      <c r="D334" s="2">
        <v>0.6597685185185186</v>
      </c>
    </row>
    <row r="335" spans="1:4" ht="12.75">
      <c r="A335" t="s">
        <v>490</v>
      </c>
      <c r="B335" t="s">
        <v>491</v>
      </c>
      <c r="C335" s="13">
        <v>36533</v>
      </c>
      <c r="D335" s="2">
        <v>0.6599421296296296</v>
      </c>
    </row>
    <row r="336" spans="1:4" ht="12.75">
      <c r="A336" t="s">
        <v>492</v>
      </c>
      <c r="B336" t="s">
        <v>493</v>
      </c>
      <c r="C336" s="13">
        <v>36533</v>
      </c>
      <c r="D336" s="2">
        <v>0.6600578703703703</v>
      </c>
    </row>
    <row r="337" spans="1:4" ht="12.75">
      <c r="A337" t="s">
        <v>494</v>
      </c>
      <c r="B337" t="s">
        <v>495</v>
      </c>
      <c r="C337" s="13">
        <v>36533</v>
      </c>
      <c r="D337" s="2">
        <v>0.6602083333333334</v>
      </c>
    </row>
    <row r="338" spans="1:4" ht="12.75">
      <c r="A338" t="s">
        <v>496</v>
      </c>
      <c r="B338" t="s">
        <v>497</v>
      </c>
      <c r="C338" s="13">
        <v>36533</v>
      </c>
      <c r="D338" s="2">
        <v>0.6603356481481482</v>
      </c>
    </row>
    <row r="339" spans="1:4" ht="12.75">
      <c r="A339" t="s">
        <v>498</v>
      </c>
      <c r="B339" t="s">
        <v>499</v>
      </c>
      <c r="C339" s="13">
        <v>36533</v>
      </c>
      <c r="D339" s="2">
        <v>0.6604745370370371</v>
      </c>
    </row>
    <row r="340" spans="1:4" ht="12.75">
      <c r="A340" t="s">
        <v>500</v>
      </c>
      <c r="B340" t="s">
        <v>501</v>
      </c>
      <c r="C340" s="13">
        <v>36533</v>
      </c>
      <c r="D340" s="2">
        <v>0.6605902777777778</v>
      </c>
    </row>
    <row r="341" spans="1:4" ht="12.75">
      <c r="A341" t="s">
        <v>502</v>
      </c>
      <c r="B341" t="s">
        <v>503</v>
      </c>
      <c r="C341" s="13">
        <v>36533</v>
      </c>
      <c r="D341" s="2">
        <v>0.6607175925925927</v>
      </c>
    </row>
    <row r="342" spans="1:4" ht="12.75">
      <c r="A342" t="s">
        <v>504</v>
      </c>
      <c r="B342" t="s">
        <v>505</v>
      </c>
      <c r="C342" s="13">
        <v>36533</v>
      </c>
      <c r="D342" s="2">
        <v>0.6608449074074074</v>
      </c>
    </row>
    <row r="343" spans="1:4" ht="12.75">
      <c r="A343" t="s">
        <v>506</v>
      </c>
      <c r="B343" t="s">
        <v>507</v>
      </c>
      <c r="C343" s="13">
        <v>36533</v>
      </c>
      <c r="D343" s="2">
        <v>0.6609722222222222</v>
      </c>
    </row>
    <row r="344" spans="1:4" ht="12.75">
      <c r="A344" t="s">
        <v>508</v>
      </c>
      <c r="B344" t="s">
        <v>509</v>
      </c>
      <c r="C344" s="13">
        <v>36533</v>
      </c>
      <c r="D344" s="2">
        <v>0.661099537037037</v>
      </c>
    </row>
    <row r="345" spans="1:4" ht="12.75">
      <c r="A345" t="s">
        <v>510</v>
      </c>
      <c r="B345" t="s">
        <v>511</v>
      </c>
      <c r="C345" s="13">
        <v>36533</v>
      </c>
      <c r="D345" s="2">
        <v>0.6612268518518518</v>
      </c>
    </row>
    <row r="346" spans="1:4" ht="12.75">
      <c r="A346" t="s">
        <v>512</v>
      </c>
      <c r="B346" t="s">
        <v>513</v>
      </c>
      <c r="C346" s="13">
        <v>36533</v>
      </c>
      <c r="D346" s="2">
        <v>0.6613773148148149</v>
      </c>
    </row>
    <row r="347" spans="1:4" ht="12.75">
      <c r="A347" t="s">
        <v>514</v>
      </c>
      <c r="B347" t="s">
        <v>515</v>
      </c>
      <c r="C347" s="13">
        <v>36533</v>
      </c>
      <c r="D347" s="2">
        <v>0.6614930555555555</v>
      </c>
    </row>
    <row r="348" spans="1:4" ht="12.75">
      <c r="A348" t="s">
        <v>516</v>
      </c>
      <c r="B348" t="s">
        <v>517</v>
      </c>
      <c r="C348" s="13">
        <v>36533</v>
      </c>
      <c r="D348" s="2">
        <v>0.6616087962962963</v>
      </c>
    </row>
    <row r="349" spans="1:4" ht="12.75">
      <c r="A349" t="s">
        <v>518</v>
      </c>
      <c r="B349" t="s">
        <v>519</v>
      </c>
      <c r="C349" s="13">
        <v>36533</v>
      </c>
      <c r="D349" s="2">
        <v>0.6617476851851852</v>
      </c>
    </row>
    <row r="350" spans="1:4" ht="12.75">
      <c r="A350" t="s">
        <v>520</v>
      </c>
      <c r="B350" t="s">
        <v>521</v>
      </c>
      <c r="C350" s="13">
        <v>36533</v>
      </c>
      <c r="D350" s="2">
        <v>0.661875</v>
      </c>
    </row>
    <row r="351" spans="1:4" ht="12.75">
      <c r="A351" t="s">
        <v>522</v>
      </c>
      <c r="B351" t="s">
        <v>523</v>
      </c>
      <c r="C351" s="13">
        <v>36533</v>
      </c>
      <c r="D351" s="2">
        <v>0.6620023148148148</v>
      </c>
    </row>
    <row r="352" spans="1:4" ht="12.75">
      <c r="A352" t="s">
        <v>524</v>
      </c>
      <c r="B352" t="s">
        <v>525</v>
      </c>
      <c r="C352" s="13">
        <v>36533</v>
      </c>
      <c r="D352" s="2">
        <v>0.6621527777777778</v>
      </c>
    </row>
    <row r="353" spans="1:4" ht="12.75">
      <c r="A353" t="s">
        <v>526</v>
      </c>
      <c r="B353" t="s">
        <v>527</v>
      </c>
      <c r="C353" s="13">
        <v>36533</v>
      </c>
      <c r="D353" s="2">
        <v>0.6622916666666666</v>
      </c>
    </row>
    <row r="354" spans="1:4" ht="12.75">
      <c r="A354" t="s">
        <v>528</v>
      </c>
      <c r="B354" t="s">
        <v>529</v>
      </c>
      <c r="C354" s="13">
        <v>36533</v>
      </c>
      <c r="D354" s="2">
        <v>0.6624652777777778</v>
      </c>
    </row>
    <row r="355" spans="1:4" ht="12.75">
      <c r="A355" t="s">
        <v>530</v>
      </c>
      <c r="B355" t="s">
        <v>531</v>
      </c>
      <c r="C355" s="13">
        <v>36533</v>
      </c>
      <c r="D355" s="2">
        <v>0.6626041666666667</v>
      </c>
    </row>
    <row r="356" spans="1:4" ht="12.75">
      <c r="A356" t="s">
        <v>532</v>
      </c>
      <c r="B356" t="s">
        <v>533</v>
      </c>
      <c r="C356" s="13">
        <v>36533</v>
      </c>
      <c r="D356" s="2">
        <v>0.6627314814814814</v>
      </c>
    </row>
    <row r="357" spans="1:4" ht="12.75">
      <c r="A357" t="s">
        <v>534</v>
      </c>
      <c r="B357" t="s">
        <v>535</v>
      </c>
      <c r="C357" s="13">
        <v>36533</v>
      </c>
      <c r="D357" s="2">
        <v>0.6628587962962963</v>
      </c>
    </row>
    <row r="358" spans="1:4" ht="12.75">
      <c r="A358" t="s">
        <v>536</v>
      </c>
      <c r="B358" t="s">
        <v>537</v>
      </c>
      <c r="C358" s="13">
        <v>36533</v>
      </c>
      <c r="D358" s="2">
        <v>0.6629861111111112</v>
      </c>
    </row>
    <row r="359" spans="1:4" ht="12.75">
      <c r="A359" t="s">
        <v>538</v>
      </c>
      <c r="B359" t="s">
        <v>539</v>
      </c>
      <c r="C359" s="13">
        <v>36533</v>
      </c>
      <c r="D359" s="2">
        <v>0.6631134259259259</v>
      </c>
    </row>
    <row r="360" spans="1:4" ht="12.75">
      <c r="A360" t="s">
        <v>540</v>
      </c>
      <c r="B360" t="s">
        <v>541</v>
      </c>
      <c r="C360" s="13">
        <v>36533</v>
      </c>
      <c r="D360" s="2">
        <v>0.6632523148148148</v>
      </c>
    </row>
    <row r="361" spans="1:4" ht="12.75">
      <c r="A361" t="s">
        <v>542</v>
      </c>
      <c r="B361" t="s">
        <v>543</v>
      </c>
      <c r="C361" s="13">
        <v>36533</v>
      </c>
      <c r="D361" s="2">
        <v>0.6633796296296296</v>
      </c>
    </row>
    <row r="362" spans="1:4" ht="12.75">
      <c r="A362" t="s">
        <v>544</v>
      </c>
      <c r="B362" t="s">
        <v>545</v>
      </c>
      <c r="C362" s="13">
        <v>36533</v>
      </c>
      <c r="D362" s="2">
        <v>0.6635069444444445</v>
      </c>
    </row>
    <row r="363" spans="1:4" ht="12.75">
      <c r="A363" t="s">
        <v>546</v>
      </c>
      <c r="B363" t="s">
        <v>547</v>
      </c>
      <c r="C363" s="13">
        <v>36533</v>
      </c>
      <c r="D363" s="2">
        <v>0.6636342592592592</v>
      </c>
    </row>
    <row r="364" spans="1:4" ht="12.75">
      <c r="A364" t="s">
        <v>548</v>
      </c>
      <c r="B364" t="s">
        <v>549</v>
      </c>
      <c r="C364" s="13">
        <v>36533</v>
      </c>
      <c r="D364" s="2">
        <v>0.6637731481481481</v>
      </c>
    </row>
    <row r="365" spans="1:4" ht="12.75">
      <c r="A365" t="s">
        <v>550</v>
      </c>
      <c r="B365" t="s">
        <v>551</v>
      </c>
      <c r="C365" s="13">
        <v>36533</v>
      </c>
      <c r="D365" s="2">
        <v>0.663912037037037</v>
      </c>
    </row>
    <row r="366" spans="1:4" ht="12.75">
      <c r="A366" t="s">
        <v>552</v>
      </c>
      <c r="B366" t="s">
        <v>553</v>
      </c>
      <c r="C366" s="13">
        <v>36533</v>
      </c>
      <c r="D366" s="2">
        <v>0.6640393518518518</v>
      </c>
    </row>
    <row r="367" spans="1:4" ht="12.75">
      <c r="A367" t="s">
        <v>554</v>
      </c>
      <c r="B367" t="s">
        <v>555</v>
      </c>
      <c r="C367" s="13">
        <v>36533</v>
      </c>
      <c r="D367" s="2">
        <v>0.6641782407407407</v>
      </c>
    </row>
    <row r="368" spans="1:4" ht="12.75">
      <c r="A368" t="s">
        <v>556</v>
      </c>
      <c r="B368" t="s">
        <v>557</v>
      </c>
      <c r="C368" s="13">
        <v>36533</v>
      </c>
      <c r="D368" s="2">
        <v>0.6643055555555556</v>
      </c>
    </row>
    <row r="369" spans="1:4" ht="12.75">
      <c r="A369" t="s">
        <v>558</v>
      </c>
      <c r="B369" t="s">
        <v>559</v>
      </c>
      <c r="C369" s="13">
        <v>36533</v>
      </c>
      <c r="D369" s="2">
        <v>0.6644444444444445</v>
      </c>
    </row>
    <row r="370" spans="1:4" ht="12.75">
      <c r="A370" t="s">
        <v>560</v>
      </c>
      <c r="B370" t="s">
        <v>561</v>
      </c>
      <c r="C370" s="13">
        <v>36533</v>
      </c>
      <c r="D370" s="2">
        <v>0.6645717592592593</v>
      </c>
    </row>
    <row r="371" spans="1:4" ht="12.75">
      <c r="A371" t="s">
        <v>562</v>
      </c>
      <c r="B371" t="s">
        <v>563</v>
      </c>
      <c r="C371" s="13">
        <v>36533</v>
      </c>
      <c r="D371" s="2">
        <v>0.6647106481481482</v>
      </c>
    </row>
    <row r="372" spans="1:4" ht="12.75">
      <c r="A372" t="s">
        <v>564</v>
      </c>
      <c r="B372" t="s">
        <v>565</v>
      </c>
      <c r="C372" s="13">
        <v>36533</v>
      </c>
      <c r="D372" s="2">
        <v>0.6648379629629629</v>
      </c>
    </row>
    <row r="373" spans="1:4" ht="12.75">
      <c r="A373" t="s">
        <v>566</v>
      </c>
      <c r="B373" t="s">
        <v>567</v>
      </c>
      <c r="C373" s="13">
        <v>36533</v>
      </c>
      <c r="D373" s="2">
        <v>0.6649768518518518</v>
      </c>
    </row>
    <row r="374" spans="1:4" ht="12.75">
      <c r="A374" t="s">
        <v>568</v>
      </c>
      <c r="B374" t="s">
        <v>569</v>
      </c>
      <c r="C374" s="13">
        <v>36533</v>
      </c>
      <c r="D374" s="2">
        <v>0.6651157407407408</v>
      </c>
    </row>
    <row r="375" spans="1:4" ht="12.75">
      <c r="A375" t="s">
        <v>570</v>
      </c>
      <c r="B375" t="s">
        <v>571</v>
      </c>
      <c r="C375" s="13">
        <v>36533</v>
      </c>
      <c r="D375" s="2">
        <v>0.6652430555555556</v>
      </c>
    </row>
    <row r="376" spans="1:4" ht="12.75">
      <c r="A376" t="s">
        <v>572</v>
      </c>
      <c r="B376" t="s">
        <v>573</v>
      </c>
      <c r="C376" s="13">
        <v>36533</v>
      </c>
      <c r="D376" s="2">
        <v>0.6653703703703704</v>
      </c>
    </row>
    <row r="377" spans="1:4" ht="12.75">
      <c r="A377" t="s">
        <v>574</v>
      </c>
      <c r="B377" t="s">
        <v>575</v>
      </c>
      <c r="C377" s="13">
        <v>36533</v>
      </c>
      <c r="D377" s="2">
        <v>0.6654976851851852</v>
      </c>
    </row>
    <row r="378" spans="1:4" ht="12.75">
      <c r="A378" t="s">
        <v>576</v>
      </c>
      <c r="B378" t="s">
        <v>577</v>
      </c>
      <c r="C378" s="13">
        <v>36533</v>
      </c>
      <c r="D378" s="2">
        <v>0.665625</v>
      </c>
    </row>
    <row r="379" spans="1:4" ht="12.75">
      <c r="A379" t="s">
        <v>578</v>
      </c>
      <c r="B379" t="s">
        <v>579</v>
      </c>
      <c r="C379" s="13">
        <v>36533</v>
      </c>
      <c r="D379" s="2">
        <v>0.6657523148148148</v>
      </c>
    </row>
    <row r="380" spans="1:4" ht="12.75">
      <c r="A380" t="s">
        <v>580</v>
      </c>
      <c r="B380" t="s">
        <v>581</v>
      </c>
      <c r="C380" s="13">
        <v>36533</v>
      </c>
      <c r="D380" s="2">
        <v>0.6658796296296297</v>
      </c>
    </row>
    <row r="381" spans="1:4" ht="12.75">
      <c r="A381" t="s">
        <v>582</v>
      </c>
      <c r="B381" t="s">
        <v>583</v>
      </c>
      <c r="C381" s="13">
        <v>36533</v>
      </c>
      <c r="D381" s="2">
        <v>0.6660185185185185</v>
      </c>
    </row>
    <row r="382" spans="1:4" ht="12.75">
      <c r="A382" t="s">
        <v>584</v>
      </c>
      <c r="B382" t="s">
        <v>585</v>
      </c>
      <c r="C382" s="13">
        <v>36533</v>
      </c>
      <c r="D382" s="2">
        <v>0.6661458333333333</v>
      </c>
    </row>
    <row r="383" spans="1:4" ht="12.75">
      <c r="A383" t="s">
        <v>586</v>
      </c>
      <c r="B383" t="s">
        <v>587</v>
      </c>
      <c r="C383" s="13">
        <v>36533</v>
      </c>
      <c r="D383" s="2">
        <v>0.6662731481481482</v>
      </c>
    </row>
    <row r="384" spans="1:4" ht="12.75">
      <c r="A384" t="s">
        <v>588</v>
      </c>
      <c r="B384" t="s">
        <v>589</v>
      </c>
      <c r="C384" s="13">
        <v>36533</v>
      </c>
      <c r="D384" s="2">
        <v>0.666400462962963</v>
      </c>
    </row>
    <row r="385" spans="1:4" ht="12.75">
      <c r="A385" t="s">
        <v>590</v>
      </c>
      <c r="B385" t="s">
        <v>591</v>
      </c>
      <c r="C385" s="13">
        <v>36533</v>
      </c>
      <c r="D385" s="2">
        <v>0.6665277777777777</v>
      </c>
    </row>
    <row r="386" spans="1:4" ht="12.75">
      <c r="A386" t="s">
        <v>592</v>
      </c>
      <c r="B386" t="s">
        <v>593</v>
      </c>
      <c r="C386" s="13">
        <v>36533</v>
      </c>
      <c r="D386" s="2">
        <v>0.6666666666666666</v>
      </c>
    </row>
    <row r="387" spans="1:4" ht="12.75">
      <c r="A387" t="s">
        <v>594</v>
      </c>
      <c r="B387" t="s">
        <v>595</v>
      </c>
      <c r="C387" s="13">
        <v>36533</v>
      </c>
      <c r="D387" s="2">
        <v>0.6667824074074074</v>
      </c>
    </row>
    <row r="388" spans="1:4" ht="12.75">
      <c r="A388" t="s">
        <v>596</v>
      </c>
      <c r="B388" t="s">
        <v>597</v>
      </c>
      <c r="C388" s="13">
        <v>36533</v>
      </c>
      <c r="D388" s="2">
        <v>0.6669212962962963</v>
      </c>
    </row>
    <row r="389" spans="1:4" ht="12.75">
      <c r="A389" t="s">
        <v>598</v>
      </c>
      <c r="B389" t="s">
        <v>599</v>
      </c>
      <c r="C389" s="13">
        <v>36533</v>
      </c>
      <c r="D389" s="2">
        <v>0.667048611111111</v>
      </c>
    </row>
    <row r="390" spans="1:4" ht="12.75">
      <c r="A390" t="s">
        <v>600</v>
      </c>
      <c r="B390" t="s">
        <v>601</v>
      </c>
      <c r="C390" s="13">
        <v>36533</v>
      </c>
      <c r="D390" s="2">
        <v>0.6671875</v>
      </c>
    </row>
    <row r="391" spans="1:4" ht="12.75">
      <c r="A391" t="s">
        <v>602</v>
      </c>
      <c r="B391" t="s">
        <v>603</v>
      </c>
      <c r="C391" s="13">
        <v>36533</v>
      </c>
      <c r="D391" s="2">
        <v>0.6673148148148148</v>
      </c>
    </row>
    <row r="392" spans="1:4" ht="12.75">
      <c r="A392" t="s">
        <v>604</v>
      </c>
      <c r="B392" t="s">
        <v>605</v>
      </c>
      <c r="C392" s="13">
        <v>36533</v>
      </c>
      <c r="D392" s="2">
        <v>0.6674421296296296</v>
      </c>
    </row>
    <row r="393" spans="1:4" ht="12.75">
      <c r="A393" t="s">
        <v>606</v>
      </c>
      <c r="B393" t="s">
        <v>607</v>
      </c>
      <c r="C393" s="13">
        <v>36533</v>
      </c>
      <c r="D393" s="2">
        <v>0.6675694444444445</v>
      </c>
    </row>
    <row r="394" spans="1:4" ht="12.75">
      <c r="A394" t="s">
        <v>608</v>
      </c>
      <c r="B394" t="s">
        <v>609</v>
      </c>
      <c r="C394" s="13">
        <v>36533</v>
      </c>
      <c r="D394" s="2">
        <v>0.6677083333333332</v>
      </c>
    </row>
    <row r="395" spans="1:4" ht="12.75">
      <c r="A395" t="s">
        <v>610</v>
      </c>
      <c r="B395" t="s">
        <v>611</v>
      </c>
      <c r="C395" s="13">
        <v>36533</v>
      </c>
      <c r="D395" s="2">
        <v>0.6678472222222221</v>
      </c>
    </row>
    <row r="396" spans="1:4" ht="12.75">
      <c r="A396" t="s">
        <v>612</v>
      </c>
      <c r="B396" t="s">
        <v>613</v>
      </c>
      <c r="C396" s="13">
        <v>36533</v>
      </c>
      <c r="D396" s="2">
        <v>0.667974537037037</v>
      </c>
    </row>
    <row r="397" spans="1:4" ht="12.75">
      <c r="A397" t="s">
        <v>614</v>
      </c>
      <c r="B397" t="s">
        <v>615</v>
      </c>
      <c r="C397" s="13">
        <v>36533</v>
      </c>
      <c r="D397" s="2">
        <v>0.6681018518518518</v>
      </c>
    </row>
    <row r="398" spans="1:4" ht="12.75">
      <c r="A398" t="s">
        <v>616</v>
      </c>
      <c r="B398" t="s">
        <v>617</v>
      </c>
      <c r="C398" s="13">
        <v>36533</v>
      </c>
      <c r="D398" s="2">
        <v>0.6682291666666668</v>
      </c>
    </row>
    <row r="399" spans="1:4" ht="12.75">
      <c r="A399" t="s">
        <v>618</v>
      </c>
      <c r="B399" t="s">
        <v>619</v>
      </c>
      <c r="C399" s="13">
        <v>36533</v>
      </c>
      <c r="D399" s="2">
        <v>0.6683564814814815</v>
      </c>
    </row>
    <row r="400" spans="1:4" ht="12.75">
      <c r="A400" t="s">
        <v>620</v>
      </c>
      <c r="B400" t="s">
        <v>621</v>
      </c>
      <c r="C400" s="13">
        <v>36533</v>
      </c>
      <c r="D400" s="2">
        <v>0.6684837962962963</v>
      </c>
    </row>
    <row r="401" spans="1:4" ht="12.75">
      <c r="A401" t="s">
        <v>622</v>
      </c>
      <c r="B401" t="s">
        <v>623</v>
      </c>
      <c r="C401" s="13">
        <v>36533</v>
      </c>
      <c r="D401" s="2">
        <v>0.6686111111111112</v>
      </c>
    </row>
    <row r="402" spans="1:4" ht="12.75">
      <c r="A402" t="s">
        <v>624</v>
      </c>
      <c r="B402" t="s">
        <v>625</v>
      </c>
      <c r="C402" s="13">
        <v>36533</v>
      </c>
      <c r="D402" s="2">
        <v>0.6687384259259259</v>
      </c>
    </row>
    <row r="403" spans="1:4" ht="12.75">
      <c r="A403" t="s">
        <v>626</v>
      </c>
      <c r="B403" t="s">
        <v>627</v>
      </c>
      <c r="C403" s="13">
        <v>36533</v>
      </c>
      <c r="D403" s="2">
        <v>0.6688657407407407</v>
      </c>
    </row>
    <row r="404" spans="1:4" ht="12.75">
      <c r="A404" t="s">
        <v>628</v>
      </c>
      <c r="B404" t="s">
        <v>629</v>
      </c>
      <c r="C404" s="13">
        <v>36533</v>
      </c>
      <c r="D404" s="2">
        <v>0.6689930555555555</v>
      </c>
    </row>
    <row r="405" spans="1:4" ht="12.75">
      <c r="A405" t="s">
        <v>630</v>
      </c>
      <c r="B405" t="s">
        <v>631</v>
      </c>
      <c r="C405" s="13">
        <v>36533</v>
      </c>
      <c r="D405" s="2">
        <v>0.6691319444444445</v>
      </c>
    </row>
    <row r="406" spans="1:4" ht="12.75">
      <c r="A406" t="s">
        <v>632</v>
      </c>
      <c r="B406" t="s">
        <v>633</v>
      </c>
      <c r="C406" s="13">
        <v>36533</v>
      </c>
      <c r="D406" s="2">
        <v>0.6692592592592592</v>
      </c>
    </row>
    <row r="407" spans="1:4" ht="12.75">
      <c r="A407" t="s">
        <v>634</v>
      </c>
      <c r="B407" t="s">
        <v>635</v>
      </c>
      <c r="C407" s="13">
        <v>36533</v>
      </c>
      <c r="D407" s="2">
        <v>0.669386574074074</v>
      </c>
    </row>
    <row r="408" spans="1:4" ht="12.75">
      <c r="A408" t="s">
        <v>636</v>
      </c>
      <c r="B408" t="s">
        <v>637</v>
      </c>
      <c r="C408" s="13">
        <v>36533</v>
      </c>
      <c r="D408" s="2">
        <v>0.6695138888888889</v>
      </c>
    </row>
    <row r="409" spans="1:4" ht="12.75">
      <c r="A409" t="s">
        <v>638</v>
      </c>
      <c r="B409" t="s">
        <v>639</v>
      </c>
      <c r="C409" s="13">
        <v>36533</v>
      </c>
      <c r="D409" s="2">
        <v>0.6696412037037037</v>
      </c>
    </row>
    <row r="410" spans="1:4" ht="12.75">
      <c r="A410" t="s">
        <v>640</v>
      </c>
      <c r="B410" t="s">
        <v>641</v>
      </c>
      <c r="C410" s="13">
        <v>36533</v>
      </c>
      <c r="D410" s="2">
        <v>0.6697685185185186</v>
      </c>
    </row>
    <row r="411" spans="1:4" ht="12.75">
      <c r="A411" t="s">
        <v>642</v>
      </c>
      <c r="B411" t="s">
        <v>643</v>
      </c>
      <c r="C411" s="13">
        <v>36533</v>
      </c>
      <c r="D411" s="2">
        <v>0.6699074074074075</v>
      </c>
    </row>
    <row r="412" spans="1:4" ht="12.75">
      <c r="A412" t="s">
        <v>644</v>
      </c>
      <c r="B412" t="s">
        <v>645</v>
      </c>
      <c r="C412" s="13">
        <v>36533</v>
      </c>
      <c r="D412" s="2">
        <v>0.6700347222222223</v>
      </c>
    </row>
    <row r="413" spans="1:4" ht="12.75">
      <c r="A413" t="s">
        <v>646</v>
      </c>
      <c r="B413" t="s">
        <v>647</v>
      </c>
      <c r="C413" s="13">
        <v>36533</v>
      </c>
      <c r="D413" s="2">
        <v>0.670150462962963</v>
      </c>
    </row>
    <row r="414" spans="1:4" ht="12.75">
      <c r="A414" t="s">
        <v>648</v>
      </c>
      <c r="B414" t="s">
        <v>649</v>
      </c>
      <c r="C414" s="13">
        <v>36533</v>
      </c>
      <c r="D414" s="2">
        <v>0.6702893518518519</v>
      </c>
    </row>
    <row r="415" spans="1:4" ht="12.75">
      <c r="A415" t="s">
        <v>650</v>
      </c>
      <c r="B415" t="s">
        <v>651</v>
      </c>
      <c r="C415" s="13">
        <v>36533</v>
      </c>
      <c r="D415" s="2">
        <v>0.6704166666666667</v>
      </c>
    </row>
    <row r="416" spans="1:4" ht="12.75">
      <c r="A416" t="s">
        <v>652</v>
      </c>
      <c r="B416" t="s">
        <v>653</v>
      </c>
      <c r="C416" s="13">
        <v>36533</v>
      </c>
      <c r="D416" s="2">
        <v>0.6705439814814814</v>
      </c>
    </row>
    <row r="417" spans="1:4" ht="12.75">
      <c r="A417" t="s">
        <v>654</v>
      </c>
      <c r="B417" t="s">
        <v>655</v>
      </c>
      <c r="C417" s="13">
        <v>36533</v>
      </c>
      <c r="D417" s="2">
        <v>0.6706712962962963</v>
      </c>
    </row>
    <row r="418" spans="1:4" ht="12.75">
      <c r="A418" t="s">
        <v>656</v>
      </c>
      <c r="B418" t="s">
        <v>657</v>
      </c>
      <c r="C418" s="13">
        <v>36533</v>
      </c>
      <c r="D418" s="2">
        <v>0.6708101851851852</v>
      </c>
    </row>
    <row r="419" spans="1:4" ht="12.75">
      <c r="A419" t="s">
        <v>658</v>
      </c>
      <c r="B419" t="s">
        <v>659</v>
      </c>
      <c r="C419" s="13">
        <v>36533</v>
      </c>
      <c r="D419" s="2">
        <v>0.6709490740740741</v>
      </c>
    </row>
    <row r="420" spans="1:4" ht="12.75">
      <c r="A420" t="s">
        <v>660</v>
      </c>
      <c r="B420" t="s">
        <v>661</v>
      </c>
      <c r="C420" s="13">
        <v>36533</v>
      </c>
      <c r="D420" s="2">
        <v>0.6710763888888889</v>
      </c>
    </row>
    <row r="421" spans="1:4" ht="12.75">
      <c r="A421" t="s">
        <v>662</v>
      </c>
      <c r="B421" t="s">
        <v>663</v>
      </c>
      <c r="C421" s="13">
        <v>36533</v>
      </c>
      <c r="D421" s="2">
        <v>0.6712037037037036</v>
      </c>
    </row>
    <row r="422" spans="1:4" ht="12.75">
      <c r="A422" t="s">
        <v>664</v>
      </c>
      <c r="B422" t="s">
        <v>665</v>
      </c>
      <c r="C422" s="13">
        <v>36533</v>
      </c>
      <c r="D422" s="2">
        <v>0.6713425925925925</v>
      </c>
    </row>
    <row r="423" spans="1:4" ht="12.75">
      <c r="A423" t="s">
        <v>666</v>
      </c>
      <c r="B423" t="s">
        <v>667</v>
      </c>
      <c r="C423" s="13">
        <v>36533</v>
      </c>
      <c r="D423" s="2">
        <v>0.6714699074074074</v>
      </c>
    </row>
    <row r="424" spans="1:4" ht="12.75">
      <c r="A424" t="s">
        <v>668</v>
      </c>
      <c r="B424" t="s">
        <v>669</v>
      </c>
      <c r="C424" s="13">
        <v>36533</v>
      </c>
      <c r="D424" s="2">
        <v>0.6716087962962963</v>
      </c>
    </row>
    <row r="425" spans="1:4" ht="12.75">
      <c r="A425" t="s">
        <v>670</v>
      </c>
      <c r="B425" t="s">
        <v>671</v>
      </c>
      <c r="C425" s="13">
        <v>36533</v>
      </c>
      <c r="D425" s="2">
        <v>0.6717476851851852</v>
      </c>
    </row>
    <row r="426" spans="1:4" ht="12.75">
      <c r="A426" t="s">
        <v>672</v>
      </c>
      <c r="B426" t="s">
        <v>673</v>
      </c>
      <c r="C426" s="13">
        <v>36533</v>
      </c>
      <c r="D426" s="2">
        <v>0.6718634259259259</v>
      </c>
    </row>
    <row r="427" spans="1:4" ht="12.75">
      <c r="A427" t="s">
        <v>674</v>
      </c>
      <c r="B427" t="s">
        <v>675</v>
      </c>
      <c r="C427" s="13">
        <v>36533</v>
      </c>
      <c r="D427" s="2">
        <v>0.6719907407407407</v>
      </c>
    </row>
    <row r="428" spans="1:4" ht="12.75">
      <c r="A428" t="s">
        <v>676</v>
      </c>
      <c r="B428" t="s">
        <v>677</v>
      </c>
      <c r="C428" s="13">
        <v>36533</v>
      </c>
      <c r="D428" s="2">
        <v>0.6721180555555555</v>
      </c>
    </row>
    <row r="429" spans="1:4" ht="12.75">
      <c r="A429" t="s">
        <v>678</v>
      </c>
      <c r="B429" t="s">
        <v>679</v>
      </c>
      <c r="C429" s="13">
        <v>36533</v>
      </c>
      <c r="D429" s="2">
        <v>0.6722453703703705</v>
      </c>
    </row>
    <row r="430" spans="1:4" ht="12.75">
      <c r="A430" t="s">
        <v>680</v>
      </c>
      <c r="B430" t="s">
        <v>681</v>
      </c>
      <c r="C430" s="13">
        <v>36533</v>
      </c>
      <c r="D430" s="2">
        <v>0.6723842592592592</v>
      </c>
    </row>
    <row r="431" spans="1:4" ht="12.75">
      <c r="A431" t="s">
        <v>682</v>
      </c>
      <c r="B431" t="s">
        <v>683</v>
      </c>
      <c r="C431" s="13">
        <v>36533</v>
      </c>
      <c r="D431" s="2">
        <v>0.6725115740740741</v>
      </c>
    </row>
    <row r="432" spans="1:4" ht="12.75">
      <c r="A432" t="s">
        <v>684</v>
      </c>
      <c r="B432" t="s">
        <v>685</v>
      </c>
      <c r="C432" s="13">
        <v>36533</v>
      </c>
      <c r="D432" s="2">
        <v>0.6726388888888889</v>
      </c>
    </row>
    <row r="433" spans="1:4" ht="12.75">
      <c r="A433" t="s">
        <v>686</v>
      </c>
      <c r="B433" t="s">
        <v>687</v>
      </c>
      <c r="C433" s="13">
        <v>36533</v>
      </c>
      <c r="D433" s="2">
        <v>0.6727662037037038</v>
      </c>
    </row>
    <row r="434" spans="1:4" ht="12.75">
      <c r="A434" t="s">
        <v>688</v>
      </c>
      <c r="B434" t="s">
        <v>689</v>
      </c>
      <c r="C434" s="13">
        <v>36533</v>
      </c>
      <c r="D434" s="2">
        <v>0.6728935185185185</v>
      </c>
    </row>
    <row r="435" spans="1:4" ht="12.75">
      <c r="A435" t="s">
        <v>690</v>
      </c>
      <c r="B435" t="s">
        <v>691</v>
      </c>
      <c r="C435" s="13">
        <v>36533</v>
      </c>
      <c r="D435" s="2">
        <v>0.6730208333333333</v>
      </c>
    </row>
    <row r="436" spans="1:4" ht="12.75">
      <c r="A436" t="s">
        <v>692</v>
      </c>
      <c r="B436" t="s">
        <v>693</v>
      </c>
      <c r="C436" s="13">
        <v>36533</v>
      </c>
      <c r="D436" s="2">
        <v>0.6731597222222222</v>
      </c>
    </row>
    <row r="437" spans="1:4" ht="12.75">
      <c r="A437" t="s">
        <v>694</v>
      </c>
      <c r="B437" t="s">
        <v>695</v>
      </c>
      <c r="C437" s="13">
        <v>36533</v>
      </c>
      <c r="D437" s="2">
        <v>0.6732870370370371</v>
      </c>
    </row>
    <row r="438" spans="1:4" ht="12.75">
      <c r="A438" t="s">
        <v>696</v>
      </c>
      <c r="B438" t="s">
        <v>697</v>
      </c>
      <c r="C438" s="13">
        <v>36533</v>
      </c>
      <c r="D438" s="2">
        <v>0.673425925925926</v>
      </c>
    </row>
    <row r="439" spans="1:4" ht="12.75">
      <c r="A439" t="s">
        <v>698</v>
      </c>
      <c r="B439" t="s">
        <v>699</v>
      </c>
      <c r="C439" s="13">
        <v>36533</v>
      </c>
      <c r="D439" s="2">
        <v>0.6735532407407407</v>
      </c>
    </row>
    <row r="440" spans="1:4" ht="12.75">
      <c r="A440" t="s">
        <v>700</v>
      </c>
      <c r="B440" t="s">
        <v>701</v>
      </c>
      <c r="C440" s="13">
        <v>36533</v>
      </c>
      <c r="D440" s="2">
        <v>0.6736805555555555</v>
      </c>
    </row>
    <row r="441" spans="1:4" ht="12.75">
      <c r="A441" t="s">
        <v>702</v>
      </c>
      <c r="B441" t="s">
        <v>703</v>
      </c>
      <c r="C441" s="13">
        <v>36533</v>
      </c>
      <c r="D441" s="2">
        <v>0.6738078703703704</v>
      </c>
    </row>
    <row r="442" spans="1:4" ht="12.75">
      <c r="A442" t="s">
        <v>704</v>
      </c>
      <c r="B442" t="s">
        <v>705</v>
      </c>
      <c r="C442" s="13">
        <v>36533</v>
      </c>
      <c r="D442" s="2">
        <v>0.6739467592592593</v>
      </c>
    </row>
    <row r="443" spans="1:4" ht="12.75">
      <c r="A443" t="s">
        <v>706</v>
      </c>
      <c r="B443" t="s">
        <v>707</v>
      </c>
      <c r="C443" s="13">
        <v>36533</v>
      </c>
      <c r="D443" s="2">
        <v>0.674074074074074</v>
      </c>
    </row>
    <row r="444" spans="1:4" ht="12.75">
      <c r="A444" t="s">
        <v>708</v>
      </c>
      <c r="B444" t="s">
        <v>709</v>
      </c>
      <c r="C444" s="13">
        <v>36533</v>
      </c>
      <c r="D444" s="2">
        <v>0.6742013888888888</v>
      </c>
    </row>
    <row r="445" spans="1:4" ht="12.75">
      <c r="A445" t="s">
        <v>710</v>
      </c>
      <c r="B445" t="s">
        <v>711</v>
      </c>
      <c r="C445" s="13">
        <v>36533</v>
      </c>
      <c r="D445" s="2">
        <v>0.6743402777777777</v>
      </c>
    </row>
    <row r="446" spans="1:4" ht="12.75">
      <c r="A446" t="s">
        <v>712</v>
      </c>
      <c r="B446" t="s">
        <v>713</v>
      </c>
      <c r="C446" s="13">
        <v>36533</v>
      </c>
      <c r="D446" s="2">
        <v>0.6744675925925926</v>
      </c>
    </row>
    <row r="447" spans="1:4" ht="12.75">
      <c r="A447" t="s">
        <v>610</v>
      </c>
      <c r="B447" t="s">
        <v>714</v>
      </c>
      <c r="C447" s="13">
        <v>36533</v>
      </c>
      <c r="D447" s="2">
        <v>0.6746064814814815</v>
      </c>
    </row>
    <row r="448" spans="1:4" ht="12.75">
      <c r="A448" t="s">
        <v>715</v>
      </c>
      <c r="B448" t="s">
        <v>716</v>
      </c>
      <c r="C448" s="13">
        <v>36533</v>
      </c>
      <c r="D448" s="2">
        <v>0.6747337962962963</v>
      </c>
    </row>
    <row r="449" spans="1:4" ht="12.75">
      <c r="A449" t="s">
        <v>717</v>
      </c>
      <c r="B449" t="s">
        <v>718</v>
      </c>
      <c r="C449" s="13">
        <v>36533</v>
      </c>
      <c r="D449" s="2">
        <v>0.6748726851851852</v>
      </c>
    </row>
    <row r="450" spans="1:4" ht="12.75">
      <c r="A450" t="s">
        <v>719</v>
      </c>
      <c r="B450" t="s">
        <v>720</v>
      </c>
      <c r="C450" s="13">
        <v>36533</v>
      </c>
      <c r="D450" s="2">
        <v>0.675</v>
      </c>
    </row>
    <row r="451" spans="1:4" ht="12.75">
      <c r="A451" t="s">
        <v>721</v>
      </c>
      <c r="B451" t="s">
        <v>722</v>
      </c>
      <c r="C451" s="13">
        <v>36533</v>
      </c>
      <c r="D451" s="2">
        <v>0.6751273148148148</v>
      </c>
    </row>
    <row r="452" spans="1:4" ht="12.75">
      <c r="A452" t="s">
        <v>723</v>
      </c>
      <c r="B452" t="s">
        <v>724</v>
      </c>
      <c r="C452" s="13">
        <v>36533</v>
      </c>
      <c r="D452" s="2">
        <v>0.6752546296296296</v>
      </c>
    </row>
    <row r="453" spans="1:4" ht="12.75">
      <c r="A453" t="s">
        <v>725</v>
      </c>
      <c r="B453" t="s">
        <v>726</v>
      </c>
      <c r="C453" s="13">
        <v>36533</v>
      </c>
      <c r="D453" s="2">
        <v>0.6753703703703704</v>
      </c>
    </row>
    <row r="454" spans="1:4" ht="12.75">
      <c r="A454" t="s">
        <v>727</v>
      </c>
      <c r="B454" t="s">
        <v>728</v>
      </c>
      <c r="C454" s="13">
        <v>36533</v>
      </c>
      <c r="D454" s="2">
        <v>0.6755092592592593</v>
      </c>
    </row>
    <row r="455" spans="1:4" ht="12.75">
      <c r="A455" t="s">
        <v>729</v>
      </c>
      <c r="B455" t="s">
        <v>730</v>
      </c>
      <c r="C455" s="13">
        <v>36533</v>
      </c>
      <c r="D455" s="2">
        <v>0.6756365740740741</v>
      </c>
    </row>
    <row r="456" spans="1:4" ht="12.75">
      <c r="A456" t="s">
        <v>731</v>
      </c>
      <c r="B456" t="s">
        <v>732</v>
      </c>
      <c r="C456" s="13">
        <v>36533</v>
      </c>
      <c r="D456" s="2">
        <v>0.6757523148148148</v>
      </c>
    </row>
    <row r="457" spans="1:4" ht="12.75">
      <c r="A457" t="s">
        <v>733</v>
      </c>
      <c r="B457" t="s">
        <v>734</v>
      </c>
      <c r="C457" s="13">
        <v>36533</v>
      </c>
      <c r="D457" s="2">
        <v>0.6758912037037037</v>
      </c>
    </row>
    <row r="458" spans="1:4" ht="12.75">
      <c r="A458" t="s">
        <v>735</v>
      </c>
      <c r="B458" t="s">
        <v>736</v>
      </c>
      <c r="C458" s="13">
        <v>36533</v>
      </c>
      <c r="D458" s="2">
        <v>0.6760185185185185</v>
      </c>
    </row>
    <row r="459" spans="1:4" ht="12.75">
      <c r="A459" t="s">
        <v>737</v>
      </c>
      <c r="B459" t="s">
        <v>738</v>
      </c>
      <c r="C459" s="13">
        <v>36533</v>
      </c>
      <c r="D459" s="2">
        <v>0.6761458333333333</v>
      </c>
    </row>
    <row r="460" spans="1:4" ht="12.75">
      <c r="A460" t="s">
        <v>739</v>
      </c>
      <c r="B460" t="s">
        <v>740</v>
      </c>
      <c r="C460" s="13">
        <v>36533</v>
      </c>
      <c r="D460" s="2">
        <v>0.6762731481481481</v>
      </c>
    </row>
    <row r="461" spans="1:4" ht="12.75">
      <c r="A461" t="s">
        <v>741</v>
      </c>
      <c r="B461" t="s">
        <v>742</v>
      </c>
      <c r="C461" s="13">
        <v>36533</v>
      </c>
      <c r="D461" s="2">
        <v>0.6764004629629629</v>
      </c>
    </row>
    <row r="462" spans="1:4" ht="12.75">
      <c r="A462" t="s">
        <v>743</v>
      </c>
      <c r="B462" t="s">
        <v>744</v>
      </c>
      <c r="C462" s="13">
        <v>36533</v>
      </c>
      <c r="D462" s="2">
        <v>0.6765393518518518</v>
      </c>
    </row>
    <row r="463" spans="1:4" ht="12.75">
      <c r="A463" t="s">
        <v>745</v>
      </c>
      <c r="B463" t="s">
        <v>746</v>
      </c>
      <c r="C463" s="13">
        <v>36533</v>
      </c>
      <c r="D463" s="2">
        <v>0.6766666666666666</v>
      </c>
    </row>
    <row r="464" spans="1:4" ht="12.75">
      <c r="A464" t="s">
        <v>747</v>
      </c>
      <c r="B464" t="s">
        <v>748</v>
      </c>
      <c r="C464" s="13">
        <v>36533</v>
      </c>
      <c r="D464" s="2">
        <v>0.6768055555555555</v>
      </c>
    </row>
    <row r="465" spans="1:4" ht="12.75">
      <c r="A465" t="s">
        <v>749</v>
      </c>
      <c r="B465" t="s">
        <v>750</v>
      </c>
      <c r="C465" s="13">
        <v>36533</v>
      </c>
      <c r="D465" s="2">
        <v>0.6769328703703703</v>
      </c>
    </row>
    <row r="466" spans="1:4" ht="12.75">
      <c r="A466" t="s">
        <v>751</v>
      </c>
      <c r="B466" t="s">
        <v>752</v>
      </c>
      <c r="C466" s="13">
        <v>36533</v>
      </c>
      <c r="D466" s="2">
        <v>0.6770601851851853</v>
      </c>
    </row>
    <row r="467" spans="1:4" ht="12.75">
      <c r="A467" t="s">
        <v>753</v>
      </c>
      <c r="B467" t="s">
        <v>754</v>
      </c>
      <c r="C467" s="13">
        <v>36533</v>
      </c>
      <c r="D467" s="2">
        <v>0.677199074074074</v>
      </c>
    </row>
    <row r="468" spans="1:4" ht="12.75">
      <c r="A468" t="s">
        <v>755</v>
      </c>
      <c r="B468" t="s">
        <v>756</v>
      </c>
      <c r="C468" s="13">
        <v>36533</v>
      </c>
      <c r="D468" s="2">
        <v>0.6773263888888889</v>
      </c>
    </row>
    <row r="469" spans="1:4" ht="12.75">
      <c r="A469" t="s">
        <v>757</v>
      </c>
      <c r="B469" t="s">
        <v>758</v>
      </c>
      <c r="C469" s="13">
        <v>36533</v>
      </c>
      <c r="D469" s="2">
        <v>0.6774537037037037</v>
      </c>
    </row>
    <row r="470" spans="1:4" ht="12.75">
      <c r="A470" t="s">
        <v>759</v>
      </c>
      <c r="B470" t="s">
        <v>760</v>
      </c>
      <c r="C470" s="13">
        <v>36533</v>
      </c>
      <c r="D470" s="2">
        <v>0.6775925925925925</v>
      </c>
    </row>
    <row r="471" spans="1:4" ht="12.75">
      <c r="A471" t="s">
        <v>761</v>
      </c>
      <c r="B471" t="s">
        <v>762</v>
      </c>
      <c r="C471" s="13">
        <v>36533</v>
      </c>
      <c r="D471" s="2">
        <v>0.6777199074074075</v>
      </c>
    </row>
    <row r="472" spans="1:4" ht="12.75">
      <c r="A472" t="s">
        <v>763</v>
      </c>
      <c r="B472" t="s">
        <v>764</v>
      </c>
      <c r="C472" s="13">
        <v>36533</v>
      </c>
      <c r="D472" s="2">
        <v>0.6778472222222223</v>
      </c>
    </row>
    <row r="473" spans="1:4" ht="12.75">
      <c r="A473" t="s">
        <v>766</v>
      </c>
      <c r="B473" t="s">
        <v>767</v>
      </c>
      <c r="C473" s="13">
        <v>36533</v>
      </c>
      <c r="D473" s="2">
        <v>0.677962962962963</v>
      </c>
    </row>
    <row r="474" spans="1:4" ht="12.75">
      <c r="A474" t="s">
        <v>768</v>
      </c>
      <c r="B474" t="s">
        <v>769</v>
      </c>
      <c r="C474" s="13">
        <v>36533</v>
      </c>
      <c r="D474" s="2">
        <v>0.6780902777777778</v>
      </c>
    </row>
    <row r="475" spans="1:4" ht="12.75">
      <c r="A475" t="s">
        <v>770</v>
      </c>
      <c r="B475" t="s">
        <v>771</v>
      </c>
      <c r="C475" s="13">
        <v>36533</v>
      </c>
      <c r="D475" s="2">
        <v>0.6782291666666667</v>
      </c>
    </row>
    <row r="476" spans="1:4" ht="12.75">
      <c r="A476" t="s">
        <v>772</v>
      </c>
      <c r="B476" t="s">
        <v>773</v>
      </c>
      <c r="C476" s="13">
        <v>36533</v>
      </c>
      <c r="D476" s="2">
        <v>0.6783564814814814</v>
      </c>
    </row>
    <row r="477" spans="1:4" ht="12.75">
      <c r="A477" t="s">
        <v>774</v>
      </c>
      <c r="B477" t="s">
        <v>775</v>
      </c>
      <c r="C477" s="13">
        <v>36533</v>
      </c>
      <c r="D477" s="2">
        <v>0.6784837962962963</v>
      </c>
    </row>
    <row r="478" spans="1:4" ht="12.75">
      <c r="A478" t="s">
        <v>776</v>
      </c>
      <c r="B478" t="s">
        <v>777</v>
      </c>
      <c r="C478" s="13">
        <v>36533</v>
      </c>
      <c r="D478" s="2">
        <v>0.6786226851851852</v>
      </c>
    </row>
    <row r="479" spans="1:4" ht="12.75">
      <c r="A479" t="s">
        <v>778</v>
      </c>
      <c r="B479" t="s">
        <v>779</v>
      </c>
      <c r="C479" s="13">
        <v>36533</v>
      </c>
      <c r="D479" s="2">
        <v>0.67875</v>
      </c>
    </row>
    <row r="480" spans="1:4" ht="12.75">
      <c r="A480" t="s">
        <v>780</v>
      </c>
      <c r="B480" t="s">
        <v>781</v>
      </c>
      <c r="C480" s="13">
        <v>36533</v>
      </c>
      <c r="D480" s="2">
        <v>0.6788773148148147</v>
      </c>
    </row>
    <row r="481" spans="1:4" ht="12.75">
      <c r="A481" t="s">
        <v>782</v>
      </c>
      <c r="B481" t="s">
        <v>783</v>
      </c>
      <c r="C481" s="13">
        <v>36533</v>
      </c>
      <c r="D481" s="2">
        <v>0.6790046296296296</v>
      </c>
    </row>
    <row r="482" spans="1:4" ht="12.75">
      <c r="A482" t="s">
        <v>784</v>
      </c>
      <c r="B482" t="s">
        <v>785</v>
      </c>
      <c r="C482" s="13">
        <v>36533</v>
      </c>
      <c r="D482" s="2">
        <v>0.6791319444444445</v>
      </c>
    </row>
    <row r="483" spans="1:4" ht="12.75">
      <c r="A483" t="s">
        <v>786</v>
      </c>
      <c r="B483" t="s">
        <v>787</v>
      </c>
      <c r="C483" s="13">
        <v>36533</v>
      </c>
      <c r="D483" s="2">
        <v>0.6792708333333333</v>
      </c>
    </row>
    <row r="484" spans="1:4" ht="12.75">
      <c r="A484" t="s">
        <v>788</v>
      </c>
      <c r="B484" t="s">
        <v>789</v>
      </c>
      <c r="C484" s="13">
        <v>36533</v>
      </c>
      <c r="D484" s="2">
        <v>0.6793981481481483</v>
      </c>
    </row>
    <row r="485" spans="1:4" ht="12.75">
      <c r="A485" t="s">
        <v>790</v>
      </c>
      <c r="B485" t="s">
        <v>791</v>
      </c>
      <c r="C485" s="13">
        <v>36533</v>
      </c>
      <c r="D485" s="2">
        <v>0.679525462962963</v>
      </c>
    </row>
    <row r="486" spans="1:4" ht="12.75">
      <c r="A486" t="s">
        <v>367</v>
      </c>
      <c r="B486" t="s">
        <v>792</v>
      </c>
      <c r="C486" s="13">
        <v>36533</v>
      </c>
      <c r="D486" s="2">
        <v>0.6796643518518519</v>
      </c>
    </row>
    <row r="487" spans="1:4" ht="12.75">
      <c r="A487" t="s">
        <v>793</v>
      </c>
      <c r="B487" t="s">
        <v>794</v>
      </c>
      <c r="C487" s="13">
        <v>36533</v>
      </c>
      <c r="D487" s="2">
        <v>0.6797916666666667</v>
      </c>
    </row>
    <row r="488" spans="1:4" ht="12.75">
      <c r="A488" t="s">
        <v>795</v>
      </c>
      <c r="B488" t="s">
        <v>796</v>
      </c>
      <c r="C488" s="13">
        <v>36533</v>
      </c>
      <c r="D488" s="2">
        <v>0.6799305555555556</v>
      </c>
    </row>
    <row r="489" spans="1:4" ht="12.75">
      <c r="A489" t="s">
        <v>797</v>
      </c>
      <c r="B489" t="s">
        <v>798</v>
      </c>
      <c r="C489" s="13">
        <v>36533</v>
      </c>
      <c r="D489" s="2">
        <v>0.6800578703703705</v>
      </c>
    </row>
    <row r="490" spans="1:4" ht="12.75">
      <c r="A490" t="s">
        <v>799</v>
      </c>
      <c r="B490" t="s">
        <v>800</v>
      </c>
      <c r="C490" s="13">
        <v>36533</v>
      </c>
      <c r="D490" s="2">
        <v>0.6801851851851852</v>
      </c>
    </row>
    <row r="491" spans="1:4" ht="12.75">
      <c r="A491" t="s">
        <v>801</v>
      </c>
      <c r="B491" t="s">
        <v>531</v>
      </c>
      <c r="C491" s="13">
        <v>36533</v>
      </c>
      <c r="D491" s="2">
        <v>0.6803125</v>
      </c>
    </row>
    <row r="492" spans="1:4" ht="12.75">
      <c r="A492" t="s">
        <v>802</v>
      </c>
      <c r="B492" t="s">
        <v>803</v>
      </c>
      <c r="C492" s="13">
        <v>36533</v>
      </c>
      <c r="D492" s="2">
        <v>0.6804398148148149</v>
      </c>
    </row>
    <row r="493" spans="1:4" ht="12.75">
      <c r="A493" t="s">
        <v>804</v>
      </c>
      <c r="B493" t="s">
        <v>805</v>
      </c>
      <c r="C493" s="13">
        <v>36533</v>
      </c>
      <c r="D493" s="2">
        <v>0.6805671296296296</v>
      </c>
    </row>
    <row r="494" spans="1:4" ht="12.75">
      <c r="A494" t="s">
        <v>806</v>
      </c>
      <c r="B494" t="s">
        <v>807</v>
      </c>
      <c r="C494" s="13">
        <v>36533</v>
      </c>
      <c r="D494" s="2">
        <v>0.6806944444444444</v>
      </c>
    </row>
    <row r="495" spans="1:4" ht="12.75">
      <c r="A495" t="s">
        <v>808</v>
      </c>
      <c r="B495" t="s">
        <v>809</v>
      </c>
      <c r="C495" s="13">
        <v>36533</v>
      </c>
      <c r="D495" s="2">
        <v>0.6808333333333333</v>
      </c>
    </row>
    <row r="496" spans="1:4" ht="12.75">
      <c r="A496" t="s">
        <v>810</v>
      </c>
      <c r="B496" t="s">
        <v>811</v>
      </c>
      <c r="C496" s="13">
        <v>36533</v>
      </c>
      <c r="D496" s="2">
        <v>0.6809606481481482</v>
      </c>
    </row>
    <row r="497" spans="1:4" ht="12.75">
      <c r="A497" t="s">
        <v>812</v>
      </c>
      <c r="B497" t="s">
        <v>813</v>
      </c>
      <c r="C497" s="13">
        <v>36533</v>
      </c>
      <c r="D497" s="2">
        <v>0.681076388888889</v>
      </c>
    </row>
    <row r="498" spans="1:4" ht="12.75">
      <c r="A498" t="s">
        <v>814</v>
      </c>
      <c r="B498" t="s">
        <v>815</v>
      </c>
      <c r="C498" s="13">
        <v>36533</v>
      </c>
      <c r="D498" s="2">
        <v>0.6811921296296296</v>
      </c>
    </row>
    <row r="499" spans="1:4" ht="12.75">
      <c r="A499" t="s">
        <v>816</v>
      </c>
      <c r="B499" t="s">
        <v>817</v>
      </c>
      <c r="C499" s="13">
        <v>36533</v>
      </c>
      <c r="D499" s="2">
        <v>0.6813310185185185</v>
      </c>
    </row>
    <row r="500" spans="1:4" ht="12.75">
      <c r="A500" t="s">
        <v>818</v>
      </c>
      <c r="B500" t="s">
        <v>819</v>
      </c>
      <c r="C500" s="13">
        <v>36533</v>
      </c>
      <c r="D500" s="2">
        <v>0.6814583333333334</v>
      </c>
    </row>
    <row r="501" spans="1:4" ht="12.75">
      <c r="A501" t="s">
        <v>820</v>
      </c>
      <c r="B501" t="s">
        <v>821</v>
      </c>
      <c r="C501" s="13">
        <v>36533</v>
      </c>
      <c r="D501" s="2">
        <v>0.6815856481481481</v>
      </c>
    </row>
    <row r="502" spans="1:4" ht="12.75">
      <c r="A502" t="s">
        <v>822</v>
      </c>
      <c r="B502" t="s">
        <v>823</v>
      </c>
      <c r="C502" s="13">
        <v>36533</v>
      </c>
      <c r="D502" s="2">
        <v>0.6817245370370371</v>
      </c>
    </row>
    <row r="503" spans="1:4" ht="12.75">
      <c r="A503" t="s">
        <v>824</v>
      </c>
      <c r="B503" t="s">
        <v>825</v>
      </c>
      <c r="C503" s="13">
        <v>36533</v>
      </c>
      <c r="D503" s="2">
        <v>0.6818402777777778</v>
      </c>
    </row>
    <row r="504" spans="1:4" ht="12.75">
      <c r="A504" t="s">
        <v>826</v>
      </c>
      <c r="B504" t="s">
        <v>827</v>
      </c>
      <c r="C504" s="13">
        <v>36533</v>
      </c>
      <c r="D504" s="2">
        <v>0.6819791666666667</v>
      </c>
    </row>
    <row r="505" spans="1:4" ht="12.75">
      <c r="A505" t="s">
        <v>828</v>
      </c>
      <c r="B505" t="s">
        <v>829</v>
      </c>
      <c r="C505" s="13">
        <v>36533</v>
      </c>
      <c r="D505" s="2">
        <v>0.6820949074074073</v>
      </c>
    </row>
    <row r="506" spans="1:4" ht="12.75">
      <c r="A506" t="s">
        <v>830</v>
      </c>
      <c r="B506" t="s">
        <v>831</v>
      </c>
      <c r="C506" s="13">
        <v>36533</v>
      </c>
      <c r="D506" s="2">
        <v>0.6822222222222223</v>
      </c>
    </row>
    <row r="507" spans="1:4" ht="12.75">
      <c r="A507" t="s">
        <v>832</v>
      </c>
      <c r="B507" t="s">
        <v>833</v>
      </c>
      <c r="C507" s="13">
        <v>36533</v>
      </c>
      <c r="D507" s="2">
        <v>0.682349537037037</v>
      </c>
    </row>
    <row r="508" spans="1:4" ht="12.75">
      <c r="A508" t="s">
        <v>834</v>
      </c>
      <c r="B508" t="s">
        <v>835</v>
      </c>
      <c r="C508" s="13">
        <v>36533</v>
      </c>
      <c r="D508" s="2">
        <v>0.682488425925926</v>
      </c>
    </row>
    <row r="509" spans="1:4" ht="12.75">
      <c r="A509" t="s">
        <v>836</v>
      </c>
      <c r="B509" t="s">
        <v>837</v>
      </c>
      <c r="C509" s="13">
        <v>36533</v>
      </c>
      <c r="D509" s="2">
        <v>0.6826157407407408</v>
      </c>
    </row>
    <row r="510" spans="1:4" ht="12.75">
      <c r="A510" t="s">
        <v>838</v>
      </c>
      <c r="B510" t="s">
        <v>839</v>
      </c>
      <c r="C510" s="13">
        <v>36533</v>
      </c>
      <c r="D510" s="2">
        <v>0.6827546296296297</v>
      </c>
    </row>
    <row r="511" spans="1:4" ht="12.75">
      <c r="A511" t="s">
        <v>840</v>
      </c>
      <c r="B511" t="s">
        <v>841</v>
      </c>
      <c r="C511" s="13">
        <v>36533</v>
      </c>
      <c r="D511" s="2">
        <v>0.6828819444444445</v>
      </c>
    </row>
    <row r="512" spans="1:4" ht="12.75">
      <c r="A512" t="s">
        <v>842</v>
      </c>
      <c r="B512" t="s">
        <v>843</v>
      </c>
      <c r="C512" s="13">
        <v>36533</v>
      </c>
      <c r="D512" s="2">
        <v>0.6830092592592593</v>
      </c>
    </row>
    <row r="513" spans="1:4" ht="12.75">
      <c r="A513" t="s">
        <v>844</v>
      </c>
      <c r="B513" t="s">
        <v>845</v>
      </c>
      <c r="C513" s="13">
        <v>36533</v>
      </c>
      <c r="D513" s="2">
        <v>0.6831481481481482</v>
      </c>
    </row>
    <row r="514" spans="1:4" ht="12.75">
      <c r="A514" t="s">
        <v>846</v>
      </c>
      <c r="B514" t="s">
        <v>847</v>
      </c>
      <c r="C514" s="13">
        <v>36533</v>
      </c>
      <c r="D514" s="2">
        <v>0.683287037037037</v>
      </c>
    </row>
    <row r="515" spans="1:4" ht="12.75">
      <c r="A515" t="s">
        <v>848</v>
      </c>
      <c r="B515" t="s">
        <v>849</v>
      </c>
      <c r="C515" s="13">
        <v>36533</v>
      </c>
      <c r="D515" s="2">
        <v>0.683414351851852</v>
      </c>
    </row>
    <row r="516" spans="1:4" ht="12.75">
      <c r="A516" t="s">
        <v>850</v>
      </c>
      <c r="B516" t="s">
        <v>851</v>
      </c>
      <c r="C516" s="13">
        <v>36533</v>
      </c>
      <c r="D516" s="2">
        <v>0.6835300925925926</v>
      </c>
    </row>
    <row r="517" spans="1:4" ht="12.75">
      <c r="A517" t="s">
        <v>852</v>
      </c>
      <c r="B517" t="s">
        <v>853</v>
      </c>
      <c r="C517" s="13">
        <v>36533</v>
      </c>
      <c r="D517" s="2">
        <v>0.6836689814814815</v>
      </c>
    </row>
    <row r="518" spans="1:4" ht="12.75">
      <c r="A518" t="s">
        <v>854</v>
      </c>
      <c r="B518" t="s">
        <v>855</v>
      </c>
      <c r="C518" s="13">
        <v>36533</v>
      </c>
      <c r="D518" s="2">
        <v>0.6837962962962963</v>
      </c>
    </row>
    <row r="519" spans="1:4" ht="12.75">
      <c r="A519" t="s">
        <v>856</v>
      </c>
      <c r="B519" t="s">
        <v>857</v>
      </c>
      <c r="C519" s="13">
        <v>36533</v>
      </c>
      <c r="D519" s="2">
        <v>0.6839236111111111</v>
      </c>
    </row>
    <row r="520" spans="1:4" ht="12.75">
      <c r="A520" t="s">
        <v>858</v>
      </c>
      <c r="B520" t="s">
        <v>859</v>
      </c>
      <c r="C520" s="13">
        <v>36533</v>
      </c>
      <c r="D520" s="2">
        <v>0.6840509259259259</v>
      </c>
    </row>
    <row r="521" spans="1:4" ht="12.75">
      <c r="A521" t="s">
        <v>860</v>
      </c>
      <c r="B521" t="s">
        <v>861</v>
      </c>
      <c r="C521" s="13">
        <v>36533</v>
      </c>
      <c r="D521" s="2">
        <v>0.6841782407407407</v>
      </c>
    </row>
    <row r="522" spans="1:4" ht="12.75">
      <c r="A522" t="s">
        <v>862</v>
      </c>
      <c r="B522" t="s">
        <v>863</v>
      </c>
      <c r="C522" s="13">
        <v>36533</v>
      </c>
      <c r="D522" s="2">
        <v>0.6843055555555555</v>
      </c>
    </row>
    <row r="523" spans="1:4" ht="12.75">
      <c r="A523" t="s">
        <v>864</v>
      </c>
      <c r="B523" t="s">
        <v>865</v>
      </c>
      <c r="C523" s="13">
        <v>36533</v>
      </c>
      <c r="D523" s="2">
        <v>0.6844444444444444</v>
      </c>
    </row>
    <row r="524" spans="1:4" ht="12.75">
      <c r="A524" t="s">
        <v>866</v>
      </c>
      <c r="B524" t="s">
        <v>867</v>
      </c>
      <c r="C524" s="13">
        <v>36533</v>
      </c>
      <c r="D524" s="2">
        <v>0.6845717592592592</v>
      </c>
    </row>
    <row r="525" spans="1:4" ht="12.75">
      <c r="A525" t="s">
        <v>868</v>
      </c>
      <c r="B525" t="s">
        <v>869</v>
      </c>
      <c r="C525" s="13">
        <v>36533</v>
      </c>
      <c r="D525" s="2">
        <v>0.684699074074074</v>
      </c>
    </row>
    <row r="526" spans="1:4" ht="12.75">
      <c r="A526" t="s">
        <v>870</v>
      </c>
      <c r="B526" t="s">
        <v>871</v>
      </c>
      <c r="C526" s="13">
        <v>36533</v>
      </c>
      <c r="D526" s="2">
        <v>0.6848263888888889</v>
      </c>
    </row>
    <row r="527" spans="1:4" ht="12.75">
      <c r="A527" t="s">
        <v>872</v>
      </c>
      <c r="B527" t="s">
        <v>873</v>
      </c>
      <c r="C527" s="13">
        <v>36533</v>
      </c>
      <c r="D527" s="2">
        <v>0.6849537037037038</v>
      </c>
    </row>
    <row r="528" spans="1:4" ht="12.75">
      <c r="A528" t="s">
        <v>874</v>
      </c>
      <c r="B528" t="s">
        <v>875</v>
      </c>
      <c r="C528" s="13">
        <v>36533</v>
      </c>
      <c r="D528" s="2">
        <v>0.6850925925925927</v>
      </c>
    </row>
    <row r="529" spans="1:4" ht="12.75">
      <c r="A529" t="s">
        <v>876</v>
      </c>
      <c r="B529" t="s">
        <v>877</v>
      </c>
      <c r="C529" s="13">
        <v>36533</v>
      </c>
      <c r="D529" s="2">
        <v>0.6852199074074075</v>
      </c>
    </row>
    <row r="530" spans="1:4" ht="12.75">
      <c r="A530" t="s">
        <v>878</v>
      </c>
      <c r="B530" t="s">
        <v>879</v>
      </c>
      <c r="C530" s="13">
        <v>36533</v>
      </c>
      <c r="D530" s="2">
        <v>0.6853472222222222</v>
      </c>
    </row>
    <row r="531" spans="1:4" ht="12.75">
      <c r="A531" t="s">
        <v>880</v>
      </c>
      <c r="B531" t="s">
        <v>881</v>
      </c>
      <c r="C531" s="13">
        <v>36533</v>
      </c>
      <c r="D531" s="2">
        <v>0.6854745370370371</v>
      </c>
    </row>
    <row r="532" spans="1:4" ht="12.75">
      <c r="A532" t="s">
        <v>882</v>
      </c>
      <c r="B532" t="s">
        <v>883</v>
      </c>
      <c r="C532" s="13">
        <v>36533</v>
      </c>
      <c r="D532" s="2">
        <v>0.685613425925926</v>
      </c>
    </row>
    <row r="533" spans="1:4" ht="12.75">
      <c r="A533" t="s">
        <v>884</v>
      </c>
      <c r="B533" t="s">
        <v>885</v>
      </c>
      <c r="C533" s="13">
        <v>36533</v>
      </c>
      <c r="D533" s="2">
        <v>0.6857523148148149</v>
      </c>
    </row>
    <row r="534" spans="1:4" ht="12.75">
      <c r="A534" t="s">
        <v>886</v>
      </c>
      <c r="B534" t="s">
        <v>887</v>
      </c>
      <c r="C534" s="13">
        <v>36533</v>
      </c>
      <c r="D534" s="2">
        <v>0.6858796296296297</v>
      </c>
    </row>
    <row r="535" spans="1:4" ht="12.75">
      <c r="A535" t="s">
        <v>888</v>
      </c>
      <c r="B535" t="s">
        <v>889</v>
      </c>
      <c r="C535" s="13">
        <v>36533</v>
      </c>
      <c r="D535" s="2">
        <v>0.6860185185185186</v>
      </c>
    </row>
    <row r="536" spans="1:4" ht="12.75">
      <c r="A536" t="s">
        <v>890</v>
      </c>
      <c r="B536" t="s">
        <v>891</v>
      </c>
      <c r="C536" s="13">
        <v>36533</v>
      </c>
      <c r="D536" s="2">
        <v>0.6861458333333333</v>
      </c>
    </row>
    <row r="537" spans="1:4" ht="12.75">
      <c r="A537" t="s">
        <v>892</v>
      </c>
      <c r="B537" t="s">
        <v>893</v>
      </c>
      <c r="C537" s="13">
        <v>36533</v>
      </c>
      <c r="D537" s="2">
        <v>0.6862731481481482</v>
      </c>
    </row>
    <row r="538" spans="1:4" ht="12.75">
      <c r="A538" t="s">
        <v>894</v>
      </c>
      <c r="B538" t="s">
        <v>895</v>
      </c>
      <c r="C538" s="13">
        <v>36533</v>
      </c>
      <c r="D538" s="2">
        <v>0.6864120370370371</v>
      </c>
    </row>
    <row r="539" spans="1:4" ht="12.75">
      <c r="A539" t="s">
        <v>896</v>
      </c>
      <c r="B539" t="s">
        <v>897</v>
      </c>
      <c r="C539" s="13">
        <v>36533</v>
      </c>
      <c r="D539" s="2">
        <v>0.6865277777777777</v>
      </c>
    </row>
    <row r="540" spans="1:4" ht="12.75">
      <c r="A540" t="s">
        <v>898</v>
      </c>
      <c r="B540" t="s">
        <v>899</v>
      </c>
      <c r="C540" s="13">
        <v>36533</v>
      </c>
      <c r="D540" s="2">
        <v>0.6866550925925926</v>
      </c>
    </row>
    <row r="541" spans="1:4" ht="12.75">
      <c r="A541" t="s">
        <v>900</v>
      </c>
      <c r="B541" t="s">
        <v>901</v>
      </c>
      <c r="C541" s="13">
        <v>36533</v>
      </c>
      <c r="D541" s="2">
        <v>0.6867824074074074</v>
      </c>
    </row>
    <row r="542" spans="1:4" ht="12.75">
      <c r="A542" t="s">
        <v>902</v>
      </c>
      <c r="B542" t="s">
        <v>903</v>
      </c>
      <c r="C542" s="13">
        <v>36533</v>
      </c>
      <c r="D542" s="2">
        <v>0.6868981481481482</v>
      </c>
    </row>
    <row r="543" spans="1:4" ht="12.75">
      <c r="A543" t="s">
        <v>904</v>
      </c>
      <c r="B543" t="s">
        <v>905</v>
      </c>
      <c r="C543" s="13">
        <v>36533</v>
      </c>
      <c r="D543" s="2">
        <v>0.687025462962963</v>
      </c>
    </row>
    <row r="544" spans="1:4" ht="12.75">
      <c r="A544" t="s">
        <v>906</v>
      </c>
      <c r="B544" t="s">
        <v>907</v>
      </c>
      <c r="C544" s="13">
        <v>36533</v>
      </c>
      <c r="D544" s="2">
        <v>0.6871527777777778</v>
      </c>
    </row>
    <row r="545" spans="1:4" ht="12.75">
      <c r="A545" t="s">
        <v>908</v>
      </c>
      <c r="B545" t="s">
        <v>909</v>
      </c>
      <c r="C545" s="13">
        <v>36533</v>
      </c>
      <c r="D545" s="2">
        <v>0.6872916666666667</v>
      </c>
    </row>
    <row r="546" spans="1:4" ht="12.75">
      <c r="A546" t="s">
        <v>910</v>
      </c>
      <c r="B546" t="s">
        <v>911</v>
      </c>
      <c r="C546" s="13">
        <v>36533</v>
      </c>
      <c r="D546" s="2">
        <v>0.6874189814814815</v>
      </c>
    </row>
    <row r="547" spans="1:4" ht="12.75">
      <c r="A547" t="s">
        <v>912</v>
      </c>
      <c r="B547" t="s">
        <v>913</v>
      </c>
      <c r="C547" s="13">
        <v>36533</v>
      </c>
      <c r="D547" s="2">
        <v>0.6875462962962963</v>
      </c>
    </row>
    <row r="548" spans="1:4" ht="12.75">
      <c r="A548" t="s">
        <v>914</v>
      </c>
      <c r="B548" t="s">
        <v>915</v>
      </c>
      <c r="C548" s="13">
        <v>36533</v>
      </c>
      <c r="D548" s="2">
        <v>0.6876736111111111</v>
      </c>
    </row>
    <row r="549" spans="1:4" ht="12.75">
      <c r="A549" t="s">
        <v>916</v>
      </c>
      <c r="B549" t="s">
        <v>917</v>
      </c>
      <c r="C549" s="13">
        <v>36533</v>
      </c>
      <c r="D549" s="2">
        <v>0.6878009259259259</v>
      </c>
    </row>
    <row r="550" spans="1:4" ht="12.75">
      <c r="A550" t="s">
        <v>918</v>
      </c>
      <c r="B550" t="s">
        <v>919</v>
      </c>
      <c r="C550" s="13">
        <v>36533</v>
      </c>
      <c r="D550" s="2">
        <v>0.6879282407407407</v>
      </c>
    </row>
    <row r="551" spans="1:4" ht="12.75">
      <c r="A551" t="s">
        <v>920</v>
      </c>
      <c r="B551" t="s">
        <v>921</v>
      </c>
      <c r="C551" s="13">
        <v>36533</v>
      </c>
      <c r="D551" s="2">
        <v>0.6880671296296296</v>
      </c>
    </row>
    <row r="552" spans="1:4" ht="12.75">
      <c r="A552" t="s">
        <v>922</v>
      </c>
      <c r="B552" t="s">
        <v>923</v>
      </c>
      <c r="C552" s="13">
        <v>36533</v>
      </c>
      <c r="D552" s="2">
        <v>0.6881944444444444</v>
      </c>
    </row>
    <row r="553" spans="1:4" ht="12.75">
      <c r="A553" t="s">
        <v>924</v>
      </c>
      <c r="B553" t="s">
        <v>925</v>
      </c>
      <c r="C553" s="13">
        <v>36533</v>
      </c>
      <c r="D553" s="2">
        <v>0.6883333333333334</v>
      </c>
    </row>
    <row r="554" spans="1:4" ht="12.75">
      <c r="A554" t="s">
        <v>926</v>
      </c>
      <c r="B554" t="s">
        <v>927</v>
      </c>
      <c r="C554" s="13">
        <v>36533</v>
      </c>
      <c r="D554" s="2">
        <v>0.6884606481481481</v>
      </c>
    </row>
    <row r="555" spans="1:4" ht="12.75">
      <c r="A555" t="s">
        <v>928</v>
      </c>
      <c r="B555" t="s">
        <v>929</v>
      </c>
      <c r="C555" s="13">
        <v>36533</v>
      </c>
      <c r="D555" s="2">
        <v>0.688599537037037</v>
      </c>
    </row>
    <row r="556" spans="1:4" ht="12.75">
      <c r="A556" t="s">
        <v>930</v>
      </c>
      <c r="B556" t="s">
        <v>931</v>
      </c>
      <c r="C556" s="13">
        <v>36533</v>
      </c>
      <c r="D556" s="2">
        <v>0.6887268518518518</v>
      </c>
    </row>
    <row r="557" spans="1:4" ht="12.75">
      <c r="A557" t="s">
        <v>932</v>
      </c>
      <c r="B557" t="s">
        <v>933</v>
      </c>
      <c r="C557" s="13">
        <v>36533</v>
      </c>
      <c r="D557" s="2">
        <v>0.6888541666666667</v>
      </c>
    </row>
    <row r="558" spans="1:4" ht="12.75">
      <c r="A558" t="s">
        <v>934</v>
      </c>
      <c r="B558" t="s">
        <v>935</v>
      </c>
      <c r="C558" s="13">
        <v>36533</v>
      </c>
      <c r="D558" s="2">
        <v>0.6889930555555556</v>
      </c>
    </row>
    <row r="559" spans="1:4" ht="12.75">
      <c r="A559" t="s">
        <v>759</v>
      </c>
      <c r="B559" t="s">
        <v>936</v>
      </c>
      <c r="C559" s="13">
        <v>36533</v>
      </c>
      <c r="D559" s="2">
        <v>0.6891203703703703</v>
      </c>
    </row>
    <row r="560" spans="1:4" ht="12.75">
      <c r="A560" t="s">
        <v>937</v>
      </c>
      <c r="B560" t="s">
        <v>938</v>
      </c>
      <c r="C560" s="13">
        <v>36533</v>
      </c>
      <c r="D560" s="2">
        <v>0.6892476851851851</v>
      </c>
    </row>
    <row r="561" spans="1:4" ht="12.75">
      <c r="A561" t="s">
        <v>939</v>
      </c>
      <c r="B561" t="s">
        <v>940</v>
      </c>
      <c r="C561" s="13">
        <v>36533</v>
      </c>
      <c r="D561" s="2">
        <v>0.689375</v>
      </c>
    </row>
    <row r="562" spans="1:4" ht="12.75">
      <c r="A562" t="s">
        <v>941</v>
      </c>
      <c r="B562" t="s">
        <v>942</v>
      </c>
      <c r="C562" s="13">
        <v>36533</v>
      </c>
      <c r="D562" s="2">
        <v>0.6895023148148148</v>
      </c>
    </row>
    <row r="563" spans="1:4" ht="12.75">
      <c r="A563" t="s">
        <v>943</v>
      </c>
      <c r="B563" t="s">
        <v>944</v>
      </c>
      <c r="C563" s="13">
        <v>36533</v>
      </c>
      <c r="D563" s="2">
        <v>0.6896296296296297</v>
      </c>
    </row>
    <row r="564" spans="1:4" ht="12.75">
      <c r="A564" t="s">
        <v>945</v>
      </c>
      <c r="B564" t="s">
        <v>946</v>
      </c>
      <c r="C564" s="13">
        <v>36533</v>
      </c>
      <c r="D564" s="2">
        <v>0.6897569444444445</v>
      </c>
    </row>
    <row r="565" spans="1:4" ht="12.75">
      <c r="A565" t="s">
        <v>947</v>
      </c>
      <c r="B565" t="s">
        <v>948</v>
      </c>
      <c r="C565" s="13">
        <v>36533</v>
      </c>
      <c r="D565" s="2">
        <v>0.6898842592592592</v>
      </c>
    </row>
    <row r="566" spans="1:4" ht="12.75">
      <c r="A566" t="s">
        <v>949</v>
      </c>
      <c r="B566" t="s">
        <v>950</v>
      </c>
      <c r="C566" s="13">
        <v>36533</v>
      </c>
      <c r="D566" s="2">
        <v>0.6900115740740741</v>
      </c>
    </row>
    <row r="567" spans="1:4" ht="12.75">
      <c r="A567" t="s">
        <v>951</v>
      </c>
      <c r="B567" t="s">
        <v>952</v>
      </c>
      <c r="C567" s="13">
        <v>36533</v>
      </c>
      <c r="D567" s="2">
        <v>0.690150462962963</v>
      </c>
    </row>
    <row r="568" spans="1:4" ht="12.75">
      <c r="A568" t="s">
        <v>953</v>
      </c>
      <c r="B568" t="s">
        <v>954</v>
      </c>
      <c r="C568" s="13">
        <v>36533</v>
      </c>
      <c r="D568" s="2">
        <v>0.6902777777777778</v>
      </c>
    </row>
    <row r="569" spans="1:4" ht="12.75">
      <c r="A569" t="s">
        <v>955</v>
      </c>
      <c r="B569" t="s">
        <v>956</v>
      </c>
      <c r="C569" s="13">
        <v>36533</v>
      </c>
      <c r="D569" s="2">
        <v>0.6904050925925925</v>
      </c>
    </row>
    <row r="570" spans="1:4" ht="12.75">
      <c r="A570" t="s">
        <v>957</v>
      </c>
      <c r="B570" t="s">
        <v>958</v>
      </c>
      <c r="C570" s="13">
        <v>36533</v>
      </c>
      <c r="D570" s="2">
        <v>0.6905324074074074</v>
      </c>
    </row>
    <row r="571" spans="1:4" ht="12.75">
      <c r="A571" t="s">
        <v>959</v>
      </c>
      <c r="B571" t="s">
        <v>960</v>
      </c>
      <c r="C571" s="13">
        <v>36533</v>
      </c>
      <c r="D571" s="2">
        <v>0.6906597222222222</v>
      </c>
    </row>
    <row r="572" spans="1:4" ht="12.75">
      <c r="A572" t="s">
        <v>961</v>
      </c>
      <c r="B572" t="s">
        <v>962</v>
      </c>
      <c r="C572" s="13">
        <v>36533</v>
      </c>
      <c r="D572" s="2">
        <v>0.6907986111111111</v>
      </c>
    </row>
    <row r="573" spans="1:4" ht="12.75">
      <c r="A573" t="s">
        <v>963</v>
      </c>
      <c r="B573" t="s">
        <v>964</v>
      </c>
      <c r="C573" s="13">
        <v>36533</v>
      </c>
      <c r="D573" s="2">
        <v>0.6909490740740741</v>
      </c>
    </row>
    <row r="574" spans="1:4" ht="12.75">
      <c r="A574" t="s">
        <v>965</v>
      </c>
      <c r="B574" t="s">
        <v>966</v>
      </c>
      <c r="C574" s="13">
        <v>36533</v>
      </c>
      <c r="D574" s="2">
        <v>0.691087962962963</v>
      </c>
    </row>
    <row r="575" spans="1:4" ht="12.75">
      <c r="A575" t="s">
        <v>967</v>
      </c>
      <c r="B575" t="s">
        <v>968</v>
      </c>
      <c r="C575" s="13">
        <v>36533</v>
      </c>
      <c r="D575" s="2">
        <v>0.6912152777777778</v>
      </c>
    </row>
    <row r="576" spans="1:4" ht="12.75">
      <c r="A576" t="s">
        <v>548</v>
      </c>
      <c r="B576" t="s">
        <v>969</v>
      </c>
      <c r="C576" s="13">
        <v>36533</v>
      </c>
      <c r="D576" s="2">
        <v>0.6913425925925926</v>
      </c>
    </row>
    <row r="577" spans="1:4" ht="12.75">
      <c r="A577" t="s">
        <v>970</v>
      </c>
      <c r="B577" t="s">
        <v>971</v>
      </c>
      <c r="C577" s="13">
        <v>36533</v>
      </c>
      <c r="D577" s="2">
        <v>0.6914814814814815</v>
      </c>
    </row>
    <row r="578" spans="1:4" ht="12.75">
      <c r="A578" t="s">
        <v>972</v>
      </c>
      <c r="B578" t="s">
        <v>973</v>
      </c>
      <c r="C578" s="13">
        <v>36533</v>
      </c>
      <c r="D578" s="2">
        <v>0.6916087962962963</v>
      </c>
    </row>
    <row r="579" spans="1:4" ht="12.75">
      <c r="A579" t="s">
        <v>974</v>
      </c>
      <c r="B579" t="s">
        <v>975</v>
      </c>
      <c r="C579" s="13">
        <v>36533</v>
      </c>
      <c r="D579" s="2">
        <v>0.6917476851851853</v>
      </c>
    </row>
    <row r="580" spans="1:4" ht="12.75">
      <c r="A580" t="s">
        <v>976</v>
      </c>
      <c r="B580" t="s">
        <v>977</v>
      </c>
      <c r="C580" s="13">
        <v>36533</v>
      </c>
      <c r="D580" s="2">
        <v>0.6918865740740742</v>
      </c>
    </row>
    <row r="581" spans="1:4" ht="12.75">
      <c r="A581" t="s">
        <v>978</v>
      </c>
      <c r="B581" t="s">
        <v>979</v>
      </c>
      <c r="C581" s="13">
        <v>36533</v>
      </c>
      <c r="D581" s="2">
        <v>0.6920023148148148</v>
      </c>
    </row>
    <row r="582" spans="1:4" ht="12.75">
      <c r="A582" t="s">
        <v>980</v>
      </c>
      <c r="B582" t="s">
        <v>981</v>
      </c>
      <c r="C582" s="13">
        <v>36533</v>
      </c>
      <c r="D582" s="2">
        <v>0.6921296296296297</v>
      </c>
    </row>
    <row r="583" spans="1:4" ht="12.75">
      <c r="A583" t="s">
        <v>982</v>
      </c>
      <c r="B583" t="s">
        <v>983</v>
      </c>
      <c r="C583" s="13">
        <v>36533</v>
      </c>
      <c r="D583" s="2">
        <v>0.6922685185185186</v>
      </c>
    </row>
    <row r="584" spans="1:4" ht="12.75">
      <c r="A584" t="s">
        <v>984</v>
      </c>
      <c r="B584" t="s">
        <v>985</v>
      </c>
      <c r="C584" s="13">
        <v>36533</v>
      </c>
      <c r="D584" s="2">
        <v>0.6924074074074075</v>
      </c>
    </row>
    <row r="585" spans="1:4" ht="12.75">
      <c r="A585" t="s">
        <v>986</v>
      </c>
      <c r="B585" t="s">
        <v>987</v>
      </c>
      <c r="C585" s="13">
        <v>36533</v>
      </c>
      <c r="D585" s="2">
        <v>0.6925347222222222</v>
      </c>
    </row>
    <row r="586" spans="1:4" ht="12.75">
      <c r="A586" t="s">
        <v>988</v>
      </c>
      <c r="B586" t="s">
        <v>989</v>
      </c>
      <c r="C586" s="13">
        <v>36533</v>
      </c>
      <c r="D586" s="2">
        <v>0.6926736111111111</v>
      </c>
    </row>
    <row r="587" spans="1:4" ht="12.75">
      <c r="A587" t="s">
        <v>990</v>
      </c>
      <c r="B587" t="s">
        <v>991</v>
      </c>
      <c r="C587" s="13">
        <v>36533</v>
      </c>
      <c r="D587" s="2">
        <v>0.6928009259259259</v>
      </c>
    </row>
    <row r="588" spans="1:4" ht="12.75">
      <c r="A588" t="s">
        <v>790</v>
      </c>
      <c r="B588" t="s">
        <v>992</v>
      </c>
      <c r="C588" s="13">
        <v>36533</v>
      </c>
      <c r="D588" s="2">
        <v>0.6929282407407408</v>
      </c>
    </row>
    <row r="589" spans="1:4" ht="12.75">
      <c r="A589" t="s">
        <v>993</v>
      </c>
      <c r="B589" t="s">
        <v>994</v>
      </c>
      <c r="C589" s="13">
        <v>36533</v>
      </c>
      <c r="D589" s="2">
        <v>0.6930555555555555</v>
      </c>
    </row>
    <row r="590" spans="1:4" ht="12.75">
      <c r="A590" t="s">
        <v>926</v>
      </c>
      <c r="B590" t="s">
        <v>995</v>
      </c>
      <c r="C590" s="13">
        <v>36533</v>
      </c>
      <c r="D590" s="2">
        <v>0.6931944444444444</v>
      </c>
    </row>
    <row r="591" spans="1:4" ht="12.75">
      <c r="A591" t="s">
        <v>996</v>
      </c>
      <c r="B591" t="s">
        <v>997</v>
      </c>
      <c r="C591" s="13">
        <v>36533</v>
      </c>
      <c r="D591" s="2">
        <v>0.6933217592592592</v>
      </c>
    </row>
    <row r="592" spans="1:4" ht="12.75">
      <c r="A592" t="s">
        <v>998</v>
      </c>
      <c r="B592" t="s">
        <v>999</v>
      </c>
      <c r="C592" s="13">
        <v>36533</v>
      </c>
      <c r="D592" s="2">
        <v>0.6934490740740741</v>
      </c>
    </row>
    <row r="593" spans="1:4" ht="12.75">
      <c r="A593" t="s">
        <v>1000</v>
      </c>
      <c r="B593" t="s">
        <v>1001</v>
      </c>
      <c r="C593" s="13">
        <v>36533</v>
      </c>
      <c r="D593" s="2">
        <v>0.693587962962963</v>
      </c>
    </row>
    <row r="594" spans="1:4" ht="12.75">
      <c r="A594" t="s">
        <v>1002</v>
      </c>
      <c r="B594" t="s">
        <v>1003</v>
      </c>
      <c r="C594" s="13">
        <v>36533</v>
      </c>
      <c r="D594" s="2">
        <v>0.6937152777777778</v>
      </c>
    </row>
    <row r="595" spans="1:4" ht="12.75">
      <c r="A595" t="s">
        <v>393</v>
      </c>
      <c r="B595" t="s">
        <v>1004</v>
      </c>
      <c r="C595" s="13">
        <v>36533</v>
      </c>
      <c r="D595" s="2">
        <v>0.6938425925925925</v>
      </c>
    </row>
    <row r="596" spans="1:4" ht="12.75">
      <c r="A596" t="s">
        <v>1005</v>
      </c>
      <c r="B596" t="s">
        <v>1006</v>
      </c>
      <c r="C596" s="13">
        <v>36533</v>
      </c>
      <c r="D596" s="2">
        <v>0.6939814814814814</v>
      </c>
    </row>
    <row r="597" spans="1:4" ht="12.75">
      <c r="A597" t="s">
        <v>1007</v>
      </c>
      <c r="B597" t="s">
        <v>1008</v>
      </c>
      <c r="C597" s="13">
        <v>36533</v>
      </c>
      <c r="D597" s="2">
        <v>0.6940972222222223</v>
      </c>
    </row>
    <row r="598" spans="1:4" ht="12.75">
      <c r="A598" t="s">
        <v>1009</v>
      </c>
      <c r="B598" t="s">
        <v>1010</v>
      </c>
      <c r="C598" s="13">
        <v>36533</v>
      </c>
      <c r="D598" s="2">
        <v>0.694212962962963</v>
      </c>
    </row>
    <row r="599" spans="1:4" ht="12.75">
      <c r="A599" t="s">
        <v>1011</v>
      </c>
      <c r="B599" t="s">
        <v>1012</v>
      </c>
      <c r="C599" s="13">
        <v>36533</v>
      </c>
      <c r="D599" s="2">
        <v>0.6943402777777777</v>
      </c>
    </row>
    <row r="600" spans="1:4" ht="12.75">
      <c r="A600" t="s">
        <v>1013</v>
      </c>
      <c r="B600" t="s">
        <v>1014</v>
      </c>
      <c r="C600" s="13">
        <v>36533</v>
      </c>
      <c r="D600" s="2">
        <v>0.6944791666666666</v>
      </c>
    </row>
    <row r="601" spans="1:4" ht="12.75">
      <c r="A601" t="s">
        <v>706</v>
      </c>
      <c r="B601" t="s">
        <v>1015</v>
      </c>
      <c r="C601" s="13">
        <v>36533</v>
      </c>
      <c r="D601" s="2">
        <v>0.6946064814814815</v>
      </c>
    </row>
    <row r="602" spans="1:4" ht="12.75">
      <c r="A602" t="s">
        <v>1016</v>
      </c>
      <c r="B602" t="s">
        <v>1017</v>
      </c>
      <c r="C602" s="13">
        <v>36533</v>
      </c>
      <c r="D602" s="2">
        <v>0.6947337962962963</v>
      </c>
    </row>
    <row r="603" spans="1:4" ht="12.75">
      <c r="A603" t="s">
        <v>1018</v>
      </c>
      <c r="B603" t="s">
        <v>1019</v>
      </c>
      <c r="C603" s="13">
        <v>36533</v>
      </c>
      <c r="D603" s="2">
        <v>0.694861111111111</v>
      </c>
    </row>
    <row r="604" spans="1:4" ht="12.75">
      <c r="A604" t="s">
        <v>1020</v>
      </c>
      <c r="B604" t="s">
        <v>1021</v>
      </c>
      <c r="C604" s="13">
        <v>36533</v>
      </c>
      <c r="D604" s="2">
        <v>0.695</v>
      </c>
    </row>
    <row r="605" spans="1:4" ht="12.75">
      <c r="A605" t="s">
        <v>1022</v>
      </c>
      <c r="B605" t="s">
        <v>1023</v>
      </c>
      <c r="C605" s="13">
        <v>36533</v>
      </c>
      <c r="D605" s="2">
        <v>0.6951273148148148</v>
      </c>
    </row>
    <row r="606" spans="1:4" ht="12.75">
      <c r="A606" t="s">
        <v>1024</v>
      </c>
      <c r="B606" t="s">
        <v>1025</v>
      </c>
      <c r="C606" s="13">
        <v>36533</v>
      </c>
      <c r="D606" s="2">
        <v>0.6952662037037037</v>
      </c>
    </row>
    <row r="607" spans="1:4" ht="12.75">
      <c r="A607" t="s">
        <v>1026</v>
      </c>
      <c r="B607" t="s">
        <v>1027</v>
      </c>
      <c r="C607" s="13">
        <v>36533</v>
      </c>
      <c r="D607" s="2">
        <v>0.6953935185185185</v>
      </c>
    </row>
    <row r="608" spans="1:4" ht="12.75">
      <c r="A608" t="s">
        <v>1028</v>
      </c>
      <c r="B608" t="s">
        <v>1029</v>
      </c>
      <c r="C608" s="13">
        <v>36533</v>
      </c>
      <c r="D608" s="2">
        <v>0.6955208333333333</v>
      </c>
    </row>
    <row r="609" spans="1:4" ht="12.75">
      <c r="A609" t="s">
        <v>1030</v>
      </c>
      <c r="B609" t="s">
        <v>1031</v>
      </c>
      <c r="C609" s="13">
        <v>36533</v>
      </c>
      <c r="D609" s="2">
        <v>0.6956481481481481</v>
      </c>
    </row>
    <row r="610" spans="1:4" ht="12.75">
      <c r="A610" t="s">
        <v>1032</v>
      </c>
      <c r="B610" t="s">
        <v>1033</v>
      </c>
      <c r="C610" s="13">
        <v>36533</v>
      </c>
      <c r="D610" s="2">
        <v>0.695775462962963</v>
      </c>
    </row>
    <row r="611" spans="1:4" ht="12.75">
      <c r="A611" t="s">
        <v>1034</v>
      </c>
      <c r="B611" t="s">
        <v>1035</v>
      </c>
      <c r="C611" s="13">
        <v>36533</v>
      </c>
      <c r="D611" s="2">
        <v>0.6959143518518518</v>
      </c>
    </row>
    <row r="612" spans="1:4" ht="12.75">
      <c r="A612" t="s">
        <v>1036</v>
      </c>
      <c r="B612" t="s">
        <v>1037</v>
      </c>
      <c r="C612" s="13">
        <v>36533</v>
      </c>
      <c r="D612" s="2">
        <v>0.6960532407407407</v>
      </c>
    </row>
    <row r="613" spans="1:4" ht="12.75">
      <c r="A613" t="s">
        <v>1038</v>
      </c>
      <c r="B613" t="s">
        <v>1039</v>
      </c>
      <c r="C613" s="13">
        <v>36533</v>
      </c>
      <c r="D613" s="2">
        <v>0.6961805555555555</v>
      </c>
    </row>
    <row r="614" spans="1:4" ht="12.75">
      <c r="A614" t="s">
        <v>1040</v>
      </c>
      <c r="B614" t="s">
        <v>1041</v>
      </c>
      <c r="C614" s="13">
        <v>36533</v>
      </c>
      <c r="D614" s="2">
        <v>0.6963078703703703</v>
      </c>
    </row>
    <row r="615" spans="1:4" ht="12.75">
      <c r="A615" t="s">
        <v>1042</v>
      </c>
      <c r="B615" t="s">
        <v>1043</v>
      </c>
      <c r="C615" s="13">
        <v>36533</v>
      </c>
      <c r="D615" s="2">
        <v>0.6964467592592593</v>
      </c>
    </row>
    <row r="616" spans="1:4" ht="12.75">
      <c r="A616" t="s">
        <v>1044</v>
      </c>
      <c r="B616" t="s">
        <v>1045</v>
      </c>
      <c r="C616" s="13">
        <v>36533</v>
      </c>
      <c r="D616" s="2">
        <v>0.696574074074074</v>
      </c>
    </row>
    <row r="617" spans="1:4" ht="12.75">
      <c r="A617" t="s">
        <v>1046</v>
      </c>
      <c r="B617" t="s">
        <v>1047</v>
      </c>
      <c r="C617" s="13">
        <v>36533</v>
      </c>
      <c r="D617" s="2">
        <v>0.696701388888889</v>
      </c>
    </row>
    <row r="618" spans="1:4" ht="12.75">
      <c r="A618" t="s">
        <v>1048</v>
      </c>
      <c r="B618" t="s">
        <v>1049</v>
      </c>
      <c r="C618" s="13">
        <v>36533</v>
      </c>
      <c r="D618" s="2">
        <v>0.696863425925926</v>
      </c>
    </row>
    <row r="619" spans="1:4" ht="12.75">
      <c r="A619" t="s">
        <v>1050</v>
      </c>
      <c r="B619" t="s">
        <v>1051</v>
      </c>
      <c r="C619" s="13">
        <v>36533</v>
      </c>
      <c r="D619" s="2">
        <v>0.6969791666666666</v>
      </c>
    </row>
    <row r="620" spans="1:4" ht="12.75">
      <c r="A620" t="s">
        <v>1052</v>
      </c>
      <c r="B620" t="s">
        <v>1053</v>
      </c>
      <c r="C620" s="13">
        <v>36533</v>
      </c>
      <c r="D620" s="2">
        <v>0.6971180555555555</v>
      </c>
    </row>
    <row r="621" spans="1:4" ht="12.75">
      <c r="A621" t="s">
        <v>1054</v>
      </c>
      <c r="B621" t="s">
        <v>1055</v>
      </c>
      <c r="C621" s="13">
        <v>36533</v>
      </c>
      <c r="D621" s="2">
        <v>0.6972453703703704</v>
      </c>
    </row>
    <row r="622" spans="1:4" ht="12.75">
      <c r="A622" t="s">
        <v>1056</v>
      </c>
      <c r="B622" t="s">
        <v>1057</v>
      </c>
      <c r="C622" s="13">
        <v>36533</v>
      </c>
      <c r="D622" s="2">
        <v>0.6973726851851851</v>
      </c>
    </row>
    <row r="623" spans="1:4" ht="12.75">
      <c r="A623" t="s">
        <v>1058</v>
      </c>
      <c r="B623" t="s">
        <v>1059</v>
      </c>
      <c r="C623" s="13">
        <v>36533</v>
      </c>
      <c r="D623" s="2">
        <v>0.697511574074074</v>
      </c>
    </row>
    <row r="624" spans="1:4" ht="12.75">
      <c r="A624" t="s">
        <v>1060</v>
      </c>
      <c r="B624" t="s">
        <v>1061</v>
      </c>
      <c r="C624" s="13">
        <v>36533</v>
      </c>
      <c r="D624" s="2">
        <v>0.6976388888888888</v>
      </c>
    </row>
    <row r="625" spans="1:4" ht="12.75">
      <c r="A625" t="s">
        <v>1062</v>
      </c>
      <c r="B625" t="s">
        <v>1063</v>
      </c>
      <c r="C625" s="13">
        <v>36533</v>
      </c>
      <c r="D625" s="2">
        <v>0.6977662037037037</v>
      </c>
    </row>
    <row r="626" spans="1:4" ht="12.75">
      <c r="A626" t="s">
        <v>1064</v>
      </c>
      <c r="B626" t="s">
        <v>1065</v>
      </c>
      <c r="C626" s="13">
        <v>36533</v>
      </c>
      <c r="D626" s="2">
        <v>0.6979050925925926</v>
      </c>
    </row>
    <row r="627" spans="1:4" ht="12.75">
      <c r="A627" t="s">
        <v>1066</v>
      </c>
      <c r="B627" t="s">
        <v>1067</v>
      </c>
      <c r="C627" s="13">
        <v>36533</v>
      </c>
      <c r="D627" s="2">
        <v>0.6980324074074074</v>
      </c>
    </row>
    <row r="628" spans="1:4" ht="12.75">
      <c r="A628" t="s">
        <v>1056</v>
      </c>
      <c r="B628" t="s">
        <v>1068</v>
      </c>
      <c r="C628" s="13">
        <v>36533</v>
      </c>
      <c r="D628" s="2">
        <v>0.6981597222222223</v>
      </c>
    </row>
    <row r="629" spans="1:4" ht="12.75">
      <c r="A629" t="s">
        <v>1048</v>
      </c>
      <c r="B629" t="s">
        <v>1069</v>
      </c>
      <c r="C629" s="13">
        <v>36533</v>
      </c>
      <c r="D629" s="2">
        <v>0.6982870370370371</v>
      </c>
    </row>
    <row r="630" spans="1:4" ht="12.75">
      <c r="A630" t="s">
        <v>1070</v>
      </c>
      <c r="B630" t="s">
        <v>1071</v>
      </c>
      <c r="C630" s="13">
        <v>36533</v>
      </c>
      <c r="D630" s="2">
        <v>0.6984259259259259</v>
      </c>
    </row>
    <row r="631" spans="1:4" ht="12.75">
      <c r="A631" t="s">
        <v>1072</v>
      </c>
      <c r="B631" t="s">
        <v>1073</v>
      </c>
      <c r="C631" s="13">
        <v>36533</v>
      </c>
      <c r="D631" s="2">
        <v>0.6985532407407408</v>
      </c>
    </row>
    <row r="632" spans="1:4" ht="12.75">
      <c r="A632" t="s">
        <v>1074</v>
      </c>
      <c r="B632" t="s">
        <v>1075</v>
      </c>
      <c r="C632" s="13">
        <v>36533</v>
      </c>
      <c r="D632" s="2">
        <v>0.6986921296296296</v>
      </c>
    </row>
    <row r="633" spans="1:4" ht="12.75">
      <c r="A633" t="s">
        <v>1076</v>
      </c>
      <c r="B633" t="s">
        <v>1077</v>
      </c>
      <c r="C633" s="13">
        <v>36533</v>
      </c>
      <c r="D633" s="2">
        <v>0.6988310185185185</v>
      </c>
    </row>
    <row r="634" spans="1:4" ht="12.75">
      <c r="A634" t="s">
        <v>1078</v>
      </c>
      <c r="B634" t="s">
        <v>1079</v>
      </c>
      <c r="C634" s="13">
        <v>36533</v>
      </c>
      <c r="D634" s="2">
        <v>0.6989583333333332</v>
      </c>
    </row>
    <row r="635" spans="1:4" ht="12.75">
      <c r="A635" t="s">
        <v>1080</v>
      </c>
      <c r="B635" t="s">
        <v>1081</v>
      </c>
      <c r="C635" s="13">
        <v>36533</v>
      </c>
      <c r="D635" s="2">
        <v>0.6991203703703704</v>
      </c>
    </row>
    <row r="636" spans="1:4" ht="12.75">
      <c r="A636" t="s">
        <v>1082</v>
      </c>
      <c r="B636" t="s">
        <v>1083</v>
      </c>
      <c r="C636" s="13">
        <v>36533</v>
      </c>
      <c r="D636" s="2">
        <v>0.6992476851851852</v>
      </c>
    </row>
    <row r="637" spans="1:4" ht="12.75">
      <c r="A637" t="s">
        <v>1084</v>
      </c>
      <c r="B637" t="s">
        <v>1085</v>
      </c>
      <c r="C637" s="13">
        <v>36533</v>
      </c>
      <c r="D637" s="2">
        <v>0.699375</v>
      </c>
    </row>
    <row r="638" spans="1:4" ht="12.75">
      <c r="A638" t="s">
        <v>1086</v>
      </c>
      <c r="B638" t="s">
        <v>1087</v>
      </c>
      <c r="C638" s="13">
        <v>36533</v>
      </c>
      <c r="D638" s="2">
        <v>0.6995138888888889</v>
      </c>
    </row>
    <row r="639" spans="1:4" ht="12.75">
      <c r="A639" t="s">
        <v>1088</v>
      </c>
      <c r="B639" t="s">
        <v>1089</v>
      </c>
      <c r="C639" s="13">
        <v>36533</v>
      </c>
      <c r="D639" s="2">
        <v>0.6996412037037038</v>
      </c>
    </row>
    <row r="640" spans="1:4" ht="12.75">
      <c r="A640" t="s">
        <v>1090</v>
      </c>
      <c r="B640" t="s">
        <v>1091</v>
      </c>
      <c r="C640" s="13">
        <v>36533</v>
      </c>
      <c r="D640" s="2">
        <v>0.6997685185185185</v>
      </c>
    </row>
    <row r="641" spans="1:4" ht="12.75">
      <c r="A641" t="s">
        <v>1092</v>
      </c>
      <c r="B641" t="s">
        <v>1093</v>
      </c>
      <c r="C641" s="13">
        <v>36533</v>
      </c>
      <c r="D641" s="2">
        <v>0.6999189814814816</v>
      </c>
    </row>
    <row r="642" spans="1:4" ht="12.75">
      <c r="A642" t="s">
        <v>1094</v>
      </c>
      <c r="B642" t="s">
        <v>1095</v>
      </c>
      <c r="C642" s="13">
        <v>36533</v>
      </c>
      <c r="D642" s="2">
        <v>0.7000578703703703</v>
      </c>
    </row>
    <row r="643" spans="1:4" ht="12.75">
      <c r="A643" t="s">
        <v>1096</v>
      </c>
      <c r="B643" t="s">
        <v>1097</v>
      </c>
      <c r="C643" s="13">
        <v>36533</v>
      </c>
      <c r="D643" s="2">
        <v>0.7002199074074075</v>
      </c>
    </row>
    <row r="644" spans="1:4" ht="12.75">
      <c r="A644" t="s">
        <v>1098</v>
      </c>
      <c r="B644" t="s">
        <v>1099</v>
      </c>
      <c r="C644" s="13">
        <v>36533</v>
      </c>
      <c r="D644" s="2">
        <v>0.7003472222222222</v>
      </c>
    </row>
    <row r="645" spans="1:4" ht="12.75">
      <c r="A645" t="s">
        <v>1100</v>
      </c>
      <c r="B645" t="s">
        <v>1101</v>
      </c>
      <c r="C645" s="13">
        <v>36533</v>
      </c>
      <c r="D645" s="2">
        <v>0.700474537037037</v>
      </c>
    </row>
    <row r="646" spans="1:4" ht="12.75">
      <c r="A646" t="s">
        <v>1102</v>
      </c>
      <c r="B646" t="s">
        <v>1103</v>
      </c>
      <c r="C646" s="13">
        <v>36533</v>
      </c>
      <c r="D646" s="2">
        <v>0.7006134259259259</v>
      </c>
    </row>
    <row r="647" spans="1:4" ht="12.75">
      <c r="A647" t="s">
        <v>1104</v>
      </c>
      <c r="B647" t="s">
        <v>1105</v>
      </c>
      <c r="C647" s="13">
        <v>36533</v>
      </c>
      <c r="D647" s="2">
        <v>0.7007523148148148</v>
      </c>
    </row>
    <row r="648" spans="1:4" ht="12.75">
      <c r="A648" t="s">
        <v>1106</v>
      </c>
      <c r="B648" t="s">
        <v>1107</v>
      </c>
      <c r="C648" s="13">
        <v>36533</v>
      </c>
      <c r="D648" s="2">
        <v>0.7008912037037037</v>
      </c>
    </row>
    <row r="649" spans="1:4" ht="12.75">
      <c r="A649" t="s">
        <v>1108</v>
      </c>
      <c r="B649" t="s">
        <v>1109</v>
      </c>
      <c r="C649" s="13">
        <v>36533</v>
      </c>
      <c r="D649" s="2">
        <v>0.7010185185185186</v>
      </c>
    </row>
    <row r="650" spans="1:4" ht="12.75">
      <c r="A650" t="s">
        <v>1110</v>
      </c>
      <c r="B650" t="s">
        <v>1111</v>
      </c>
      <c r="C650" s="13">
        <v>36533</v>
      </c>
      <c r="D650" s="2">
        <v>0.7011689814814814</v>
      </c>
    </row>
    <row r="651" spans="1:4" ht="12.75">
      <c r="A651" t="s">
        <v>1112</v>
      </c>
      <c r="B651" t="s">
        <v>1113</v>
      </c>
      <c r="C651" s="13">
        <v>36533</v>
      </c>
      <c r="D651" s="2">
        <v>0.7012962962962962</v>
      </c>
    </row>
    <row r="652" spans="1:4" ht="12.75">
      <c r="A652" t="s">
        <v>1114</v>
      </c>
      <c r="B652" t="s">
        <v>1115</v>
      </c>
      <c r="C652" s="13">
        <v>36533</v>
      </c>
      <c r="D652" s="2">
        <v>0.701412037037037</v>
      </c>
    </row>
    <row r="653" spans="1:4" ht="12.75">
      <c r="A653" t="s">
        <v>1116</v>
      </c>
      <c r="B653" t="s">
        <v>1117</v>
      </c>
      <c r="C653" s="13">
        <v>36533</v>
      </c>
      <c r="D653" s="2">
        <v>0.7015393518518519</v>
      </c>
    </row>
    <row r="654" spans="1:4" ht="12.75">
      <c r="A654" t="s">
        <v>1118</v>
      </c>
      <c r="B654" t="s">
        <v>1119</v>
      </c>
      <c r="C654" s="13">
        <v>36533</v>
      </c>
      <c r="D654" s="2">
        <v>0.7016666666666667</v>
      </c>
    </row>
    <row r="655" spans="1:4" ht="12.75">
      <c r="A655" t="s">
        <v>1120</v>
      </c>
      <c r="B655" t="s">
        <v>1121</v>
      </c>
      <c r="C655" s="13">
        <v>36533</v>
      </c>
      <c r="D655" s="2">
        <v>0.7017824074074074</v>
      </c>
    </row>
    <row r="656" spans="1:4" ht="12.75">
      <c r="A656" t="s">
        <v>1122</v>
      </c>
      <c r="B656" t="s">
        <v>1123</v>
      </c>
      <c r="C656" s="13">
        <v>36533</v>
      </c>
      <c r="D656" s="2">
        <v>0.7019097222222223</v>
      </c>
    </row>
    <row r="657" spans="1:4" ht="12.75">
      <c r="A657" t="s">
        <v>1124</v>
      </c>
      <c r="B657" t="s">
        <v>1125</v>
      </c>
      <c r="C657" s="13">
        <v>36533</v>
      </c>
      <c r="D657" s="2">
        <v>0.7020370370370371</v>
      </c>
    </row>
    <row r="658" spans="1:4" ht="12.75">
      <c r="A658" t="s">
        <v>1126</v>
      </c>
      <c r="B658" t="s">
        <v>1127</v>
      </c>
      <c r="C658" s="13">
        <v>36533</v>
      </c>
      <c r="D658" s="2">
        <v>0.702175925925926</v>
      </c>
    </row>
    <row r="659" spans="1:4" ht="12.75">
      <c r="A659" t="s">
        <v>1128</v>
      </c>
      <c r="B659" t="s">
        <v>1129</v>
      </c>
      <c r="C659" s="13">
        <v>36533</v>
      </c>
      <c r="D659" s="2">
        <v>0.7023032407407408</v>
      </c>
    </row>
    <row r="660" spans="1:4" ht="12.75">
      <c r="A660" t="s">
        <v>1130</v>
      </c>
      <c r="B660" t="s">
        <v>1131</v>
      </c>
      <c r="C660" s="13">
        <v>36533</v>
      </c>
      <c r="D660" s="2">
        <v>0.7024305555555556</v>
      </c>
    </row>
    <row r="661" spans="1:4" ht="12.75">
      <c r="A661" t="s">
        <v>1132</v>
      </c>
      <c r="B661" t="s">
        <v>1133</v>
      </c>
      <c r="C661" s="13">
        <v>36533</v>
      </c>
      <c r="D661" s="2">
        <v>0.7025694444444445</v>
      </c>
    </row>
    <row r="662" spans="1:4" ht="12.75">
      <c r="A662" t="s">
        <v>1134</v>
      </c>
      <c r="B662" t="s">
        <v>1135</v>
      </c>
      <c r="C662" s="13">
        <v>36533</v>
      </c>
      <c r="D662" s="2">
        <v>0.7026967592592593</v>
      </c>
    </row>
    <row r="663" spans="1:4" ht="12.75">
      <c r="A663" t="s">
        <v>1136</v>
      </c>
      <c r="B663" t="s">
        <v>1137</v>
      </c>
      <c r="C663" s="13">
        <v>36533</v>
      </c>
      <c r="D663" s="2">
        <v>0.7028356481481483</v>
      </c>
    </row>
    <row r="664" spans="1:4" ht="12.75">
      <c r="A664" t="s">
        <v>1138</v>
      </c>
      <c r="B664" t="s">
        <v>1139</v>
      </c>
      <c r="C664" s="13">
        <v>36533</v>
      </c>
      <c r="D664" s="2">
        <v>0.7029745370370369</v>
      </c>
    </row>
    <row r="665" spans="1:4" ht="12.75">
      <c r="A665" t="s">
        <v>1140</v>
      </c>
      <c r="B665" t="s">
        <v>1141</v>
      </c>
      <c r="C665" s="13">
        <v>36533</v>
      </c>
      <c r="D665" s="2">
        <v>0.7031018518518519</v>
      </c>
    </row>
    <row r="666" spans="1:4" ht="12.75">
      <c r="A666" t="s">
        <v>1142</v>
      </c>
      <c r="B666" t="s">
        <v>1143</v>
      </c>
      <c r="C666" s="13">
        <v>36533</v>
      </c>
      <c r="D666" s="2">
        <v>0.7032407407407407</v>
      </c>
    </row>
    <row r="667" spans="1:4" ht="12.75">
      <c r="A667" t="s">
        <v>1144</v>
      </c>
      <c r="B667" t="s">
        <v>1145</v>
      </c>
      <c r="C667" s="13">
        <v>36533</v>
      </c>
      <c r="D667" s="2">
        <v>0.7033564814814816</v>
      </c>
    </row>
    <row r="668" spans="1:4" ht="12.75">
      <c r="A668" t="s">
        <v>1146</v>
      </c>
      <c r="B668" t="s">
        <v>1147</v>
      </c>
      <c r="C668" s="13">
        <v>36533</v>
      </c>
      <c r="D668" s="2">
        <v>0.7034837962962963</v>
      </c>
    </row>
    <row r="669" spans="1:4" ht="12.75">
      <c r="A669" t="s">
        <v>1148</v>
      </c>
      <c r="B669" t="s">
        <v>1149</v>
      </c>
      <c r="C669" s="13">
        <v>36533</v>
      </c>
      <c r="D669" s="2">
        <v>0.7036111111111111</v>
      </c>
    </row>
    <row r="670" spans="1:4" ht="12.75">
      <c r="A670" t="s">
        <v>1150</v>
      </c>
      <c r="B670" t="s">
        <v>1151</v>
      </c>
      <c r="C670" s="13">
        <v>36533</v>
      </c>
      <c r="D670" s="2">
        <v>0.703738425925926</v>
      </c>
    </row>
    <row r="671" spans="1:4" ht="12.75">
      <c r="A671" t="s">
        <v>1152</v>
      </c>
      <c r="B671" t="s">
        <v>1153</v>
      </c>
      <c r="C671" s="13">
        <v>36533</v>
      </c>
      <c r="D671" s="2">
        <v>0.7038773148148149</v>
      </c>
    </row>
    <row r="672" spans="1:4" ht="12.75">
      <c r="A672" t="s">
        <v>1154</v>
      </c>
      <c r="B672" t="s">
        <v>1155</v>
      </c>
      <c r="C672" s="13">
        <v>36533</v>
      </c>
      <c r="D672" s="2">
        <v>0.7040162037037038</v>
      </c>
    </row>
    <row r="673" spans="1:4" ht="12.75">
      <c r="A673" t="s">
        <v>1156</v>
      </c>
      <c r="B673" t="s">
        <v>1157</v>
      </c>
      <c r="C673" s="13">
        <v>36533</v>
      </c>
      <c r="D673" s="2">
        <v>0.7041319444444444</v>
      </c>
    </row>
    <row r="674" spans="1:4" ht="12.75">
      <c r="A674" t="s">
        <v>1158</v>
      </c>
      <c r="B674" t="s">
        <v>1159</v>
      </c>
      <c r="C674" s="13">
        <v>36533</v>
      </c>
      <c r="D674" s="2">
        <v>0.7042592592592593</v>
      </c>
    </row>
    <row r="675" spans="1:4" ht="12.75">
      <c r="A675" t="s">
        <v>1160</v>
      </c>
      <c r="B675" t="s">
        <v>1161</v>
      </c>
      <c r="C675" s="13">
        <v>36533</v>
      </c>
      <c r="D675" s="2">
        <v>0.704386574074074</v>
      </c>
    </row>
    <row r="676" spans="1:4" ht="12.75">
      <c r="A676" t="s">
        <v>1162</v>
      </c>
      <c r="B676" t="s">
        <v>1163</v>
      </c>
      <c r="C676" s="13">
        <v>36533</v>
      </c>
      <c r="D676" s="2">
        <v>0.7045254629629629</v>
      </c>
    </row>
    <row r="677" spans="1:4" ht="12.75">
      <c r="A677" t="s">
        <v>1164</v>
      </c>
      <c r="B677" t="s">
        <v>1165</v>
      </c>
      <c r="C677" s="13">
        <v>36533</v>
      </c>
      <c r="D677" s="2">
        <v>0.7046643518518518</v>
      </c>
    </row>
    <row r="678" spans="1:4" ht="12.75">
      <c r="A678" t="s">
        <v>1166</v>
      </c>
      <c r="B678" t="s">
        <v>1167</v>
      </c>
      <c r="C678" s="13">
        <v>36533</v>
      </c>
      <c r="D678" s="2">
        <v>0.7048032407407407</v>
      </c>
    </row>
    <row r="679" spans="1:4" ht="12.75">
      <c r="A679" t="s">
        <v>1168</v>
      </c>
      <c r="B679" t="s">
        <v>1169</v>
      </c>
      <c r="C679" s="13">
        <v>36533</v>
      </c>
      <c r="D679" s="2">
        <v>0.7049305555555555</v>
      </c>
    </row>
    <row r="680" spans="1:4" ht="12.75">
      <c r="A680" t="s">
        <v>1170</v>
      </c>
      <c r="B680" t="s">
        <v>1171</v>
      </c>
      <c r="C680" s="13">
        <v>36533</v>
      </c>
      <c r="D680" s="2">
        <v>0.7050694444444444</v>
      </c>
    </row>
    <row r="681" spans="1:4" ht="12.75">
      <c r="A681" t="s">
        <v>1172</v>
      </c>
      <c r="B681" t="s">
        <v>1173</v>
      </c>
      <c r="C681" s="13">
        <v>36533</v>
      </c>
      <c r="D681" s="2">
        <v>0.7051967592592593</v>
      </c>
    </row>
    <row r="682" spans="1:4" ht="12.75">
      <c r="A682" t="s">
        <v>1174</v>
      </c>
      <c r="B682" t="s">
        <v>1175</v>
      </c>
      <c r="C682" s="13">
        <v>36533</v>
      </c>
      <c r="D682" s="2">
        <v>0.705324074074074</v>
      </c>
    </row>
    <row r="683" spans="1:4" ht="12.75">
      <c r="A683" t="s">
        <v>1176</v>
      </c>
      <c r="B683" t="s">
        <v>1177</v>
      </c>
      <c r="C683" s="13">
        <v>36533</v>
      </c>
      <c r="D683" s="2">
        <v>0.705462962962963</v>
      </c>
    </row>
    <row r="684" spans="1:4" ht="12.75">
      <c r="A684" t="s">
        <v>1178</v>
      </c>
      <c r="B684" t="s">
        <v>1179</v>
      </c>
      <c r="C684" s="13">
        <v>36533</v>
      </c>
      <c r="D684" s="2">
        <v>0.7055902777777777</v>
      </c>
    </row>
    <row r="685" spans="1:4" ht="12.75">
      <c r="A685" t="s">
        <v>1180</v>
      </c>
      <c r="B685" t="s">
        <v>1181</v>
      </c>
      <c r="C685" s="13">
        <v>36533</v>
      </c>
      <c r="D685" s="2">
        <v>0.7057291666666666</v>
      </c>
    </row>
    <row r="686" spans="1:4" ht="12.75">
      <c r="A686" t="s">
        <v>1182</v>
      </c>
      <c r="B686" t="s">
        <v>1183</v>
      </c>
      <c r="C686" s="13">
        <v>36533</v>
      </c>
      <c r="D686" s="2">
        <v>0.7058449074074074</v>
      </c>
    </row>
    <row r="687" spans="1:4" ht="12.75">
      <c r="A687" t="s">
        <v>1184</v>
      </c>
      <c r="B687" t="s">
        <v>1185</v>
      </c>
      <c r="C687" s="13">
        <v>36533</v>
      </c>
      <c r="D687" s="2">
        <v>0.7059722222222223</v>
      </c>
    </row>
    <row r="688" spans="1:4" ht="12.75">
      <c r="A688" t="s">
        <v>1186</v>
      </c>
      <c r="B688" t="s">
        <v>1187</v>
      </c>
      <c r="C688" s="13">
        <v>36533</v>
      </c>
      <c r="D688" s="2">
        <v>0.7060995370370371</v>
      </c>
    </row>
    <row r="689" spans="1:4" ht="12.75">
      <c r="A689" t="s">
        <v>1188</v>
      </c>
      <c r="B689" t="s">
        <v>1189</v>
      </c>
      <c r="C689" s="13">
        <v>36533</v>
      </c>
      <c r="D689" s="2">
        <v>0.7062384259259259</v>
      </c>
    </row>
    <row r="690" spans="1:4" ht="12.75">
      <c r="A690" t="s">
        <v>1190</v>
      </c>
      <c r="B690" t="s">
        <v>1191</v>
      </c>
      <c r="C690" s="13">
        <v>36533</v>
      </c>
      <c r="D690" s="2">
        <v>0.7063657407407408</v>
      </c>
    </row>
    <row r="691" spans="1:4" ht="12.75">
      <c r="A691" t="s">
        <v>1192</v>
      </c>
      <c r="B691" t="s">
        <v>1193</v>
      </c>
      <c r="C691" s="13">
        <v>36533</v>
      </c>
      <c r="D691" s="2">
        <v>0.7065046296296296</v>
      </c>
    </row>
    <row r="692" spans="1:4" ht="12.75">
      <c r="A692" t="s">
        <v>1194</v>
      </c>
      <c r="B692" t="s">
        <v>1195</v>
      </c>
      <c r="C692" s="13">
        <v>36533</v>
      </c>
      <c r="D692" s="2">
        <v>0.7066319444444445</v>
      </c>
    </row>
    <row r="693" spans="1:4" ht="12.75">
      <c r="A693" t="s">
        <v>1196</v>
      </c>
      <c r="B693" t="s">
        <v>1197</v>
      </c>
      <c r="C693" s="13">
        <v>36533</v>
      </c>
      <c r="D693" s="2">
        <v>0.7067708333333332</v>
      </c>
    </row>
    <row r="694" spans="1:4" ht="12.75">
      <c r="A694" t="s">
        <v>1198</v>
      </c>
      <c r="B694" t="s">
        <v>1199</v>
      </c>
      <c r="C694" s="13">
        <v>36533</v>
      </c>
      <c r="D694" s="2">
        <v>0.7068865740740741</v>
      </c>
    </row>
    <row r="695" spans="1:4" ht="12.75">
      <c r="A695" t="s">
        <v>1200</v>
      </c>
      <c r="B695" t="s">
        <v>1201</v>
      </c>
      <c r="C695" s="13">
        <v>36533</v>
      </c>
      <c r="D695" s="2">
        <v>0.7070138888888889</v>
      </c>
    </row>
    <row r="696" spans="1:4" ht="12.75">
      <c r="A696" t="s">
        <v>1202</v>
      </c>
      <c r="B696" t="s">
        <v>1203</v>
      </c>
      <c r="C696" s="13">
        <v>36533</v>
      </c>
      <c r="D696" s="2">
        <v>0.7071412037037037</v>
      </c>
    </row>
    <row r="697" spans="1:4" ht="12.75">
      <c r="A697" t="s">
        <v>1204</v>
      </c>
      <c r="B697" t="s">
        <v>1205</v>
      </c>
      <c r="C697" s="13">
        <v>36533</v>
      </c>
      <c r="D697" s="2">
        <v>0.7072800925925926</v>
      </c>
    </row>
    <row r="698" spans="1:4" ht="12.75">
      <c r="A698" t="s">
        <v>1206</v>
      </c>
      <c r="B698" t="s">
        <v>1207</v>
      </c>
      <c r="C698" s="13">
        <v>36533</v>
      </c>
      <c r="D698" s="2">
        <v>0.7074189814814815</v>
      </c>
    </row>
    <row r="699" spans="1:4" ht="12.75">
      <c r="A699" t="s">
        <v>1208</v>
      </c>
      <c r="B699" t="s">
        <v>1209</v>
      </c>
      <c r="C699" s="13">
        <v>36533</v>
      </c>
      <c r="D699" s="2">
        <v>0.7075462962962963</v>
      </c>
    </row>
    <row r="700" spans="1:4" ht="12.75">
      <c r="A700" t="s">
        <v>1210</v>
      </c>
      <c r="B700" t="s">
        <v>1211</v>
      </c>
      <c r="C700" s="13">
        <v>36533</v>
      </c>
      <c r="D700" s="2">
        <v>0.7076851851851852</v>
      </c>
    </row>
    <row r="701" spans="1:4" ht="12.75">
      <c r="A701" t="s">
        <v>1212</v>
      </c>
      <c r="B701" t="s">
        <v>1213</v>
      </c>
      <c r="C701" s="13">
        <v>36533</v>
      </c>
      <c r="D701" s="2">
        <v>0.7078240740740741</v>
      </c>
    </row>
    <row r="702" spans="1:4" ht="12.75">
      <c r="A702" t="s">
        <v>1214</v>
      </c>
      <c r="B702" t="s">
        <v>1215</v>
      </c>
      <c r="C702" s="13">
        <v>36533</v>
      </c>
      <c r="D702" s="2">
        <v>0.707951388888889</v>
      </c>
    </row>
    <row r="703" spans="1:4" ht="12.75">
      <c r="A703" t="s">
        <v>1216</v>
      </c>
      <c r="B703" t="s">
        <v>1217</v>
      </c>
      <c r="C703" s="13">
        <v>36533</v>
      </c>
      <c r="D703" s="2">
        <v>0.7080787037037037</v>
      </c>
    </row>
    <row r="704" spans="1:4" ht="12.75">
      <c r="A704" t="s">
        <v>1218</v>
      </c>
      <c r="B704" t="s">
        <v>1219</v>
      </c>
      <c r="C704" s="13">
        <v>36533</v>
      </c>
      <c r="D704" s="2">
        <v>0.7082175925925926</v>
      </c>
    </row>
    <row r="705" spans="1:4" ht="12.75">
      <c r="A705" t="s">
        <v>1220</v>
      </c>
      <c r="B705" t="s">
        <v>1221</v>
      </c>
      <c r="C705" s="13">
        <v>36533</v>
      </c>
      <c r="D705" s="2">
        <v>0.7083564814814814</v>
      </c>
    </row>
    <row r="706" spans="1:4" ht="12.75">
      <c r="A706" t="s">
        <v>1222</v>
      </c>
      <c r="B706" t="s">
        <v>1223</v>
      </c>
      <c r="C706" s="13">
        <v>36533</v>
      </c>
      <c r="D706" s="2">
        <v>0.7084837962962963</v>
      </c>
    </row>
    <row r="707" spans="1:4" ht="12.75">
      <c r="A707" t="s">
        <v>1224</v>
      </c>
      <c r="B707" t="s">
        <v>1225</v>
      </c>
      <c r="C707" s="13">
        <v>36533</v>
      </c>
      <c r="D707" s="2">
        <v>0.7086111111111112</v>
      </c>
    </row>
    <row r="708" spans="1:4" ht="12.75">
      <c r="A708" t="s">
        <v>1226</v>
      </c>
      <c r="B708" t="s">
        <v>1227</v>
      </c>
      <c r="C708" s="13">
        <v>36533</v>
      </c>
      <c r="D708" s="2">
        <v>0.708738425925926</v>
      </c>
    </row>
    <row r="709" spans="1:4" ht="12.75">
      <c r="A709" t="s">
        <v>1228</v>
      </c>
      <c r="B709" t="s">
        <v>1229</v>
      </c>
      <c r="C709" s="13">
        <v>36533</v>
      </c>
      <c r="D709" s="2">
        <v>0.7088773148148149</v>
      </c>
    </row>
    <row r="710" spans="1:4" ht="12.75">
      <c r="A710" t="s">
        <v>1230</v>
      </c>
      <c r="B710" t="s">
        <v>1231</v>
      </c>
      <c r="C710" s="13">
        <v>36533</v>
      </c>
      <c r="D710" s="2">
        <v>0.7090046296296296</v>
      </c>
    </row>
    <row r="711" spans="1:4" ht="12.75">
      <c r="A711" t="s">
        <v>1232</v>
      </c>
      <c r="B711" t="s">
        <v>1233</v>
      </c>
      <c r="C711" s="13">
        <v>36533</v>
      </c>
      <c r="D711" s="2">
        <v>0.7091435185185185</v>
      </c>
    </row>
    <row r="712" spans="1:4" ht="12.75">
      <c r="A712" t="s">
        <v>1234</v>
      </c>
      <c r="B712" t="s">
        <v>1235</v>
      </c>
      <c r="C712" s="13">
        <v>36533</v>
      </c>
      <c r="D712" s="2">
        <v>0.7093171296296297</v>
      </c>
    </row>
    <row r="713" spans="1:4" ht="12.75">
      <c r="A713" t="s">
        <v>451</v>
      </c>
      <c r="B713" t="s">
        <v>1236</v>
      </c>
      <c r="C713" s="13">
        <v>36533</v>
      </c>
      <c r="D713" s="2">
        <v>0.7094560185185186</v>
      </c>
    </row>
    <row r="714" spans="1:4" ht="12.75">
      <c r="A714" t="s">
        <v>1237</v>
      </c>
      <c r="B714" t="s">
        <v>1238</v>
      </c>
      <c r="C714" s="13">
        <v>36533</v>
      </c>
      <c r="D714" s="2">
        <v>0.7095833333333333</v>
      </c>
    </row>
    <row r="715" spans="1:4" ht="12.75">
      <c r="A715" t="s">
        <v>1239</v>
      </c>
      <c r="B715" t="s">
        <v>1240</v>
      </c>
      <c r="C715" s="13">
        <v>36533</v>
      </c>
      <c r="D715" s="2">
        <v>0.7097106481481482</v>
      </c>
    </row>
    <row r="716" spans="1:4" ht="12.75">
      <c r="A716" t="s">
        <v>1241</v>
      </c>
      <c r="B716" t="s">
        <v>1242</v>
      </c>
      <c r="C716" s="13">
        <v>36533</v>
      </c>
      <c r="D716" s="2">
        <v>0.7098495370370371</v>
      </c>
    </row>
    <row r="717" spans="1:4" ht="12.75">
      <c r="A717" t="s">
        <v>1243</v>
      </c>
      <c r="B717" t="s">
        <v>1244</v>
      </c>
      <c r="C717" s="13">
        <v>36533</v>
      </c>
      <c r="D717" s="2">
        <v>0.7099768518518519</v>
      </c>
    </row>
    <row r="718" spans="1:4" ht="12.75">
      <c r="A718" t="s">
        <v>1245</v>
      </c>
      <c r="B718" t="s">
        <v>1246</v>
      </c>
      <c r="C718" s="13">
        <v>36533</v>
      </c>
      <c r="D718" s="2">
        <v>0.7100925925925926</v>
      </c>
    </row>
    <row r="719" spans="1:4" ht="12.75">
      <c r="A719" t="s">
        <v>1247</v>
      </c>
      <c r="B719" t="s">
        <v>1248</v>
      </c>
      <c r="C719" s="13">
        <v>36533</v>
      </c>
      <c r="D719" s="2">
        <v>0.7102314814814815</v>
      </c>
    </row>
    <row r="720" spans="1:4" ht="12.75">
      <c r="A720" t="s">
        <v>1249</v>
      </c>
      <c r="B720" t="s">
        <v>1250</v>
      </c>
      <c r="C720" s="13">
        <v>36533</v>
      </c>
      <c r="D720" s="2">
        <v>0.7103587962962963</v>
      </c>
    </row>
    <row r="721" spans="1:4" ht="12.75">
      <c r="A721" t="s">
        <v>1251</v>
      </c>
      <c r="B721" t="s">
        <v>1252</v>
      </c>
      <c r="C721" s="13">
        <v>36533</v>
      </c>
      <c r="D721" s="2">
        <v>0.710486111111111</v>
      </c>
    </row>
    <row r="722" spans="1:4" ht="12.75">
      <c r="A722" t="s">
        <v>1253</v>
      </c>
      <c r="B722" t="s">
        <v>1254</v>
      </c>
      <c r="C722" s="13">
        <v>36533</v>
      </c>
      <c r="D722" s="2">
        <v>0.710625</v>
      </c>
    </row>
    <row r="723" spans="1:4" ht="12.75">
      <c r="A723" t="s">
        <v>1255</v>
      </c>
      <c r="B723" t="s">
        <v>1256</v>
      </c>
      <c r="C723" s="13">
        <v>36533</v>
      </c>
      <c r="D723" s="2">
        <v>0.7107523148148148</v>
      </c>
    </row>
    <row r="724" spans="1:4" ht="12.75">
      <c r="A724" t="s">
        <v>1257</v>
      </c>
      <c r="B724" t="s">
        <v>1258</v>
      </c>
      <c r="C724" s="13">
        <v>36533</v>
      </c>
      <c r="D724" s="2">
        <v>0.7108796296296296</v>
      </c>
    </row>
    <row r="725" spans="1:4" ht="12.75">
      <c r="A725" t="s">
        <v>1259</v>
      </c>
      <c r="B725" t="s">
        <v>1260</v>
      </c>
      <c r="C725" s="13">
        <v>36533</v>
      </c>
      <c r="D725" s="2">
        <v>0.7110185185185185</v>
      </c>
    </row>
    <row r="726" spans="1:4" ht="12.75">
      <c r="A726" t="s">
        <v>1261</v>
      </c>
      <c r="B726" t="s">
        <v>1262</v>
      </c>
      <c r="C726" s="13">
        <v>36533</v>
      </c>
      <c r="D726" s="2">
        <v>0.7111574074074074</v>
      </c>
    </row>
    <row r="727" spans="1:4" ht="12.75">
      <c r="A727" t="s">
        <v>1263</v>
      </c>
      <c r="B727" t="s">
        <v>1264</v>
      </c>
      <c r="C727" s="13">
        <v>36533</v>
      </c>
      <c r="D727" s="2">
        <v>0.7112847222222222</v>
      </c>
    </row>
    <row r="728" spans="1:4" ht="12.75">
      <c r="A728" t="s">
        <v>1265</v>
      </c>
      <c r="B728" t="s">
        <v>1266</v>
      </c>
      <c r="C728" s="13">
        <v>36533</v>
      </c>
      <c r="D728" s="2">
        <v>0.7114236111111111</v>
      </c>
    </row>
    <row r="729" spans="1:4" ht="12.75">
      <c r="A729" t="s">
        <v>1267</v>
      </c>
      <c r="B729" t="s">
        <v>1268</v>
      </c>
      <c r="C729" s="13">
        <v>36533</v>
      </c>
      <c r="D729" s="2">
        <v>0.711550925925926</v>
      </c>
    </row>
    <row r="730" spans="1:4" ht="12.75">
      <c r="A730" t="s">
        <v>1269</v>
      </c>
      <c r="B730" t="s">
        <v>1270</v>
      </c>
      <c r="C730" s="13">
        <v>36533</v>
      </c>
      <c r="D730" s="2">
        <v>0.7116782407407407</v>
      </c>
    </row>
    <row r="731" spans="1:4" ht="12.75">
      <c r="A731" t="s">
        <v>1271</v>
      </c>
      <c r="B731" t="s">
        <v>1272</v>
      </c>
      <c r="C731" s="13">
        <v>36533</v>
      </c>
      <c r="D731" s="2">
        <v>0.7118171296296296</v>
      </c>
    </row>
    <row r="732" spans="1:4" ht="12.75">
      <c r="A732" t="s">
        <v>1273</v>
      </c>
      <c r="B732" t="s">
        <v>1274</v>
      </c>
      <c r="C732" s="13">
        <v>36533</v>
      </c>
      <c r="D732" s="2">
        <v>0.7119444444444444</v>
      </c>
    </row>
    <row r="733" spans="1:4" ht="12.75">
      <c r="A733" t="s">
        <v>139</v>
      </c>
      <c r="B733" t="s">
        <v>1275</v>
      </c>
      <c r="C733" s="13">
        <v>36533</v>
      </c>
      <c r="D733" s="2">
        <v>0.7120717592592593</v>
      </c>
    </row>
    <row r="734" spans="1:4" ht="12.75">
      <c r="A734" t="s">
        <v>1276</v>
      </c>
      <c r="B734" t="s">
        <v>1277</v>
      </c>
      <c r="C734" s="13">
        <v>36533</v>
      </c>
      <c r="D734" s="2">
        <v>0.7121875</v>
      </c>
    </row>
    <row r="735" spans="1:4" ht="12.75">
      <c r="A735" t="s">
        <v>1278</v>
      </c>
      <c r="B735" t="s">
        <v>1279</v>
      </c>
      <c r="C735" s="13">
        <v>36533</v>
      </c>
      <c r="D735" s="2">
        <v>0.712326388888889</v>
      </c>
    </row>
    <row r="736" spans="1:4" ht="12.75">
      <c r="A736" t="s">
        <v>1280</v>
      </c>
      <c r="B736" t="s">
        <v>1281</v>
      </c>
      <c r="C736" s="13">
        <v>36533</v>
      </c>
      <c r="D736" s="2">
        <v>0.7124537037037038</v>
      </c>
    </row>
    <row r="737" spans="1:4" ht="12.75">
      <c r="A737" t="s">
        <v>1282</v>
      </c>
      <c r="B737" t="s">
        <v>1283</v>
      </c>
      <c r="C737" s="13">
        <v>36533</v>
      </c>
      <c r="D737" s="2">
        <v>0.7125810185185185</v>
      </c>
    </row>
    <row r="738" spans="1:4" ht="12.75">
      <c r="A738" t="s">
        <v>1284</v>
      </c>
      <c r="B738" t="s">
        <v>1285</v>
      </c>
      <c r="C738" s="13">
        <v>36533</v>
      </c>
      <c r="D738" s="2">
        <v>0.7126967592592592</v>
      </c>
    </row>
    <row r="739" spans="1:4" ht="12.75">
      <c r="A739" t="s">
        <v>1286</v>
      </c>
      <c r="B739" t="s">
        <v>1287</v>
      </c>
      <c r="C739" s="13">
        <v>36533</v>
      </c>
      <c r="D739" s="2">
        <v>0.712824074074074</v>
      </c>
    </row>
    <row r="740" spans="1:4" ht="12.75">
      <c r="A740" t="s">
        <v>1288</v>
      </c>
      <c r="B740" t="s">
        <v>1289</v>
      </c>
      <c r="C740" s="13">
        <v>36533</v>
      </c>
      <c r="D740" s="2">
        <v>0.7129629629629629</v>
      </c>
    </row>
    <row r="741" spans="1:4" ht="12.75">
      <c r="A741" t="s">
        <v>1290</v>
      </c>
      <c r="B741" t="s">
        <v>1291</v>
      </c>
      <c r="C741" s="13">
        <v>36533</v>
      </c>
      <c r="D741" s="2">
        <v>0.7130902777777778</v>
      </c>
    </row>
    <row r="742" spans="1:4" ht="12.75">
      <c r="A742" t="s">
        <v>1292</v>
      </c>
      <c r="B742" t="s">
        <v>1293</v>
      </c>
      <c r="C742" s="13">
        <v>36533</v>
      </c>
      <c r="D742" s="2">
        <v>0.7132175925925925</v>
      </c>
    </row>
    <row r="743" spans="1:4" ht="12.75">
      <c r="A743" t="s">
        <v>1294</v>
      </c>
      <c r="B743" t="s">
        <v>1295</v>
      </c>
      <c r="C743" s="13">
        <v>36533</v>
      </c>
      <c r="D743" s="2">
        <v>0.7133564814814815</v>
      </c>
    </row>
    <row r="744" spans="1:4" ht="12.75">
      <c r="A744" t="s">
        <v>1296</v>
      </c>
      <c r="B744" t="s">
        <v>1297</v>
      </c>
      <c r="C744" s="13">
        <v>36533</v>
      </c>
      <c r="D744" s="2">
        <v>0.7134837962962962</v>
      </c>
    </row>
    <row r="745" spans="1:4" ht="12.75">
      <c r="A745" t="s">
        <v>1298</v>
      </c>
      <c r="B745" t="s">
        <v>1299</v>
      </c>
      <c r="C745" s="13">
        <v>36533</v>
      </c>
      <c r="D745" s="2">
        <v>0.7136111111111111</v>
      </c>
    </row>
    <row r="746" spans="1:4" ht="12.75">
      <c r="A746" t="s">
        <v>1300</v>
      </c>
      <c r="B746" t="s">
        <v>1301</v>
      </c>
      <c r="C746" s="13">
        <v>36533</v>
      </c>
      <c r="D746" s="2">
        <v>0.71375</v>
      </c>
    </row>
    <row r="747" spans="1:4" ht="12.75">
      <c r="A747" t="s">
        <v>1302</v>
      </c>
      <c r="B747" t="s">
        <v>1303</v>
      </c>
      <c r="C747" s="13">
        <v>36533</v>
      </c>
      <c r="D747" s="2">
        <v>0.7138773148148148</v>
      </c>
    </row>
    <row r="748" spans="1:4" ht="12.75">
      <c r="A748" t="s">
        <v>1304</v>
      </c>
      <c r="B748" t="s">
        <v>1305</v>
      </c>
      <c r="C748" s="13">
        <v>36533</v>
      </c>
      <c r="D748" s="2">
        <v>0.7140046296296297</v>
      </c>
    </row>
    <row r="749" spans="1:4" ht="12.75">
      <c r="A749" t="s">
        <v>1306</v>
      </c>
      <c r="B749" t="s">
        <v>1307</v>
      </c>
      <c r="C749" s="13">
        <v>36533</v>
      </c>
      <c r="D749" s="2">
        <v>0.7141435185185184</v>
      </c>
    </row>
    <row r="750" spans="1:4" ht="12.75">
      <c r="A750" t="s">
        <v>1308</v>
      </c>
      <c r="B750" t="s">
        <v>1309</v>
      </c>
      <c r="C750" s="13">
        <v>36533</v>
      </c>
      <c r="D750" s="2">
        <v>0.7142708333333333</v>
      </c>
    </row>
    <row r="751" spans="1:4" ht="12.75">
      <c r="A751" t="s">
        <v>1310</v>
      </c>
      <c r="B751" t="s">
        <v>1311</v>
      </c>
      <c r="C751" s="13">
        <v>36533</v>
      </c>
      <c r="D751" s="2">
        <v>0.7143981481481482</v>
      </c>
    </row>
    <row r="752" spans="1:4" ht="12.75">
      <c r="A752" t="s">
        <v>1312</v>
      </c>
      <c r="B752" t="s">
        <v>1313</v>
      </c>
      <c r="C752" s="13">
        <v>36533</v>
      </c>
      <c r="D752" s="2">
        <v>0.714537037037037</v>
      </c>
    </row>
    <row r="753" spans="1:4" ht="12.75">
      <c r="A753" t="s">
        <v>1314</v>
      </c>
      <c r="B753" t="s">
        <v>1315</v>
      </c>
      <c r="C753" s="13">
        <v>36533</v>
      </c>
      <c r="D753" s="2">
        <v>0.7146759259259259</v>
      </c>
    </row>
    <row r="754" spans="1:4" ht="12.75">
      <c r="A754" t="s">
        <v>1316</v>
      </c>
      <c r="B754" t="s">
        <v>1317</v>
      </c>
      <c r="C754" s="13">
        <v>36533</v>
      </c>
      <c r="D754" s="2">
        <v>0.7148032407407406</v>
      </c>
    </row>
    <row r="755" spans="1:4" ht="12.75">
      <c r="A755" t="s">
        <v>1318</v>
      </c>
      <c r="B755" t="s">
        <v>1319</v>
      </c>
      <c r="C755" s="13">
        <v>36533</v>
      </c>
      <c r="D755" s="2">
        <v>0.7149421296296296</v>
      </c>
    </row>
    <row r="756" spans="1:4" ht="12.75">
      <c r="A756" t="s">
        <v>1320</v>
      </c>
      <c r="B756" t="s">
        <v>1321</v>
      </c>
      <c r="C756" s="13">
        <v>36533</v>
      </c>
      <c r="D756" s="2">
        <v>0.7150694444444444</v>
      </c>
    </row>
    <row r="757" spans="1:4" ht="12.75">
      <c r="A757" t="s">
        <v>1322</v>
      </c>
      <c r="B757" t="s">
        <v>1323</v>
      </c>
      <c r="C757" s="13">
        <v>36533</v>
      </c>
      <c r="D757" s="2">
        <v>0.7152083333333333</v>
      </c>
    </row>
    <row r="758" spans="1:4" ht="12.75">
      <c r="A758" t="s">
        <v>1324</v>
      </c>
      <c r="B758" t="s">
        <v>1325</v>
      </c>
      <c r="C758" s="13">
        <v>36533</v>
      </c>
      <c r="D758" s="2">
        <v>0.7153356481481481</v>
      </c>
    </row>
    <row r="759" spans="1:4" ht="12.75">
      <c r="A759" t="s">
        <v>1326</v>
      </c>
      <c r="B759" t="s">
        <v>1327</v>
      </c>
      <c r="C759" s="13">
        <v>36533</v>
      </c>
      <c r="D759" s="2">
        <v>0.7154513888888889</v>
      </c>
    </row>
    <row r="760" spans="1:4" ht="12.75">
      <c r="A760" t="s">
        <v>1328</v>
      </c>
      <c r="B760" t="s">
        <v>1329</v>
      </c>
      <c r="C760" s="13">
        <v>36533</v>
      </c>
      <c r="D760" s="2">
        <v>0.7155671296296297</v>
      </c>
    </row>
    <row r="761" spans="1:4" ht="12.75">
      <c r="A761" t="s">
        <v>1330</v>
      </c>
      <c r="B761" t="s">
        <v>1331</v>
      </c>
      <c r="C761" s="13">
        <v>36533</v>
      </c>
      <c r="D761" s="2">
        <v>0.7157060185185186</v>
      </c>
    </row>
    <row r="762" spans="1:4" ht="12.75">
      <c r="A762" t="s">
        <v>1332</v>
      </c>
      <c r="B762" t="s">
        <v>1333</v>
      </c>
      <c r="C762" s="13">
        <v>36533</v>
      </c>
      <c r="D762" s="2">
        <v>0.7158333333333333</v>
      </c>
    </row>
    <row r="763" spans="1:4" ht="12.75">
      <c r="A763" t="s">
        <v>1334</v>
      </c>
      <c r="B763" t="s">
        <v>1335</v>
      </c>
      <c r="C763" s="13">
        <v>36533</v>
      </c>
      <c r="D763" s="2">
        <v>0.7159722222222222</v>
      </c>
    </row>
    <row r="764" spans="1:4" ht="12.75">
      <c r="A764" t="s">
        <v>1336</v>
      </c>
      <c r="B764" t="s">
        <v>1337</v>
      </c>
      <c r="C764" s="13">
        <v>36533</v>
      </c>
      <c r="D764" s="2">
        <v>0.716099537037037</v>
      </c>
    </row>
    <row r="765" spans="1:4" ht="12.75">
      <c r="A765" t="s">
        <v>1338</v>
      </c>
      <c r="B765" t="s">
        <v>1339</v>
      </c>
      <c r="C765" s="13">
        <v>36533</v>
      </c>
      <c r="D765" s="2">
        <v>0.7162152777777777</v>
      </c>
    </row>
    <row r="766" spans="1:4" ht="12.75">
      <c r="A766" t="s">
        <v>1340</v>
      </c>
      <c r="B766" t="s">
        <v>1341</v>
      </c>
      <c r="C766" s="13">
        <v>36533</v>
      </c>
      <c r="D766" s="2">
        <v>0.7163541666666666</v>
      </c>
    </row>
    <row r="767" spans="1:4" ht="12.75">
      <c r="A767" t="s">
        <v>1342</v>
      </c>
      <c r="B767" t="s">
        <v>1343</v>
      </c>
      <c r="C767" s="13">
        <v>36533</v>
      </c>
      <c r="D767" s="2">
        <v>0.7164814814814814</v>
      </c>
    </row>
    <row r="768" spans="1:4" ht="12.75">
      <c r="A768" t="s">
        <v>1344</v>
      </c>
      <c r="B768" t="s">
        <v>1345</v>
      </c>
      <c r="C768" s="13">
        <v>36533</v>
      </c>
      <c r="D768" s="2">
        <v>0.7166203703703703</v>
      </c>
    </row>
    <row r="769" spans="1:4" ht="12.75">
      <c r="A769" t="s">
        <v>1346</v>
      </c>
      <c r="B769" t="s">
        <v>1347</v>
      </c>
      <c r="C769" s="13">
        <v>36533</v>
      </c>
      <c r="D769" s="2">
        <v>0.7167476851851852</v>
      </c>
    </row>
    <row r="770" spans="1:4" ht="12.75">
      <c r="A770" t="s">
        <v>1348</v>
      </c>
      <c r="B770" t="s">
        <v>1349</v>
      </c>
      <c r="C770" s="13">
        <v>36533</v>
      </c>
      <c r="D770" s="2">
        <v>0.7168865740740741</v>
      </c>
    </row>
    <row r="771" spans="1:4" ht="12.75">
      <c r="A771" t="s">
        <v>1350</v>
      </c>
      <c r="B771" t="s">
        <v>1351</v>
      </c>
      <c r="C771" s="13">
        <v>36533</v>
      </c>
      <c r="D771" s="2">
        <v>0.717025462962963</v>
      </c>
    </row>
    <row r="772" spans="1:4" ht="12.75">
      <c r="A772" t="s">
        <v>1352</v>
      </c>
      <c r="B772" t="s">
        <v>1353</v>
      </c>
      <c r="C772" s="13">
        <v>36533</v>
      </c>
      <c r="D772" s="2">
        <v>0.7171643518518519</v>
      </c>
    </row>
    <row r="773" spans="1:4" ht="12.75">
      <c r="A773" t="s">
        <v>1354</v>
      </c>
      <c r="B773" t="s">
        <v>1355</v>
      </c>
      <c r="C773" s="13">
        <v>36533</v>
      </c>
      <c r="D773" s="2">
        <v>0.7172916666666667</v>
      </c>
    </row>
    <row r="774" spans="1:4" ht="12.75">
      <c r="A774" t="s">
        <v>1356</v>
      </c>
      <c r="B774" t="s">
        <v>1357</v>
      </c>
      <c r="C774" s="13">
        <v>36533</v>
      </c>
      <c r="D774" s="2">
        <v>0.7174189814814814</v>
      </c>
    </row>
    <row r="775" spans="1:4" ht="12.75">
      <c r="A775" t="s">
        <v>1358</v>
      </c>
      <c r="B775" t="s">
        <v>1359</v>
      </c>
      <c r="C775" s="13">
        <v>36533</v>
      </c>
      <c r="D775" s="2">
        <v>0.7175578703703703</v>
      </c>
    </row>
    <row r="776" spans="1:4" ht="12.75">
      <c r="A776" t="s">
        <v>1360</v>
      </c>
      <c r="B776" t="s">
        <v>1361</v>
      </c>
      <c r="C776" s="13">
        <v>36533</v>
      </c>
      <c r="D776" s="2">
        <v>0.7176967592592592</v>
      </c>
    </row>
    <row r="777" spans="1:4" ht="12.75">
      <c r="A777" t="s">
        <v>1362</v>
      </c>
      <c r="B777" t="s">
        <v>1363</v>
      </c>
      <c r="C777" s="13">
        <v>36533</v>
      </c>
      <c r="D777" s="2">
        <v>0.7178240740740741</v>
      </c>
    </row>
    <row r="778" spans="1:4" ht="12.75">
      <c r="A778" t="s">
        <v>1364</v>
      </c>
      <c r="B778" t="s">
        <v>1365</v>
      </c>
      <c r="C778" s="13">
        <v>36533</v>
      </c>
      <c r="D778" s="2">
        <v>0.7179513888888889</v>
      </c>
    </row>
    <row r="779" spans="1:4" ht="12.75">
      <c r="A779" t="s">
        <v>1366</v>
      </c>
      <c r="B779" t="s">
        <v>1367</v>
      </c>
      <c r="C779" s="13">
        <v>36533</v>
      </c>
      <c r="D779" s="2">
        <v>0.7180902777777778</v>
      </c>
    </row>
    <row r="780" spans="1:4" ht="12.75">
      <c r="A780" t="s">
        <v>1368</v>
      </c>
      <c r="B780" t="s">
        <v>1369</v>
      </c>
      <c r="C780" s="13">
        <v>36533</v>
      </c>
      <c r="D780" s="2">
        <v>0.7182291666666667</v>
      </c>
    </row>
    <row r="781" spans="1:4" ht="12.75">
      <c r="A781" t="s">
        <v>1370</v>
      </c>
      <c r="B781" t="s">
        <v>1371</v>
      </c>
      <c r="C781" s="13">
        <v>36533</v>
      </c>
      <c r="D781" s="2">
        <v>0.7183564814814815</v>
      </c>
    </row>
    <row r="782" spans="1:4" ht="12.75">
      <c r="A782" t="s">
        <v>1372</v>
      </c>
      <c r="B782" t="s">
        <v>1373</v>
      </c>
      <c r="C782" s="13">
        <v>36533</v>
      </c>
      <c r="D782" s="2">
        <v>0.7184953703703704</v>
      </c>
    </row>
    <row r="783" spans="1:4" ht="12.75">
      <c r="A783" t="s">
        <v>1374</v>
      </c>
      <c r="B783" t="s">
        <v>1375</v>
      </c>
      <c r="C783" s="13">
        <v>36533</v>
      </c>
      <c r="D783" s="2">
        <v>0.7186342592592593</v>
      </c>
    </row>
    <row r="784" spans="1:4" ht="12.75">
      <c r="A784" t="s">
        <v>1376</v>
      </c>
      <c r="B784" t="s">
        <v>1377</v>
      </c>
      <c r="C784" s="13">
        <v>36533</v>
      </c>
      <c r="D784" s="2">
        <v>0.7187847222222222</v>
      </c>
    </row>
    <row r="785" spans="1:4" ht="12.75">
      <c r="A785" t="s">
        <v>1378</v>
      </c>
      <c r="B785" t="s">
        <v>1379</v>
      </c>
      <c r="C785" s="13">
        <v>36533</v>
      </c>
      <c r="D785" s="2">
        <v>0.718912037037037</v>
      </c>
    </row>
    <row r="786" spans="1:4" ht="12.75">
      <c r="A786" t="s">
        <v>1380</v>
      </c>
      <c r="B786" t="s">
        <v>1381</v>
      </c>
      <c r="C786" s="13">
        <v>36533</v>
      </c>
      <c r="D786" s="2">
        <v>0.7190509259259259</v>
      </c>
    </row>
    <row r="787" spans="1:4" ht="12.75">
      <c r="A787" t="s">
        <v>1382</v>
      </c>
      <c r="B787" t="s">
        <v>1383</v>
      </c>
      <c r="C787" s="13">
        <v>36533</v>
      </c>
      <c r="D787" s="2">
        <v>0.7191782407407407</v>
      </c>
    </row>
    <row r="788" spans="1:4" ht="12.75">
      <c r="A788" t="s">
        <v>1384</v>
      </c>
      <c r="B788" t="s">
        <v>1385</v>
      </c>
      <c r="C788" s="13">
        <v>36533</v>
      </c>
      <c r="D788" s="2">
        <v>0.7193171296296296</v>
      </c>
    </row>
    <row r="789" spans="1:4" ht="12.75">
      <c r="A789" t="s">
        <v>1386</v>
      </c>
      <c r="B789" t="s">
        <v>1387</v>
      </c>
      <c r="C789" s="13">
        <v>36533</v>
      </c>
      <c r="D789" s="2">
        <v>0.7194560185185185</v>
      </c>
    </row>
    <row r="790" spans="1:4" ht="12.75">
      <c r="A790" t="s">
        <v>1388</v>
      </c>
      <c r="B790" t="s">
        <v>1389</v>
      </c>
      <c r="C790" s="13">
        <v>36533</v>
      </c>
      <c r="D790" s="2">
        <v>0.7195717592592592</v>
      </c>
    </row>
    <row r="791" spans="1:4" ht="12.75">
      <c r="A791" t="s">
        <v>1390</v>
      </c>
      <c r="B791" t="s">
        <v>1391</v>
      </c>
      <c r="C791" s="13">
        <v>36533</v>
      </c>
      <c r="D791" s="2">
        <v>0.7197106481481481</v>
      </c>
    </row>
    <row r="792" spans="1:4" ht="12.75">
      <c r="A792" t="s">
        <v>1392</v>
      </c>
      <c r="B792" t="s">
        <v>1393</v>
      </c>
      <c r="C792" s="13">
        <v>36533</v>
      </c>
      <c r="D792" s="2">
        <v>0.719849537037037</v>
      </c>
    </row>
    <row r="793" spans="1:4" ht="12.75">
      <c r="A793" t="s">
        <v>1394</v>
      </c>
      <c r="B793" t="s">
        <v>1395</v>
      </c>
      <c r="C793" s="13">
        <v>36533</v>
      </c>
      <c r="D793" s="2">
        <v>0.7199768518518518</v>
      </c>
    </row>
    <row r="794" spans="1:4" ht="12.75">
      <c r="A794" t="s">
        <v>1396</v>
      </c>
      <c r="B794" t="s">
        <v>1397</v>
      </c>
      <c r="C794" s="13">
        <v>36533</v>
      </c>
      <c r="D794" s="2">
        <v>0.7201041666666667</v>
      </c>
    </row>
    <row r="795" spans="1:4" ht="12.75">
      <c r="A795" t="s">
        <v>1398</v>
      </c>
      <c r="B795" t="s">
        <v>1399</v>
      </c>
      <c r="C795" s="13">
        <v>36533</v>
      </c>
      <c r="D795" s="2">
        <v>0.7202430555555556</v>
      </c>
    </row>
    <row r="796" spans="1:4" ht="12.75">
      <c r="A796" t="s">
        <v>1400</v>
      </c>
      <c r="B796" t="s">
        <v>1401</v>
      </c>
      <c r="C796" s="13">
        <v>36533</v>
      </c>
      <c r="D796" s="2">
        <v>0.7203819444444445</v>
      </c>
    </row>
    <row r="797" spans="1:4" ht="12.75">
      <c r="A797" t="s">
        <v>1402</v>
      </c>
      <c r="B797" t="s">
        <v>1403</v>
      </c>
      <c r="C797" s="13">
        <v>36533</v>
      </c>
      <c r="D797" s="2">
        <v>0.7205092592592592</v>
      </c>
    </row>
    <row r="798" spans="1:4" ht="12.75">
      <c r="A798" t="s">
        <v>1404</v>
      </c>
      <c r="B798" t="s">
        <v>1405</v>
      </c>
      <c r="C798" s="13">
        <v>36533</v>
      </c>
      <c r="D798" s="2">
        <v>0.7206481481481481</v>
      </c>
    </row>
    <row r="799" spans="1:4" ht="12.75">
      <c r="A799" t="s">
        <v>1406</v>
      </c>
      <c r="B799" t="s">
        <v>1407</v>
      </c>
      <c r="C799" s="13">
        <v>36533</v>
      </c>
      <c r="D799" s="2">
        <v>0.7207754629629629</v>
      </c>
    </row>
    <row r="800" spans="1:4" ht="12.75">
      <c r="A800" t="s">
        <v>1408</v>
      </c>
      <c r="B800" t="s">
        <v>1409</v>
      </c>
      <c r="C800" s="13">
        <v>36533</v>
      </c>
      <c r="D800" s="2">
        <v>0.7209143518518518</v>
      </c>
    </row>
    <row r="801" spans="1:4" ht="12.75">
      <c r="A801" t="s">
        <v>1410</v>
      </c>
      <c r="B801" t="s">
        <v>1411</v>
      </c>
      <c r="C801" s="13">
        <v>36533</v>
      </c>
      <c r="D801" s="2">
        <v>0.7210416666666667</v>
      </c>
    </row>
    <row r="802" spans="1:4" ht="12.75">
      <c r="A802" t="s">
        <v>1412</v>
      </c>
      <c r="B802" t="s">
        <v>1413</v>
      </c>
      <c r="C802" s="13">
        <v>36533</v>
      </c>
      <c r="D802" s="2">
        <v>0.7211805555555556</v>
      </c>
    </row>
    <row r="803" spans="1:4" ht="12.75">
      <c r="A803" t="s">
        <v>1414</v>
      </c>
      <c r="B803" t="s">
        <v>1415</v>
      </c>
      <c r="C803" s="13">
        <v>36533</v>
      </c>
      <c r="D803" s="2">
        <v>0.7213078703703704</v>
      </c>
    </row>
    <row r="804" spans="1:4" ht="12.75">
      <c r="A804" t="s">
        <v>1416</v>
      </c>
      <c r="B804" t="s">
        <v>1417</v>
      </c>
      <c r="C804" s="13">
        <v>36533</v>
      </c>
      <c r="D804" s="2">
        <v>0.7214467592592593</v>
      </c>
    </row>
    <row r="805" spans="1:4" ht="12.75">
      <c r="A805" t="s">
        <v>1418</v>
      </c>
      <c r="B805" t="s">
        <v>1419</v>
      </c>
      <c r="C805" s="13">
        <v>36533</v>
      </c>
      <c r="D805" s="2">
        <v>0.721574074074074</v>
      </c>
    </row>
    <row r="806" spans="1:4" ht="12.75">
      <c r="A806" t="s">
        <v>1420</v>
      </c>
      <c r="B806" t="s">
        <v>1421</v>
      </c>
      <c r="C806" s="13">
        <v>36533</v>
      </c>
      <c r="D806" s="2">
        <v>0.721712962962963</v>
      </c>
    </row>
    <row r="807" spans="1:4" ht="12.75">
      <c r="A807" t="s">
        <v>1422</v>
      </c>
      <c r="B807" t="s">
        <v>1423</v>
      </c>
      <c r="C807" s="13">
        <v>36533</v>
      </c>
      <c r="D807" s="2">
        <v>0.7218402777777778</v>
      </c>
    </row>
    <row r="808" spans="1:4" ht="12.75">
      <c r="A808" t="s">
        <v>1424</v>
      </c>
      <c r="B808" t="s">
        <v>1425</v>
      </c>
      <c r="C808" s="13">
        <v>36533</v>
      </c>
      <c r="D808" s="2">
        <v>0.7219791666666667</v>
      </c>
    </row>
    <row r="809" spans="1:4" ht="12.75">
      <c r="A809" t="s">
        <v>1426</v>
      </c>
      <c r="B809" t="s">
        <v>1427</v>
      </c>
      <c r="C809" s="13">
        <v>36533</v>
      </c>
      <c r="D809" s="2">
        <v>0.7221064814814815</v>
      </c>
    </row>
    <row r="810" spans="1:4" ht="12.75">
      <c r="A810" t="s">
        <v>1428</v>
      </c>
      <c r="B810" t="s">
        <v>1429</v>
      </c>
      <c r="C810" s="13">
        <v>36533</v>
      </c>
      <c r="D810" s="2">
        <v>0.7222222222222222</v>
      </c>
    </row>
    <row r="811" spans="1:4" ht="12.75">
      <c r="A811" t="s">
        <v>1430</v>
      </c>
      <c r="B811" t="s">
        <v>1431</v>
      </c>
      <c r="C811" s="13">
        <v>36533</v>
      </c>
      <c r="D811" s="2">
        <v>0.7223611111111111</v>
      </c>
    </row>
    <row r="812" spans="1:4" ht="12.75">
      <c r="A812" t="s">
        <v>1432</v>
      </c>
      <c r="B812" t="s">
        <v>1433</v>
      </c>
      <c r="C812" s="13">
        <v>36533</v>
      </c>
      <c r="D812" s="2">
        <v>0.7224884259259259</v>
      </c>
    </row>
    <row r="813" spans="1:4" ht="12.75">
      <c r="A813" t="s">
        <v>1434</v>
      </c>
      <c r="B813" t="s">
        <v>1435</v>
      </c>
      <c r="C813" s="13">
        <v>36533</v>
      </c>
      <c r="D813" s="2">
        <v>0.7226273148148148</v>
      </c>
    </row>
    <row r="814" spans="1:4" ht="12.75">
      <c r="A814" t="s">
        <v>1436</v>
      </c>
      <c r="B814" t="s">
        <v>1437</v>
      </c>
      <c r="C814" s="13">
        <v>36533</v>
      </c>
      <c r="D814" s="2">
        <v>0.7227546296296296</v>
      </c>
    </row>
    <row r="815" spans="1:4" ht="12.75">
      <c r="A815" t="s">
        <v>1438</v>
      </c>
      <c r="B815" t="s">
        <v>1439</v>
      </c>
      <c r="C815" s="13">
        <v>36533</v>
      </c>
      <c r="D815" s="2">
        <v>0.7228935185185185</v>
      </c>
    </row>
    <row r="816" spans="1:4" ht="12.75">
      <c r="A816" t="s">
        <v>1440</v>
      </c>
      <c r="B816" t="s">
        <v>1441</v>
      </c>
      <c r="C816" s="13">
        <v>36533</v>
      </c>
      <c r="D816" s="2">
        <v>0.7230324074074074</v>
      </c>
    </row>
    <row r="817" spans="1:4" ht="12.75">
      <c r="A817" t="s">
        <v>1442</v>
      </c>
      <c r="B817" t="s">
        <v>1443</v>
      </c>
      <c r="C817" s="13">
        <v>36533</v>
      </c>
      <c r="D817" s="2">
        <v>0.7231712962962963</v>
      </c>
    </row>
    <row r="818" spans="1:4" ht="12.75">
      <c r="A818" t="s">
        <v>1444</v>
      </c>
      <c r="B818" t="s">
        <v>1445</v>
      </c>
      <c r="C818" s="13">
        <v>36533</v>
      </c>
      <c r="D818" s="2">
        <v>0.7233217592592592</v>
      </c>
    </row>
    <row r="819" spans="1:4" ht="12.75">
      <c r="A819" t="s">
        <v>1446</v>
      </c>
      <c r="B819" t="s">
        <v>1447</v>
      </c>
      <c r="C819" s="13">
        <v>36533</v>
      </c>
      <c r="D819" s="2">
        <v>0.7234375</v>
      </c>
    </row>
    <row r="820" spans="1:4" ht="12.75">
      <c r="A820" t="s">
        <v>1448</v>
      </c>
      <c r="B820" t="s">
        <v>1449</v>
      </c>
      <c r="C820" s="13">
        <v>36533</v>
      </c>
      <c r="D820" s="2">
        <v>0.7235648148148148</v>
      </c>
    </row>
    <row r="821" spans="1:4" ht="12.75">
      <c r="A821" t="s">
        <v>1450</v>
      </c>
      <c r="B821" t="s">
        <v>1451</v>
      </c>
      <c r="C821" s="13">
        <v>36533</v>
      </c>
      <c r="D821" s="2">
        <v>0.7237037037037037</v>
      </c>
    </row>
    <row r="822" spans="1:4" ht="12.75">
      <c r="A822" t="s">
        <v>1452</v>
      </c>
      <c r="B822" t="s">
        <v>1453</v>
      </c>
      <c r="C822" s="13">
        <v>36533</v>
      </c>
      <c r="D822" s="2">
        <v>0.7238310185185185</v>
      </c>
    </row>
    <row r="823" spans="1:4" ht="12.75">
      <c r="A823" t="s">
        <v>1454</v>
      </c>
      <c r="B823" t="s">
        <v>1455</v>
      </c>
      <c r="C823" s="13">
        <v>36533</v>
      </c>
      <c r="D823" s="2">
        <v>0.7239699074074074</v>
      </c>
    </row>
    <row r="824" spans="1:4" ht="12.75">
      <c r="A824" t="s">
        <v>1456</v>
      </c>
      <c r="B824" t="s">
        <v>1457</v>
      </c>
      <c r="C824" s="13">
        <v>36533</v>
      </c>
      <c r="D824" s="2">
        <v>0.7241087962962963</v>
      </c>
    </row>
    <row r="825" spans="1:4" ht="12.75">
      <c r="A825" t="s">
        <v>1458</v>
      </c>
      <c r="B825" t="s">
        <v>1459</v>
      </c>
      <c r="C825" s="13">
        <v>36533</v>
      </c>
      <c r="D825" s="2">
        <v>0.724224537037037</v>
      </c>
    </row>
    <row r="826" spans="1:4" ht="12.75">
      <c r="A826" t="s">
        <v>1460</v>
      </c>
      <c r="B826" t="s">
        <v>1461</v>
      </c>
      <c r="C826" s="13">
        <v>36533</v>
      </c>
      <c r="D826" s="2">
        <v>0.724363425925926</v>
      </c>
    </row>
    <row r="827" spans="1:4" ht="12.75">
      <c r="A827" t="s">
        <v>1462</v>
      </c>
      <c r="B827" t="s">
        <v>1379</v>
      </c>
      <c r="C827" s="13">
        <v>36533</v>
      </c>
      <c r="D827" s="2">
        <v>0.7244907407407407</v>
      </c>
    </row>
    <row r="828" spans="1:4" ht="12.75">
      <c r="A828" t="s">
        <v>1463</v>
      </c>
      <c r="B828" t="s">
        <v>1464</v>
      </c>
      <c r="C828" s="13">
        <v>36533</v>
      </c>
      <c r="D828" s="2">
        <v>0.7246296296296296</v>
      </c>
    </row>
    <row r="829" spans="1:4" ht="12.75">
      <c r="A829" t="s">
        <v>1465</v>
      </c>
      <c r="B829" t="s">
        <v>1466</v>
      </c>
      <c r="C829" s="13">
        <v>36533</v>
      </c>
      <c r="D829" s="2">
        <v>0.7247685185185185</v>
      </c>
    </row>
    <row r="830" spans="1:4" ht="12.75">
      <c r="A830" t="s">
        <v>1467</v>
      </c>
      <c r="B830" t="s">
        <v>1468</v>
      </c>
      <c r="C830" s="13">
        <v>36533</v>
      </c>
      <c r="D830" s="2">
        <v>0.7249074074074073</v>
      </c>
    </row>
    <row r="831" spans="1:4" ht="12.75">
      <c r="A831" t="s">
        <v>1469</v>
      </c>
      <c r="B831" t="s">
        <v>1470</v>
      </c>
      <c r="C831" s="13">
        <v>36533</v>
      </c>
      <c r="D831" s="2">
        <v>0.7250347222222223</v>
      </c>
    </row>
    <row r="832" spans="1:4" ht="12.75">
      <c r="A832" t="s">
        <v>1471</v>
      </c>
      <c r="B832" t="s">
        <v>1472</v>
      </c>
      <c r="C832" s="13">
        <v>36533</v>
      </c>
      <c r="D832" s="2">
        <v>0.725173611111111</v>
      </c>
    </row>
    <row r="833" spans="1:4" ht="12.75">
      <c r="A833" t="s">
        <v>1473</v>
      </c>
      <c r="B833" t="s">
        <v>1474</v>
      </c>
      <c r="C833" s="13">
        <v>36533</v>
      </c>
      <c r="D833" s="2">
        <v>0.725300925925926</v>
      </c>
    </row>
    <row r="834" spans="1:4" ht="12.75">
      <c r="A834" t="s">
        <v>1475</v>
      </c>
      <c r="B834" t="s">
        <v>1476</v>
      </c>
      <c r="C834" s="13">
        <v>36533</v>
      </c>
      <c r="D834" s="2">
        <v>0.7254282407407407</v>
      </c>
    </row>
    <row r="835" spans="1:4" ht="12.75">
      <c r="A835" t="s">
        <v>1477</v>
      </c>
      <c r="B835" t="s">
        <v>1478</v>
      </c>
      <c r="C835" s="13">
        <v>36533</v>
      </c>
      <c r="D835" s="2">
        <v>0.7255671296296297</v>
      </c>
    </row>
    <row r="836" spans="1:4" ht="12.75">
      <c r="A836" t="s">
        <v>1479</v>
      </c>
      <c r="B836" t="s">
        <v>1480</v>
      </c>
      <c r="C836" s="13">
        <v>36533</v>
      </c>
      <c r="D836" s="2">
        <v>0.7257291666666666</v>
      </c>
    </row>
    <row r="837" spans="1:4" ht="12.75">
      <c r="A837" t="s">
        <v>1481</v>
      </c>
      <c r="B837" t="s">
        <v>1482</v>
      </c>
      <c r="C837" s="13">
        <v>36533</v>
      </c>
      <c r="D837" s="2">
        <v>0.7258680555555556</v>
      </c>
    </row>
    <row r="838" spans="1:4" ht="12.75">
      <c r="A838" t="s">
        <v>1483</v>
      </c>
      <c r="B838" t="s">
        <v>1484</v>
      </c>
      <c r="C838" s="13">
        <v>36533</v>
      </c>
      <c r="D838" s="2">
        <v>0.7260069444444445</v>
      </c>
    </row>
    <row r="839" spans="1:4" ht="12.75">
      <c r="A839" t="s">
        <v>1485</v>
      </c>
      <c r="B839" t="s">
        <v>1486</v>
      </c>
      <c r="C839" s="13">
        <v>36533</v>
      </c>
      <c r="D839" s="2">
        <v>0.7261458333333333</v>
      </c>
    </row>
    <row r="840" spans="1:4" ht="12.75">
      <c r="A840" t="s">
        <v>1487</v>
      </c>
      <c r="B840" t="s">
        <v>1488</v>
      </c>
      <c r="C840" s="13">
        <v>36533</v>
      </c>
      <c r="D840" s="2">
        <v>0.7263078703703704</v>
      </c>
    </row>
    <row r="841" spans="1:4" ht="12.75">
      <c r="A841" t="s">
        <v>1489</v>
      </c>
      <c r="B841" t="s">
        <v>1490</v>
      </c>
      <c r="C841" s="13">
        <v>36533</v>
      </c>
      <c r="D841" s="2">
        <v>0.7264467592592593</v>
      </c>
    </row>
    <row r="842" spans="1:4" ht="12.75">
      <c r="A842" t="s">
        <v>1491</v>
      </c>
      <c r="B842" t="s">
        <v>1492</v>
      </c>
      <c r="C842" s="13">
        <v>36533</v>
      </c>
      <c r="D842" s="2">
        <v>0.7266087962962963</v>
      </c>
    </row>
    <row r="843" spans="1:4" ht="12.75">
      <c r="A843" t="s">
        <v>1493</v>
      </c>
      <c r="B843" t="s">
        <v>1494</v>
      </c>
      <c r="C843" s="13">
        <v>36533</v>
      </c>
      <c r="D843" s="2">
        <v>0.7267476851851852</v>
      </c>
    </row>
    <row r="844" spans="1:4" ht="12.75">
      <c r="A844" t="s">
        <v>1495</v>
      </c>
      <c r="B844" t="s">
        <v>1496</v>
      </c>
      <c r="C844" s="13">
        <v>36533</v>
      </c>
      <c r="D844" s="2">
        <v>0.7268865740740741</v>
      </c>
    </row>
    <row r="845" spans="1:4" ht="12.75">
      <c r="A845" t="s">
        <v>1497</v>
      </c>
      <c r="B845" t="s">
        <v>1498</v>
      </c>
      <c r="C845" s="13">
        <v>36533</v>
      </c>
      <c r="D845" s="2">
        <v>0.727037037037037</v>
      </c>
    </row>
    <row r="846" spans="1:4" ht="12.75">
      <c r="A846" t="s">
        <v>1499</v>
      </c>
      <c r="B846" t="s">
        <v>1500</v>
      </c>
      <c r="C846" s="13">
        <v>36533</v>
      </c>
      <c r="D846" s="2">
        <v>0.7271643518518518</v>
      </c>
    </row>
    <row r="847" spans="1:4" ht="12.75">
      <c r="A847" t="s">
        <v>1501</v>
      </c>
      <c r="B847" t="s">
        <v>1502</v>
      </c>
      <c r="C847" s="13">
        <v>36533</v>
      </c>
      <c r="D847" s="2">
        <v>0.7273032407407407</v>
      </c>
    </row>
    <row r="848" spans="1:4" ht="12.75">
      <c r="A848" t="s">
        <v>1503</v>
      </c>
      <c r="B848" t="s">
        <v>1504</v>
      </c>
      <c r="C848" s="13">
        <v>36533</v>
      </c>
      <c r="D848" s="2">
        <v>0.7274305555555555</v>
      </c>
    </row>
    <row r="849" spans="1:4" ht="12.75">
      <c r="A849" t="s">
        <v>1505</v>
      </c>
      <c r="B849" t="s">
        <v>1506</v>
      </c>
      <c r="C849" s="13">
        <v>36533</v>
      </c>
      <c r="D849" s="2">
        <v>0.7275578703703703</v>
      </c>
    </row>
    <row r="850" spans="1:4" ht="12.75">
      <c r="A850" t="s">
        <v>1507</v>
      </c>
      <c r="B850" t="s">
        <v>1508</v>
      </c>
      <c r="C850" s="13">
        <v>36533</v>
      </c>
      <c r="D850" s="2">
        <v>0.7276967592592593</v>
      </c>
    </row>
    <row r="851" spans="1:4" ht="12.75">
      <c r="A851" t="s">
        <v>1509</v>
      </c>
      <c r="B851" t="s">
        <v>1510</v>
      </c>
      <c r="C851" s="13">
        <v>36533</v>
      </c>
      <c r="D851" s="2">
        <v>0.727824074074074</v>
      </c>
    </row>
    <row r="852" spans="1:4" ht="12.75">
      <c r="A852" t="s">
        <v>1511</v>
      </c>
      <c r="B852" t="s">
        <v>1512</v>
      </c>
      <c r="C852" s="13">
        <v>36533</v>
      </c>
      <c r="D852" s="2">
        <v>0.727951388888889</v>
      </c>
    </row>
    <row r="853" spans="1:4" ht="12.75">
      <c r="A853" t="s">
        <v>1513</v>
      </c>
      <c r="B853" t="s">
        <v>1514</v>
      </c>
      <c r="C853" s="13">
        <v>36533</v>
      </c>
      <c r="D853" s="2">
        <v>0.7280902777777777</v>
      </c>
    </row>
    <row r="854" spans="1:4" ht="12.75">
      <c r="A854" t="s">
        <v>1515</v>
      </c>
      <c r="B854" t="s">
        <v>1516</v>
      </c>
      <c r="C854" s="13">
        <v>36533</v>
      </c>
      <c r="D854" s="2">
        <v>0.7282175925925927</v>
      </c>
    </row>
    <row r="855" spans="1:4" ht="12.75">
      <c r="A855" t="s">
        <v>1517</v>
      </c>
      <c r="B855" t="s">
        <v>1518</v>
      </c>
      <c r="C855" s="13">
        <v>36533</v>
      </c>
      <c r="D855" s="2">
        <v>0.7283449074074074</v>
      </c>
    </row>
    <row r="856" spans="1:4" ht="12.75">
      <c r="A856" t="s">
        <v>1519</v>
      </c>
      <c r="B856" t="s">
        <v>1520</v>
      </c>
      <c r="C856" s="13">
        <v>36533</v>
      </c>
      <c r="D856" s="2">
        <v>0.7284837962962962</v>
      </c>
    </row>
    <row r="857" spans="1:4" ht="12.75">
      <c r="A857" t="s">
        <v>1521</v>
      </c>
      <c r="B857" t="s">
        <v>1522</v>
      </c>
      <c r="C857" s="13">
        <v>36533</v>
      </c>
      <c r="D857" s="2">
        <v>0.7286111111111112</v>
      </c>
    </row>
    <row r="858" spans="1:4" ht="12.75">
      <c r="A858" t="s">
        <v>1523</v>
      </c>
      <c r="B858" t="s">
        <v>1524</v>
      </c>
      <c r="C858" s="13">
        <v>36533</v>
      </c>
      <c r="D858" s="2">
        <v>0.72875</v>
      </c>
    </row>
    <row r="859" spans="1:4" ht="12.75">
      <c r="A859" t="s">
        <v>1525</v>
      </c>
      <c r="B859" t="s">
        <v>1526</v>
      </c>
      <c r="C859" s="13">
        <v>36533</v>
      </c>
      <c r="D859" s="2">
        <v>0.7288657407407407</v>
      </c>
    </row>
    <row r="860" spans="1:4" ht="12.75">
      <c r="A860" t="s">
        <v>1527</v>
      </c>
      <c r="B860" t="s">
        <v>1528</v>
      </c>
      <c r="C860" s="13">
        <v>36533</v>
      </c>
      <c r="D860" s="2">
        <v>0.7290046296296296</v>
      </c>
    </row>
    <row r="861" spans="1:4" ht="12.75">
      <c r="A861" t="s">
        <v>1529</v>
      </c>
      <c r="B861" t="s">
        <v>1530</v>
      </c>
      <c r="C861" s="13">
        <v>36533</v>
      </c>
      <c r="D861" s="2">
        <v>0.7291319444444445</v>
      </c>
    </row>
    <row r="862" spans="1:4" ht="12.75">
      <c r="A862" t="s">
        <v>1531</v>
      </c>
      <c r="B862" t="s">
        <v>1532</v>
      </c>
      <c r="C862" s="13">
        <v>36533</v>
      </c>
      <c r="D862" s="2">
        <v>0.7292708333333334</v>
      </c>
    </row>
    <row r="863" spans="1:4" ht="12.75">
      <c r="A863" t="s">
        <v>1533</v>
      </c>
      <c r="B863" t="s">
        <v>1534</v>
      </c>
      <c r="C863" s="13">
        <v>36533</v>
      </c>
      <c r="D863" s="2">
        <v>0.7294097222222223</v>
      </c>
    </row>
    <row r="864" spans="1:4" ht="12.75">
      <c r="A864" t="s">
        <v>1535</v>
      </c>
      <c r="B864" t="s">
        <v>1536</v>
      </c>
      <c r="C864" s="13">
        <v>36533</v>
      </c>
      <c r="D864" s="2">
        <v>0.729548611111111</v>
      </c>
    </row>
    <row r="865" spans="1:4" ht="12.75">
      <c r="A865" t="s">
        <v>1537</v>
      </c>
      <c r="B865" t="s">
        <v>1538</v>
      </c>
      <c r="C865" s="13">
        <v>36533</v>
      </c>
      <c r="D865" s="2">
        <v>0.7296759259259259</v>
      </c>
    </row>
    <row r="866" spans="1:4" ht="12.75">
      <c r="A866" t="s">
        <v>1539</v>
      </c>
      <c r="B866" t="s">
        <v>1540</v>
      </c>
      <c r="C866" s="13">
        <v>36533</v>
      </c>
      <c r="D866" s="2">
        <v>0.7298032407407408</v>
      </c>
    </row>
    <row r="867" spans="1:4" ht="12.75">
      <c r="A867" t="s">
        <v>1541</v>
      </c>
      <c r="B867" t="s">
        <v>1542</v>
      </c>
      <c r="C867" s="13">
        <v>36533</v>
      </c>
      <c r="D867" s="2">
        <v>0.7299189814814815</v>
      </c>
    </row>
    <row r="868" spans="1:4" ht="12.75">
      <c r="A868" t="s">
        <v>1543</v>
      </c>
      <c r="B868" t="s">
        <v>1544</v>
      </c>
      <c r="C868" s="13">
        <v>36533</v>
      </c>
      <c r="D868" s="2">
        <v>0.7300347222222222</v>
      </c>
    </row>
    <row r="869" spans="1:4" ht="12.75">
      <c r="A869" t="s">
        <v>1545</v>
      </c>
      <c r="B869" t="s">
        <v>1546</v>
      </c>
      <c r="C869" s="13">
        <v>36533</v>
      </c>
      <c r="D869" s="2">
        <v>0.7301736111111111</v>
      </c>
    </row>
    <row r="870" spans="1:4" ht="12.75">
      <c r="A870" t="s">
        <v>1547</v>
      </c>
      <c r="B870" t="s">
        <v>1548</v>
      </c>
      <c r="C870" s="13">
        <v>36533</v>
      </c>
      <c r="D870" s="2">
        <v>0.7303125</v>
      </c>
    </row>
    <row r="871" spans="1:4" ht="12.75">
      <c r="A871" t="s">
        <v>1549</v>
      </c>
      <c r="B871" t="s">
        <v>1550</v>
      </c>
      <c r="C871" s="13">
        <v>36533</v>
      </c>
      <c r="D871" s="2">
        <v>0.7304398148148148</v>
      </c>
    </row>
    <row r="872" spans="1:4" ht="12.75">
      <c r="A872" t="s">
        <v>1551</v>
      </c>
      <c r="B872" t="s">
        <v>1552</v>
      </c>
      <c r="C872" s="13">
        <v>36533</v>
      </c>
      <c r="D872" s="2">
        <v>0.7305671296296296</v>
      </c>
    </row>
    <row r="873" spans="1:4" ht="12.75">
      <c r="A873" t="s">
        <v>1553</v>
      </c>
      <c r="B873" t="s">
        <v>1554</v>
      </c>
      <c r="C873" s="13">
        <v>36533</v>
      </c>
      <c r="D873" s="2">
        <v>0.7306828703703704</v>
      </c>
    </row>
    <row r="874" spans="1:4" ht="12.75">
      <c r="A874" t="s">
        <v>1555</v>
      </c>
      <c r="B874" t="s">
        <v>1556</v>
      </c>
      <c r="C874" s="13">
        <v>36533</v>
      </c>
      <c r="D874" s="2">
        <v>0.7308101851851853</v>
      </c>
    </row>
    <row r="875" spans="1:4" ht="12.75">
      <c r="A875" t="s">
        <v>1557</v>
      </c>
      <c r="B875" t="s">
        <v>1558</v>
      </c>
      <c r="C875" s="13">
        <v>36533</v>
      </c>
      <c r="D875" s="2">
        <v>0.7309375</v>
      </c>
    </row>
    <row r="876" spans="1:4" ht="12.75">
      <c r="A876" t="s">
        <v>1559</v>
      </c>
      <c r="B876" t="s">
        <v>1560</v>
      </c>
      <c r="C876" s="13">
        <v>36533</v>
      </c>
      <c r="D876" s="2">
        <v>0.7310763888888889</v>
      </c>
    </row>
    <row r="877" spans="1:4" ht="12.75">
      <c r="A877" t="s">
        <v>1561</v>
      </c>
      <c r="B877" t="s">
        <v>1562</v>
      </c>
      <c r="C877" s="13">
        <v>36533</v>
      </c>
      <c r="D877" s="2">
        <v>0.7312037037037037</v>
      </c>
    </row>
    <row r="878" spans="1:4" ht="12.75">
      <c r="A878" t="s">
        <v>1563</v>
      </c>
      <c r="B878" t="s">
        <v>1564</v>
      </c>
      <c r="C878" s="13">
        <v>36533</v>
      </c>
      <c r="D878" s="2">
        <v>0.7313310185185186</v>
      </c>
    </row>
    <row r="879" spans="1:4" ht="12.75">
      <c r="A879" t="s">
        <v>1565</v>
      </c>
      <c r="B879" t="s">
        <v>1566</v>
      </c>
      <c r="C879" s="13">
        <v>36533</v>
      </c>
      <c r="D879" s="2">
        <v>0.7314583333333333</v>
      </c>
    </row>
    <row r="880" spans="1:4" ht="12.75">
      <c r="A880" t="s">
        <v>1567</v>
      </c>
      <c r="B880" t="s">
        <v>1568</v>
      </c>
      <c r="C880" s="13">
        <v>36533</v>
      </c>
      <c r="D880" s="2">
        <v>0.7315856481481481</v>
      </c>
    </row>
    <row r="881" spans="1:4" ht="12.75">
      <c r="A881" t="s">
        <v>1569</v>
      </c>
      <c r="B881" t="s">
        <v>1570</v>
      </c>
      <c r="C881" s="13">
        <v>36533</v>
      </c>
      <c r="D881" s="2">
        <v>0.731724537037037</v>
      </c>
    </row>
    <row r="882" spans="1:4" ht="12.75">
      <c r="A882" t="s">
        <v>1571</v>
      </c>
      <c r="B882" t="s">
        <v>1572</v>
      </c>
      <c r="C882" s="13">
        <v>36533</v>
      </c>
      <c r="D882" s="2">
        <v>0.7318518518518519</v>
      </c>
    </row>
    <row r="883" spans="1:4" ht="12.75">
      <c r="A883" t="s">
        <v>1565</v>
      </c>
      <c r="B883" t="s">
        <v>1573</v>
      </c>
      <c r="C883" s="13">
        <v>36533</v>
      </c>
      <c r="D883" s="2">
        <v>0.7319791666666666</v>
      </c>
    </row>
    <row r="884" spans="1:4" ht="12.75">
      <c r="A884" t="s">
        <v>1574</v>
      </c>
      <c r="B884" t="s">
        <v>1575</v>
      </c>
      <c r="C884" s="13">
        <v>36533</v>
      </c>
      <c r="D884" s="2">
        <v>0.7321064814814814</v>
      </c>
    </row>
    <row r="885" spans="1:4" ht="12.75">
      <c r="A885" t="s">
        <v>1576</v>
      </c>
      <c r="B885" t="s">
        <v>1577</v>
      </c>
      <c r="C885" s="13">
        <v>36533</v>
      </c>
      <c r="D885" s="2">
        <v>0.7322337962962964</v>
      </c>
    </row>
    <row r="886" spans="1:4" ht="12.75">
      <c r="A886" t="s">
        <v>1578</v>
      </c>
      <c r="B886" t="s">
        <v>1579</v>
      </c>
      <c r="C886" s="13">
        <v>36533</v>
      </c>
      <c r="D886" s="2">
        <v>0.7323611111111111</v>
      </c>
    </row>
    <row r="887" spans="1:4" ht="12.75">
      <c r="A887" t="s">
        <v>1580</v>
      </c>
      <c r="B887" t="s">
        <v>1581</v>
      </c>
      <c r="C887" s="13">
        <v>36533</v>
      </c>
      <c r="D887" s="2">
        <v>0.7325</v>
      </c>
    </row>
    <row r="888" spans="1:4" ht="12.75">
      <c r="A888" t="s">
        <v>1582</v>
      </c>
      <c r="B888" t="s">
        <v>1583</v>
      </c>
      <c r="C888" s="13">
        <v>36533</v>
      </c>
      <c r="D888" s="2">
        <v>0.7326388888888888</v>
      </c>
    </row>
    <row r="889" spans="1:4" ht="12.75">
      <c r="A889" t="s">
        <v>1584</v>
      </c>
      <c r="B889" t="s">
        <v>1585</v>
      </c>
      <c r="C889" s="13">
        <v>36533</v>
      </c>
      <c r="D889" s="2">
        <v>0.7327777777777778</v>
      </c>
    </row>
    <row r="890" spans="1:4" ht="12.75">
      <c r="A890" t="s">
        <v>1586</v>
      </c>
      <c r="B890" t="s">
        <v>1587</v>
      </c>
      <c r="C890" s="13">
        <v>36533</v>
      </c>
      <c r="D890" s="2">
        <v>0.7329050925925925</v>
      </c>
    </row>
    <row r="891" spans="1:4" ht="12.75">
      <c r="A891" t="s">
        <v>1588</v>
      </c>
      <c r="B891" t="s">
        <v>1589</v>
      </c>
      <c r="C891" s="13">
        <v>36533</v>
      </c>
      <c r="D891" s="2">
        <v>0.7330439814814814</v>
      </c>
    </row>
    <row r="892" spans="1:4" ht="12.75">
      <c r="A892" t="s">
        <v>1590</v>
      </c>
      <c r="B892" t="s">
        <v>1591</v>
      </c>
      <c r="C892" s="13">
        <v>36533</v>
      </c>
      <c r="D892" s="2">
        <v>0.7331828703703703</v>
      </c>
    </row>
    <row r="893" spans="1:4" ht="12.75">
      <c r="A893" t="s">
        <v>1592</v>
      </c>
      <c r="B893" t="s">
        <v>1593</v>
      </c>
      <c r="C893" s="13">
        <v>36533</v>
      </c>
      <c r="D893" s="2">
        <v>0.7333217592592592</v>
      </c>
    </row>
    <row r="894" spans="1:4" ht="12.75">
      <c r="A894" t="s">
        <v>1594</v>
      </c>
      <c r="B894" t="s">
        <v>1595</v>
      </c>
      <c r="C894" s="13">
        <v>36533</v>
      </c>
      <c r="D894" s="2">
        <v>0.7334490740740741</v>
      </c>
    </row>
    <row r="895" spans="1:4" ht="12.75">
      <c r="A895" t="s">
        <v>1596</v>
      </c>
      <c r="B895" t="s">
        <v>1597</v>
      </c>
      <c r="C895" s="13">
        <v>36533</v>
      </c>
      <c r="D895" s="2">
        <v>0.733587962962963</v>
      </c>
    </row>
    <row r="896" spans="1:4" ht="12.75">
      <c r="A896" t="s">
        <v>1598</v>
      </c>
      <c r="B896" t="s">
        <v>1599</v>
      </c>
      <c r="C896" s="13">
        <v>36533</v>
      </c>
      <c r="D896" s="2">
        <v>0.7337268518518519</v>
      </c>
    </row>
    <row r="897" spans="1:4" ht="12.75">
      <c r="A897" t="s">
        <v>1600</v>
      </c>
      <c r="B897" t="s">
        <v>1601</v>
      </c>
      <c r="C897" s="13">
        <v>36533</v>
      </c>
      <c r="D897" s="2">
        <v>0.7338541666666667</v>
      </c>
    </row>
    <row r="898" spans="1:4" ht="12.75">
      <c r="A898" t="s">
        <v>1602</v>
      </c>
      <c r="B898" t="s">
        <v>1603</v>
      </c>
      <c r="C898" s="13">
        <v>36533</v>
      </c>
      <c r="D898" s="2">
        <v>0.7339930555555556</v>
      </c>
    </row>
    <row r="899" spans="1:4" ht="12.75">
      <c r="A899" t="s">
        <v>1604</v>
      </c>
      <c r="B899" t="s">
        <v>1605</v>
      </c>
      <c r="C899" s="13">
        <v>36533</v>
      </c>
      <c r="D899" s="2">
        <v>0.7341087962962963</v>
      </c>
    </row>
    <row r="900" spans="1:4" ht="12.75">
      <c r="A900" t="s">
        <v>1606</v>
      </c>
      <c r="B900" t="s">
        <v>1607</v>
      </c>
      <c r="C900" s="13">
        <v>36533</v>
      </c>
      <c r="D900" s="2">
        <v>0.7342476851851852</v>
      </c>
    </row>
    <row r="901" spans="1:4" ht="12.75">
      <c r="A901" t="s">
        <v>1608</v>
      </c>
      <c r="B901" t="s">
        <v>1609</v>
      </c>
      <c r="C901" s="13">
        <v>36533</v>
      </c>
      <c r="D901" s="2">
        <v>0.734375</v>
      </c>
    </row>
    <row r="902" spans="1:4" ht="12.75">
      <c r="A902" t="s">
        <v>1610</v>
      </c>
      <c r="B902" t="s">
        <v>1611</v>
      </c>
      <c r="C902" s="13">
        <v>36533</v>
      </c>
      <c r="D902" s="2">
        <v>0.7345138888888889</v>
      </c>
    </row>
    <row r="903" spans="1:4" ht="12.75">
      <c r="A903" t="s">
        <v>1612</v>
      </c>
      <c r="B903" t="s">
        <v>1613</v>
      </c>
      <c r="C903" s="13">
        <v>36533</v>
      </c>
      <c r="D903" s="2">
        <v>0.7346412037037037</v>
      </c>
    </row>
    <row r="904" spans="1:4" ht="12.75">
      <c r="A904" t="s">
        <v>1614</v>
      </c>
      <c r="B904" t="s">
        <v>1615</v>
      </c>
      <c r="C904" s="13">
        <v>36533</v>
      </c>
      <c r="D904" s="2">
        <v>0.7347685185185185</v>
      </c>
    </row>
    <row r="905" spans="1:4" ht="12.75">
      <c r="A905" t="s">
        <v>1616</v>
      </c>
      <c r="B905" t="s">
        <v>1617</v>
      </c>
      <c r="C905" s="13">
        <v>36533</v>
      </c>
      <c r="D905" s="2">
        <v>0.7349074074074075</v>
      </c>
    </row>
    <row r="906" spans="1:4" ht="12.75">
      <c r="A906" t="s">
        <v>1618</v>
      </c>
      <c r="B906" t="s">
        <v>1619</v>
      </c>
      <c r="C906" s="13">
        <v>36533</v>
      </c>
      <c r="D906" s="2">
        <v>0.7350347222222222</v>
      </c>
    </row>
    <row r="907" spans="1:4" ht="12.75">
      <c r="A907" t="s">
        <v>1620</v>
      </c>
      <c r="B907" t="s">
        <v>1621</v>
      </c>
      <c r="C907" s="13">
        <v>36533</v>
      </c>
      <c r="D907" s="2">
        <v>0.7351736111111111</v>
      </c>
    </row>
    <row r="908" spans="1:4" ht="12.75">
      <c r="A908" t="s">
        <v>1622</v>
      </c>
      <c r="B908" t="s">
        <v>1623</v>
      </c>
      <c r="C908" s="13">
        <v>36533</v>
      </c>
      <c r="D908" s="2">
        <v>0.7353009259259259</v>
      </c>
    </row>
    <row r="909" spans="1:4" ht="12.75">
      <c r="A909" t="s">
        <v>1624</v>
      </c>
      <c r="B909" t="s">
        <v>1625</v>
      </c>
      <c r="C909" s="13">
        <v>36533</v>
      </c>
      <c r="D909" s="2">
        <v>0.7354398148148148</v>
      </c>
    </row>
    <row r="910" spans="1:4" ht="12.75">
      <c r="A910" t="s">
        <v>1626</v>
      </c>
      <c r="B910" t="s">
        <v>1627</v>
      </c>
      <c r="C910" s="13">
        <v>36533</v>
      </c>
      <c r="D910" s="2">
        <v>0.7355671296296297</v>
      </c>
    </row>
    <row r="911" spans="1:4" ht="12.75">
      <c r="A911" t="s">
        <v>1628</v>
      </c>
      <c r="B911" t="s">
        <v>1629</v>
      </c>
      <c r="C911" s="13">
        <v>36533</v>
      </c>
      <c r="D911" s="2">
        <v>0.7357060185185186</v>
      </c>
    </row>
    <row r="912" spans="1:4" ht="12.75">
      <c r="A912" t="s">
        <v>1630</v>
      </c>
      <c r="B912" t="s">
        <v>1631</v>
      </c>
      <c r="C912" s="13">
        <v>36533</v>
      </c>
      <c r="D912" s="2">
        <v>0.7358217592592592</v>
      </c>
    </row>
    <row r="913" spans="1:4" ht="12.75">
      <c r="A913" t="s">
        <v>1632</v>
      </c>
      <c r="B913" t="s">
        <v>1633</v>
      </c>
      <c r="C913" s="13">
        <v>36533</v>
      </c>
      <c r="D913" s="2">
        <v>0.7359490740740741</v>
      </c>
    </row>
    <row r="914" spans="1:4" ht="12.75">
      <c r="A914" t="s">
        <v>1634</v>
      </c>
      <c r="B914" t="s">
        <v>1635</v>
      </c>
      <c r="C914" s="13">
        <v>36533</v>
      </c>
      <c r="D914" s="2">
        <v>0.736087962962963</v>
      </c>
    </row>
    <row r="915" spans="1:4" ht="12.75">
      <c r="A915" t="s">
        <v>1636</v>
      </c>
      <c r="B915" t="s">
        <v>1637</v>
      </c>
      <c r="C915" s="13">
        <v>36533</v>
      </c>
      <c r="D915" s="2">
        <v>0.7362037037037038</v>
      </c>
    </row>
    <row r="916" spans="1:4" ht="12.75">
      <c r="A916" t="s">
        <v>1638</v>
      </c>
      <c r="B916" t="s">
        <v>1639</v>
      </c>
      <c r="C916" s="13">
        <v>36533</v>
      </c>
      <c r="D916" s="2">
        <v>0.7363425925925925</v>
      </c>
    </row>
    <row r="917" spans="1:4" ht="12.75">
      <c r="A917" t="s">
        <v>1640</v>
      </c>
      <c r="B917" t="s">
        <v>1641</v>
      </c>
      <c r="C917" s="13">
        <v>36533</v>
      </c>
      <c r="D917" s="2">
        <v>0.7364699074074075</v>
      </c>
    </row>
    <row r="918" spans="1:4" ht="12.75">
      <c r="A918" t="s">
        <v>1642</v>
      </c>
      <c r="B918" t="s">
        <v>1643</v>
      </c>
      <c r="C918" s="13">
        <v>36533</v>
      </c>
      <c r="D918" s="2">
        <v>0.7366087962962963</v>
      </c>
    </row>
    <row r="919" spans="1:4" ht="12.75">
      <c r="A919" t="s">
        <v>1644</v>
      </c>
      <c r="B919" t="s">
        <v>1645</v>
      </c>
      <c r="C919" s="13">
        <v>36533</v>
      </c>
      <c r="D919" s="2">
        <v>0.736736111111111</v>
      </c>
    </row>
    <row r="920" spans="1:4" ht="12.75">
      <c r="A920" t="s">
        <v>1646</v>
      </c>
      <c r="B920" t="s">
        <v>1647</v>
      </c>
      <c r="C920" s="13">
        <v>36533</v>
      </c>
      <c r="D920" s="2">
        <v>0.736875</v>
      </c>
    </row>
    <row r="921" spans="1:4" ht="12.75">
      <c r="A921" t="s">
        <v>1648</v>
      </c>
      <c r="B921" t="s">
        <v>1649</v>
      </c>
      <c r="C921" s="13">
        <v>36533</v>
      </c>
      <c r="D921" s="2">
        <v>0.7370023148148147</v>
      </c>
    </row>
    <row r="922" spans="1:4" ht="12.75">
      <c r="A922" t="s">
        <v>1650</v>
      </c>
      <c r="B922" t="s">
        <v>1651</v>
      </c>
      <c r="C922" s="13">
        <v>36533</v>
      </c>
      <c r="D922" s="2">
        <v>0.7371412037037036</v>
      </c>
    </row>
    <row r="923" spans="1:4" ht="12.75">
      <c r="A923" t="s">
        <v>1652</v>
      </c>
      <c r="B923" t="s">
        <v>1653</v>
      </c>
      <c r="C923" s="13">
        <v>36533</v>
      </c>
      <c r="D923" s="2">
        <v>0.7372800925925925</v>
      </c>
    </row>
    <row r="924" spans="1:4" ht="12.75">
      <c r="A924" t="s">
        <v>1654</v>
      </c>
      <c r="B924" t="s">
        <v>1655</v>
      </c>
      <c r="C924" s="13">
        <v>36533</v>
      </c>
      <c r="D924" s="2">
        <v>0.7374074074074074</v>
      </c>
    </row>
    <row r="925" spans="1:4" ht="12.75">
      <c r="A925" t="s">
        <v>1656</v>
      </c>
      <c r="B925" t="s">
        <v>1657</v>
      </c>
      <c r="C925" s="13">
        <v>36533</v>
      </c>
      <c r="D925" s="2">
        <v>0.7375347222222222</v>
      </c>
    </row>
    <row r="926" spans="1:4" ht="12.75">
      <c r="A926" t="s">
        <v>1658</v>
      </c>
      <c r="B926" t="s">
        <v>1659</v>
      </c>
      <c r="C926" s="13">
        <v>36533</v>
      </c>
      <c r="D926" s="2">
        <v>0.7376620370370371</v>
      </c>
    </row>
    <row r="927" spans="1:4" ht="12.75">
      <c r="A927" t="s">
        <v>1660</v>
      </c>
      <c r="B927" t="s">
        <v>1769</v>
      </c>
      <c r="C927" s="13">
        <v>36533</v>
      </c>
      <c r="D927" s="2">
        <v>0.7377893518518519</v>
      </c>
    </row>
    <row r="928" spans="1:4" ht="12.75">
      <c r="A928" t="s">
        <v>1770</v>
      </c>
      <c r="B928" t="s">
        <v>1771</v>
      </c>
      <c r="C928" s="13">
        <v>36533</v>
      </c>
      <c r="D928" s="2">
        <v>0.7379282407407407</v>
      </c>
    </row>
    <row r="929" spans="1:4" ht="12.75">
      <c r="A929" t="s">
        <v>1772</v>
      </c>
      <c r="B929" t="s">
        <v>1773</v>
      </c>
      <c r="C929" s="13">
        <v>36533</v>
      </c>
      <c r="D929" s="2">
        <v>0.7380555555555556</v>
      </c>
    </row>
    <row r="930" spans="1:4" ht="12.75">
      <c r="A930" t="s">
        <v>1774</v>
      </c>
      <c r="B930" t="s">
        <v>1775</v>
      </c>
      <c r="C930" s="13">
        <v>36533</v>
      </c>
      <c r="D930" s="2">
        <v>0.7381944444444444</v>
      </c>
    </row>
    <row r="931" spans="1:4" ht="12.75">
      <c r="A931" t="s">
        <v>1776</v>
      </c>
      <c r="B931" t="s">
        <v>1777</v>
      </c>
      <c r="C931" s="13">
        <v>36533</v>
      </c>
      <c r="D931" s="2">
        <v>0.7383217592592594</v>
      </c>
    </row>
    <row r="932" spans="1:4" ht="12.75">
      <c r="A932" t="s">
        <v>1778</v>
      </c>
      <c r="B932" t="s">
        <v>1779</v>
      </c>
      <c r="C932" s="13">
        <v>36533</v>
      </c>
      <c r="D932" s="2">
        <v>0.738460648148148</v>
      </c>
    </row>
    <row r="933" spans="1:4" ht="12.75">
      <c r="A933" t="s">
        <v>1780</v>
      </c>
      <c r="B933" t="s">
        <v>1781</v>
      </c>
      <c r="C933" s="13">
        <v>36533</v>
      </c>
      <c r="D933" s="2">
        <v>0.738599537037037</v>
      </c>
    </row>
    <row r="934" spans="1:4" ht="12.75">
      <c r="A934" t="s">
        <v>1782</v>
      </c>
      <c r="B934" t="s">
        <v>1783</v>
      </c>
      <c r="C934" s="13">
        <v>36533</v>
      </c>
      <c r="D934" s="2">
        <v>0.7387268518518518</v>
      </c>
    </row>
    <row r="935" spans="1:4" ht="12.75">
      <c r="A935" t="s">
        <v>1784</v>
      </c>
      <c r="B935" t="s">
        <v>1785</v>
      </c>
      <c r="C935" s="13">
        <v>36533</v>
      </c>
      <c r="D935" s="2">
        <v>0.7388425925925927</v>
      </c>
    </row>
    <row r="936" spans="1:4" ht="12.75">
      <c r="A936" t="s">
        <v>1786</v>
      </c>
      <c r="B936" t="s">
        <v>1787</v>
      </c>
      <c r="C936" s="13">
        <v>36533</v>
      </c>
      <c r="D936" s="2">
        <v>0.7389814814814816</v>
      </c>
    </row>
    <row r="937" spans="1:4" ht="12.75">
      <c r="A937" t="s">
        <v>1788</v>
      </c>
      <c r="B937" t="s">
        <v>1789</v>
      </c>
      <c r="C937" s="13">
        <v>36533</v>
      </c>
      <c r="D937" s="2">
        <v>0.7391087962962963</v>
      </c>
    </row>
    <row r="938" spans="1:4" ht="12.75">
      <c r="A938" t="s">
        <v>1790</v>
      </c>
      <c r="B938" t="s">
        <v>1791</v>
      </c>
      <c r="C938" s="13">
        <v>36533</v>
      </c>
      <c r="D938" s="2">
        <v>0.7392361111111111</v>
      </c>
    </row>
    <row r="939" spans="1:4" ht="12.75">
      <c r="A939" t="s">
        <v>1792</v>
      </c>
      <c r="B939" t="s">
        <v>1793</v>
      </c>
      <c r="C939" s="13">
        <v>36533</v>
      </c>
      <c r="D939" s="2">
        <v>0.739375</v>
      </c>
    </row>
    <row r="940" spans="1:4" ht="12.75">
      <c r="A940" t="s">
        <v>1794</v>
      </c>
      <c r="B940" t="s">
        <v>1795</v>
      </c>
      <c r="C940" s="13">
        <v>36533</v>
      </c>
      <c r="D940" s="2">
        <v>0.7395023148148149</v>
      </c>
    </row>
    <row r="941" spans="1:4" ht="12.75">
      <c r="A941" t="s">
        <v>1796</v>
      </c>
      <c r="B941" t="s">
        <v>1797</v>
      </c>
      <c r="C941" s="13">
        <v>36533</v>
      </c>
      <c r="D941" s="2">
        <v>0.7396296296296296</v>
      </c>
    </row>
    <row r="942" spans="1:4" ht="12.75">
      <c r="A942" t="s">
        <v>1798</v>
      </c>
      <c r="B942" t="s">
        <v>1799</v>
      </c>
      <c r="C942" s="13">
        <v>36533</v>
      </c>
      <c r="D942" s="2">
        <v>0.7397569444444444</v>
      </c>
    </row>
    <row r="943" spans="1:4" ht="12.75">
      <c r="A943" t="s">
        <v>1800</v>
      </c>
      <c r="B943" t="s">
        <v>1801</v>
      </c>
      <c r="C943" s="13">
        <v>36533</v>
      </c>
      <c r="D943" s="2">
        <v>0.7398842592592593</v>
      </c>
    </row>
    <row r="944" spans="1:4" ht="12.75">
      <c r="A944" t="s">
        <v>1802</v>
      </c>
      <c r="B944" t="s">
        <v>1803</v>
      </c>
      <c r="C944" s="13">
        <v>36533</v>
      </c>
      <c r="D944" s="2">
        <v>0.740011574074074</v>
      </c>
    </row>
    <row r="945" spans="1:4" ht="12.75">
      <c r="A945" t="s">
        <v>1804</v>
      </c>
      <c r="B945" t="s">
        <v>1805</v>
      </c>
      <c r="C945" s="13">
        <v>36533</v>
      </c>
      <c r="D945" s="2">
        <v>0.7401388888888888</v>
      </c>
    </row>
    <row r="946" spans="1:4" ht="12.75">
      <c r="A946" t="s">
        <v>1806</v>
      </c>
      <c r="B946" t="s">
        <v>1807</v>
      </c>
      <c r="C946" s="13">
        <v>36533</v>
      </c>
      <c r="D946" s="2">
        <v>0.7402777777777777</v>
      </c>
    </row>
    <row r="947" spans="1:4" ht="12.75">
      <c r="A947" t="s">
        <v>1808</v>
      </c>
      <c r="B947" t="s">
        <v>1809</v>
      </c>
      <c r="C947" s="13">
        <v>36533</v>
      </c>
      <c r="D947" s="2">
        <v>0.7404050925925926</v>
      </c>
    </row>
    <row r="948" spans="1:4" ht="12.75">
      <c r="A948" t="s">
        <v>1810</v>
      </c>
      <c r="B948" t="s">
        <v>1811</v>
      </c>
      <c r="C948" s="13">
        <v>36533</v>
      </c>
      <c r="D948" s="2">
        <v>0.7405439814814815</v>
      </c>
    </row>
    <row r="949" spans="1:4" ht="12.75">
      <c r="A949" t="s">
        <v>1812</v>
      </c>
      <c r="B949" t="s">
        <v>1813</v>
      </c>
      <c r="C949" s="13">
        <v>36533</v>
      </c>
      <c r="D949" s="2">
        <v>0.7406712962962962</v>
      </c>
    </row>
    <row r="950" spans="1:4" ht="12.75">
      <c r="A950" t="s">
        <v>1814</v>
      </c>
      <c r="B950" t="s">
        <v>1815</v>
      </c>
      <c r="C950" s="13">
        <v>36533</v>
      </c>
      <c r="D950" s="2">
        <v>0.7408101851851852</v>
      </c>
    </row>
    <row r="951" spans="1:4" ht="12.75">
      <c r="A951" t="s">
        <v>1816</v>
      </c>
      <c r="B951" t="s">
        <v>1817</v>
      </c>
      <c r="C951" s="13">
        <v>36533</v>
      </c>
      <c r="D951" s="2">
        <v>0.7409375</v>
      </c>
    </row>
    <row r="952" spans="1:4" ht="12.75">
      <c r="A952" t="s">
        <v>1818</v>
      </c>
      <c r="B952" t="s">
        <v>1819</v>
      </c>
      <c r="C952" s="13">
        <v>36533</v>
      </c>
      <c r="D952" s="2">
        <v>0.7410648148148148</v>
      </c>
    </row>
    <row r="953" spans="1:4" ht="12.75">
      <c r="A953" t="s">
        <v>1820</v>
      </c>
      <c r="B953" t="s">
        <v>1821</v>
      </c>
      <c r="C953" s="13">
        <v>36533</v>
      </c>
      <c r="D953" s="2">
        <v>0.7411921296296297</v>
      </c>
    </row>
    <row r="954" spans="1:4" ht="12.75">
      <c r="A954" t="s">
        <v>1822</v>
      </c>
      <c r="B954" t="s">
        <v>1823</v>
      </c>
      <c r="C954" s="13">
        <v>36533</v>
      </c>
      <c r="D954" s="2">
        <v>0.7413310185185185</v>
      </c>
    </row>
    <row r="955" spans="1:4" ht="12.75">
      <c r="A955" t="s">
        <v>1824</v>
      </c>
      <c r="B955" t="s">
        <v>1825</v>
      </c>
      <c r="C955" s="13">
        <v>36533</v>
      </c>
      <c r="D955" s="2">
        <v>0.7414467592592593</v>
      </c>
    </row>
    <row r="956" spans="1:4" ht="12.75">
      <c r="A956" t="s">
        <v>1826</v>
      </c>
      <c r="B956" t="s">
        <v>1827</v>
      </c>
      <c r="C956" s="13">
        <v>36533</v>
      </c>
      <c r="D956" s="2">
        <v>0.741574074074074</v>
      </c>
    </row>
    <row r="957" spans="1:4" ht="12.75">
      <c r="A957" t="s">
        <v>1828</v>
      </c>
      <c r="B957" t="s">
        <v>1829</v>
      </c>
      <c r="C957" s="13">
        <v>36533</v>
      </c>
      <c r="D957" s="2">
        <v>0.741712962962963</v>
      </c>
    </row>
    <row r="958" spans="1:4" ht="12.75">
      <c r="A958" t="s">
        <v>1830</v>
      </c>
      <c r="B958" t="s">
        <v>1831</v>
      </c>
      <c r="C958" s="13">
        <v>36533</v>
      </c>
      <c r="D958" s="2">
        <v>0.7418518518518519</v>
      </c>
    </row>
    <row r="959" spans="1:4" ht="12.75">
      <c r="A959" t="s">
        <v>1832</v>
      </c>
      <c r="B959" t="s">
        <v>1833</v>
      </c>
      <c r="C959" s="13">
        <v>36533</v>
      </c>
      <c r="D959" s="2">
        <v>0.7419907407407407</v>
      </c>
    </row>
    <row r="960" spans="1:4" ht="12.75">
      <c r="A960" t="s">
        <v>1834</v>
      </c>
      <c r="B960" t="s">
        <v>1835</v>
      </c>
      <c r="C960" s="13">
        <v>36533</v>
      </c>
      <c r="D960" s="2">
        <v>0.7421180555555557</v>
      </c>
    </row>
    <row r="961" spans="1:4" ht="12.75">
      <c r="A961" t="s">
        <v>1836</v>
      </c>
      <c r="B961" t="s">
        <v>1837</v>
      </c>
      <c r="C961" s="13">
        <v>36533</v>
      </c>
      <c r="D961" s="2">
        <v>0.7422569444444443</v>
      </c>
    </row>
    <row r="962" spans="1:4" ht="12.75">
      <c r="A962" t="s">
        <v>1838</v>
      </c>
      <c r="B962" t="s">
        <v>1839</v>
      </c>
      <c r="C962" s="13">
        <v>36533</v>
      </c>
      <c r="D962" s="2">
        <v>0.7423842592592593</v>
      </c>
    </row>
    <row r="963" spans="1:4" ht="12.75">
      <c r="A963" t="s">
        <v>1840</v>
      </c>
      <c r="B963" t="s">
        <v>1841</v>
      </c>
      <c r="C963" s="13">
        <v>36533</v>
      </c>
      <c r="D963" s="2">
        <v>0.7425231481481481</v>
      </c>
    </row>
    <row r="964" spans="1:4" ht="12.75">
      <c r="A964" t="s">
        <v>1842</v>
      </c>
      <c r="B964" t="s">
        <v>1843</v>
      </c>
      <c r="C964" s="13">
        <v>36533</v>
      </c>
      <c r="D964" s="2">
        <v>0.742650462962963</v>
      </c>
    </row>
    <row r="965" spans="1:4" ht="12.75">
      <c r="A965" t="s">
        <v>1844</v>
      </c>
      <c r="B965" t="s">
        <v>1845</v>
      </c>
      <c r="C965" s="13">
        <v>36533</v>
      </c>
      <c r="D965" s="2">
        <v>0.7427777777777779</v>
      </c>
    </row>
    <row r="966" spans="1:4" ht="12.75">
      <c r="A966" t="s">
        <v>1846</v>
      </c>
      <c r="B966" t="s">
        <v>1847</v>
      </c>
      <c r="C966" s="13">
        <v>36533</v>
      </c>
      <c r="D966" s="2">
        <v>0.7429050925925926</v>
      </c>
    </row>
    <row r="967" spans="1:4" ht="12.75">
      <c r="A967" t="s">
        <v>1848</v>
      </c>
      <c r="B967" t="s">
        <v>1849</v>
      </c>
      <c r="C967" s="13">
        <v>36533</v>
      </c>
      <c r="D967" s="2">
        <v>0.7430208333333334</v>
      </c>
    </row>
    <row r="968" spans="1:4" ht="12.75">
      <c r="A968" t="s">
        <v>2154</v>
      </c>
      <c r="B968" t="s">
        <v>1850</v>
      </c>
      <c r="C968" s="13">
        <v>36533</v>
      </c>
      <c r="D968" s="2">
        <v>0.7431481481481481</v>
      </c>
    </row>
    <row r="969" spans="1:4" ht="12.75">
      <c r="A969" t="s">
        <v>1851</v>
      </c>
      <c r="B969" t="s">
        <v>1852</v>
      </c>
      <c r="C969" s="13">
        <v>36533</v>
      </c>
      <c r="D969" s="2">
        <v>0.743287037037037</v>
      </c>
    </row>
    <row r="970" spans="1:4" ht="12.75">
      <c r="A970" t="s">
        <v>1853</v>
      </c>
      <c r="B970" t="s">
        <v>1854</v>
      </c>
      <c r="C970" s="13">
        <v>36533</v>
      </c>
      <c r="D970" s="2">
        <v>0.7434143518518518</v>
      </c>
    </row>
    <row r="971" spans="1:4" ht="12.75">
      <c r="A971" t="s">
        <v>1855</v>
      </c>
      <c r="B971" t="s">
        <v>1856</v>
      </c>
      <c r="C971" s="13">
        <v>36533</v>
      </c>
      <c r="D971" s="2">
        <v>0.7435532407407407</v>
      </c>
    </row>
    <row r="972" spans="1:4" ht="12.75">
      <c r="A972" t="s">
        <v>1857</v>
      </c>
      <c r="B972" t="s">
        <v>1858</v>
      </c>
      <c r="C972" s="13">
        <v>36533</v>
      </c>
      <c r="D972" s="2">
        <v>0.7436805555555556</v>
      </c>
    </row>
    <row r="973" spans="1:4" ht="12.75">
      <c r="A973" t="s">
        <v>1859</v>
      </c>
      <c r="B973" t="s">
        <v>1860</v>
      </c>
      <c r="C973" s="13">
        <v>36533</v>
      </c>
      <c r="D973" s="2">
        <v>0.7438194444444445</v>
      </c>
    </row>
    <row r="974" spans="1:4" ht="12.75">
      <c r="A974" t="s">
        <v>1861</v>
      </c>
      <c r="B974" t="s">
        <v>1862</v>
      </c>
      <c r="C974" s="13">
        <v>36533</v>
      </c>
      <c r="D974" s="2">
        <v>0.7439467592592592</v>
      </c>
    </row>
    <row r="975" spans="1:4" ht="12.75">
      <c r="A975" t="s">
        <v>1863</v>
      </c>
      <c r="B975" t="s">
        <v>1864</v>
      </c>
      <c r="C975" s="13">
        <v>36533</v>
      </c>
      <c r="D975" s="2">
        <v>0.7440856481481481</v>
      </c>
    </row>
    <row r="976" spans="1:4" ht="12.75">
      <c r="A976" t="s">
        <v>1865</v>
      </c>
      <c r="B976" t="s">
        <v>1866</v>
      </c>
      <c r="C976" s="13">
        <v>36533</v>
      </c>
      <c r="D976" s="2">
        <v>0.7442129629629629</v>
      </c>
    </row>
    <row r="977" spans="1:4" ht="12.75">
      <c r="A977" t="s">
        <v>1867</v>
      </c>
      <c r="B977" t="s">
        <v>1868</v>
      </c>
      <c r="C977" s="13">
        <v>36533</v>
      </c>
      <c r="D977" s="2">
        <v>0.7443518518518518</v>
      </c>
    </row>
    <row r="978" spans="1:4" ht="12.75">
      <c r="A978" t="s">
        <v>1869</v>
      </c>
      <c r="B978" t="s">
        <v>1870</v>
      </c>
      <c r="C978" s="13">
        <v>36533</v>
      </c>
      <c r="D978" s="2">
        <v>0.7444791666666667</v>
      </c>
    </row>
    <row r="979" spans="1:4" ht="12.75">
      <c r="A979" t="s">
        <v>1871</v>
      </c>
      <c r="B979" t="s">
        <v>1872</v>
      </c>
      <c r="C979" s="13">
        <v>36533</v>
      </c>
      <c r="D979" s="2">
        <v>0.7446064814814815</v>
      </c>
    </row>
    <row r="980" spans="1:4" ht="12.75">
      <c r="A980" t="s">
        <v>1873</v>
      </c>
      <c r="B980" t="s">
        <v>1874</v>
      </c>
      <c r="C980" s="13">
        <v>36533</v>
      </c>
      <c r="D980" s="2">
        <v>0.7447453703703704</v>
      </c>
    </row>
    <row r="981" spans="1:4" ht="12.75">
      <c r="A981" t="s">
        <v>1875</v>
      </c>
      <c r="B981" t="s">
        <v>1876</v>
      </c>
      <c r="C981" s="13">
        <v>36533</v>
      </c>
      <c r="D981" s="2">
        <v>0.7448611111111111</v>
      </c>
    </row>
    <row r="982" spans="1:4" ht="12.75">
      <c r="A982" t="s">
        <v>1877</v>
      </c>
      <c r="B982" t="s">
        <v>1878</v>
      </c>
      <c r="C982" s="13">
        <v>36533</v>
      </c>
      <c r="D982" s="2">
        <v>0.744988425925926</v>
      </c>
    </row>
    <row r="983" spans="1:4" ht="12.75">
      <c r="A983" t="s">
        <v>1879</v>
      </c>
      <c r="B983" t="s">
        <v>1880</v>
      </c>
      <c r="C983" s="13">
        <v>36533</v>
      </c>
      <c r="D983" s="2">
        <v>0.7451273148148148</v>
      </c>
    </row>
    <row r="984" spans="1:4" ht="12.75">
      <c r="A984" t="s">
        <v>1881</v>
      </c>
      <c r="B984" t="s">
        <v>1887</v>
      </c>
      <c r="C984" s="13">
        <v>36533</v>
      </c>
      <c r="D984" s="2">
        <v>0.7452662037037037</v>
      </c>
    </row>
    <row r="985" spans="1:4" ht="12.75">
      <c r="A985" t="s">
        <v>1888</v>
      </c>
      <c r="B985" t="s">
        <v>1889</v>
      </c>
      <c r="C985" s="13">
        <v>36533</v>
      </c>
      <c r="D985" s="2">
        <v>0.7453935185185184</v>
      </c>
    </row>
    <row r="986" spans="1:4" ht="12.75">
      <c r="A986" t="s">
        <v>1890</v>
      </c>
      <c r="B986" t="s">
        <v>1891</v>
      </c>
      <c r="C986" s="13">
        <v>36533</v>
      </c>
      <c r="D986" s="2">
        <v>0.7455208333333333</v>
      </c>
    </row>
    <row r="987" spans="1:4" ht="12.75">
      <c r="A987" t="s">
        <v>1892</v>
      </c>
      <c r="B987" t="s">
        <v>1893</v>
      </c>
      <c r="C987" s="13">
        <v>36533</v>
      </c>
      <c r="D987" s="2">
        <v>0.7456481481481482</v>
      </c>
    </row>
    <row r="988" spans="1:4" ht="12.75">
      <c r="A988" t="s">
        <v>1894</v>
      </c>
      <c r="B988" t="s">
        <v>1895</v>
      </c>
      <c r="C988" s="13">
        <v>36533</v>
      </c>
      <c r="D988" s="2">
        <v>0.745787037037037</v>
      </c>
    </row>
    <row r="989" spans="1:4" ht="12.75">
      <c r="A989" t="s">
        <v>1896</v>
      </c>
      <c r="B989" t="s">
        <v>1897</v>
      </c>
      <c r="C989" s="13">
        <v>36533</v>
      </c>
      <c r="D989" s="2">
        <v>0.745914351851852</v>
      </c>
    </row>
    <row r="990" spans="1:4" ht="12.75">
      <c r="A990" t="s">
        <v>1898</v>
      </c>
      <c r="B990" t="s">
        <v>1899</v>
      </c>
      <c r="C990" s="13">
        <v>36533</v>
      </c>
      <c r="D990" s="2">
        <v>0.7460532407407406</v>
      </c>
    </row>
    <row r="991" spans="1:4" ht="12.75">
      <c r="A991" t="s">
        <v>1900</v>
      </c>
      <c r="B991" t="s">
        <v>1901</v>
      </c>
      <c r="C991" s="13">
        <v>36533</v>
      </c>
      <c r="D991" s="2">
        <v>0.7461805555555556</v>
      </c>
    </row>
    <row r="992" spans="1:4" ht="12.75">
      <c r="A992" t="s">
        <v>1902</v>
      </c>
      <c r="B992" t="s">
        <v>1903</v>
      </c>
      <c r="C992" s="13">
        <v>36533</v>
      </c>
      <c r="D992" s="2">
        <v>0.7463078703703704</v>
      </c>
    </row>
    <row r="993" spans="1:4" ht="12.75">
      <c r="A993" t="s">
        <v>1904</v>
      </c>
      <c r="B993" t="s">
        <v>1905</v>
      </c>
      <c r="C993" s="13">
        <v>36533</v>
      </c>
      <c r="D993" s="2">
        <v>0.7464467592592593</v>
      </c>
    </row>
    <row r="994" spans="1:4" ht="12.75">
      <c r="A994" t="s">
        <v>1906</v>
      </c>
      <c r="B994" t="s">
        <v>1907</v>
      </c>
      <c r="C994" s="13">
        <v>36533</v>
      </c>
      <c r="D994" s="2">
        <v>0.7465740740740742</v>
      </c>
    </row>
    <row r="995" spans="1:4" ht="12.75">
      <c r="A995" t="s">
        <v>1908</v>
      </c>
      <c r="B995" t="s">
        <v>1909</v>
      </c>
      <c r="C995" s="13">
        <v>36533</v>
      </c>
      <c r="D995" s="2">
        <v>0.7467476851851852</v>
      </c>
    </row>
    <row r="996" spans="1:4" ht="12.75">
      <c r="A996" t="s">
        <v>1910</v>
      </c>
      <c r="B996" t="s">
        <v>1911</v>
      </c>
      <c r="C996" s="13">
        <v>36533</v>
      </c>
      <c r="D996" s="2">
        <v>0.7468634259259259</v>
      </c>
    </row>
    <row r="997" spans="1:4" ht="12.75">
      <c r="A997" t="s">
        <v>1912</v>
      </c>
      <c r="B997" t="s">
        <v>1913</v>
      </c>
      <c r="C997" s="13">
        <v>36533</v>
      </c>
      <c r="D997" s="2">
        <v>0.7469791666666666</v>
      </c>
    </row>
    <row r="998" spans="1:4" ht="12.75">
      <c r="A998" t="s">
        <v>1914</v>
      </c>
      <c r="B998" t="s">
        <v>1915</v>
      </c>
      <c r="C998" s="13">
        <v>36533</v>
      </c>
      <c r="D998" s="2">
        <v>0.7470949074074075</v>
      </c>
    </row>
    <row r="999" spans="1:4" ht="12.75">
      <c r="A999" t="s">
        <v>1916</v>
      </c>
      <c r="B999" t="s">
        <v>1917</v>
      </c>
      <c r="C999" s="13">
        <v>36533</v>
      </c>
      <c r="D999" s="2">
        <v>0.7472337962962964</v>
      </c>
    </row>
    <row r="1000" spans="1:4" ht="12.75">
      <c r="A1000" t="s">
        <v>1918</v>
      </c>
      <c r="B1000" t="s">
        <v>1919</v>
      </c>
      <c r="C1000" s="13">
        <v>36533</v>
      </c>
      <c r="D1000" s="2">
        <v>0.7473726851851853</v>
      </c>
    </row>
    <row r="1001" spans="1:4" ht="12.75">
      <c r="A1001" t="s">
        <v>1920</v>
      </c>
      <c r="B1001" t="s">
        <v>1921</v>
      </c>
      <c r="C1001" s="13">
        <v>36533</v>
      </c>
      <c r="D1001" s="2">
        <v>0.747511574074074</v>
      </c>
    </row>
    <row r="1002" spans="1:4" ht="12.75">
      <c r="A1002" t="s">
        <v>1922</v>
      </c>
      <c r="B1002" t="s">
        <v>1923</v>
      </c>
      <c r="C1002" s="13">
        <v>36533</v>
      </c>
      <c r="D1002" s="2">
        <v>0.747638888888889</v>
      </c>
    </row>
    <row r="1003" spans="1:4" ht="12.75">
      <c r="A1003" t="s">
        <v>1924</v>
      </c>
      <c r="B1003" t="s">
        <v>1925</v>
      </c>
      <c r="C1003" s="13">
        <v>36533</v>
      </c>
      <c r="D1003" s="2">
        <v>0.7477662037037037</v>
      </c>
    </row>
    <row r="1004" spans="1:4" ht="12.75">
      <c r="A1004" t="s">
        <v>1926</v>
      </c>
      <c r="B1004" t="s">
        <v>1927</v>
      </c>
      <c r="C1004" s="13">
        <v>36533</v>
      </c>
      <c r="D1004" s="2">
        <v>0.7479050925925925</v>
      </c>
    </row>
    <row r="1005" spans="1:4" ht="12.75">
      <c r="A1005" t="s">
        <v>1928</v>
      </c>
      <c r="B1005" t="s">
        <v>1929</v>
      </c>
      <c r="C1005" s="13">
        <v>36533</v>
      </c>
      <c r="D1005" s="2">
        <v>0.7480324074074075</v>
      </c>
    </row>
    <row r="1006" spans="1:4" ht="12.75">
      <c r="A1006" t="s">
        <v>1930</v>
      </c>
      <c r="B1006" t="s">
        <v>1931</v>
      </c>
      <c r="C1006" s="13">
        <v>36533</v>
      </c>
      <c r="D1006" s="2">
        <v>0.7481712962962962</v>
      </c>
    </row>
    <row r="1007" spans="1:4" ht="12.75">
      <c r="A1007" t="s">
        <v>1932</v>
      </c>
      <c r="B1007" t="s">
        <v>1933</v>
      </c>
      <c r="C1007" s="13">
        <v>36533</v>
      </c>
      <c r="D1007" s="2">
        <v>0.7482986111111112</v>
      </c>
    </row>
    <row r="1008" spans="1:4" ht="12.75">
      <c r="A1008" t="s">
        <v>1934</v>
      </c>
      <c r="B1008" t="s">
        <v>1935</v>
      </c>
      <c r="C1008" s="13">
        <v>36533</v>
      </c>
      <c r="D1008" s="2">
        <v>0.7484375</v>
      </c>
    </row>
    <row r="1009" spans="1:4" ht="12.75">
      <c r="A1009" t="s">
        <v>1936</v>
      </c>
      <c r="B1009" t="s">
        <v>1937</v>
      </c>
      <c r="C1009" s="13">
        <v>36533</v>
      </c>
      <c r="D1009" s="2">
        <v>0.7485648148148147</v>
      </c>
    </row>
    <row r="1010" spans="1:4" ht="12.75">
      <c r="A1010" t="s">
        <v>1938</v>
      </c>
      <c r="B1010" t="s">
        <v>1939</v>
      </c>
      <c r="C1010" s="13">
        <v>36533</v>
      </c>
      <c r="D1010" s="2">
        <v>0.7486921296296297</v>
      </c>
    </row>
    <row r="1011" spans="1:4" ht="12.75">
      <c r="A1011" t="s">
        <v>1940</v>
      </c>
      <c r="B1011" t="s">
        <v>1941</v>
      </c>
      <c r="C1011" s="13">
        <v>36533</v>
      </c>
      <c r="D1011" s="2">
        <v>0.7488078703703703</v>
      </c>
    </row>
    <row r="1012" spans="1:4" ht="12.75">
      <c r="A1012" t="s">
        <v>1942</v>
      </c>
      <c r="B1012" t="s">
        <v>1943</v>
      </c>
      <c r="C1012" s="13">
        <v>36533</v>
      </c>
      <c r="D1012" s="2">
        <v>0.7489467592592592</v>
      </c>
    </row>
    <row r="1013" spans="1:4" ht="12.75">
      <c r="A1013" t="s">
        <v>1944</v>
      </c>
      <c r="B1013" t="s">
        <v>1945</v>
      </c>
      <c r="C1013" s="13">
        <v>36533</v>
      </c>
      <c r="D1013" s="2">
        <v>0.7490625</v>
      </c>
    </row>
    <row r="1014" spans="1:4" ht="12.75">
      <c r="A1014" t="s">
        <v>1946</v>
      </c>
      <c r="B1014" t="s">
        <v>1947</v>
      </c>
      <c r="C1014" s="13">
        <v>36533</v>
      </c>
      <c r="D1014" s="2">
        <v>0.7491782407407408</v>
      </c>
    </row>
    <row r="1015" spans="1:4" ht="12.75">
      <c r="A1015" t="s">
        <v>1948</v>
      </c>
      <c r="B1015" t="s">
        <v>1949</v>
      </c>
      <c r="C1015" s="13">
        <v>36533</v>
      </c>
      <c r="D1015" s="2">
        <v>0.7493171296296296</v>
      </c>
    </row>
    <row r="1016" spans="1:4" ht="12.75">
      <c r="A1016" t="s">
        <v>1950</v>
      </c>
      <c r="B1016" t="s">
        <v>1951</v>
      </c>
      <c r="C1016" s="13">
        <v>36533</v>
      </c>
      <c r="D1016" s="2">
        <v>0.7494328703703704</v>
      </c>
    </row>
    <row r="1017" spans="1:4" ht="12.75">
      <c r="A1017" t="s">
        <v>1952</v>
      </c>
      <c r="B1017" t="s">
        <v>1953</v>
      </c>
      <c r="C1017" s="13">
        <v>36533</v>
      </c>
      <c r="D1017" s="2">
        <v>0.7495833333333333</v>
      </c>
    </row>
    <row r="1018" spans="1:4" ht="12.75">
      <c r="A1018" t="s">
        <v>1954</v>
      </c>
      <c r="B1018" t="s">
        <v>1955</v>
      </c>
      <c r="C1018" s="13">
        <v>36533</v>
      </c>
      <c r="D1018" s="2">
        <v>0.7496990740740741</v>
      </c>
    </row>
    <row r="1019" spans="1:4" ht="12.75">
      <c r="A1019" t="s">
        <v>1956</v>
      </c>
      <c r="B1019" t="s">
        <v>1957</v>
      </c>
      <c r="C1019" s="13">
        <v>36533</v>
      </c>
      <c r="D1019" s="2">
        <v>0.7498263888888889</v>
      </c>
    </row>
    <row r="1020" spans="1:4" ht="12.75">
      <c r="A1020" t="s">
        <v>1958</v>
      </c>
      <c r="B1020" t="s">
        <v>1959</v>
      </c>
      <c r="C1020" s="13">
        <v>36533</v>
      </c>
      <c r="D1020" s="2">
        <v>0.7499652777777778</v>
      </c>
    </row>
    <row r="1021" spans="1:4" ht="12.75">
      <c r="A1021" t="s">
        <v>1960</v>
      </c>
      <c r="B1021" t="s">
        <v>1961</v>
      </c>
      <c r="C1021" s="13">
        <v>36533</v>
      </c>
      <c r="D1021" s="2">
        <v>0.7500810185185185</v>
      </c>
    </row>
    <row r="1022" spans="1:4" ht="12.75">
      <c r="A1022" t="s">
        <v>1962</v>
      </c>
      <c r="B1022" t="s">
        <v>1963</v>
      </c>
      <c r="C1022" s="13">
        <v>36533</v>
      </c>
      <c r="D1022" s="2">
        <v>0.7501967592592593</v>
      </c>
    </row>
    <row r="1023" spans="1:4" ht="12.75">
      <c r="A1023" t="s">
        <v>1964</v>
      </c>
      <c r="B1023" t="s">
        <v>1965</v>
      </c>
      <c r="C1023" s="13">
        <v>36533</v>
      </c>
      <c r="D1023" s="2">
        <v>0.7503240740740741</v>
      </c>
    </row>
    <row r="1024" spans="1:4" ht="12.75">
      <c r="A1024" t="s">
        <v>1966</v>
      </c>
      <c r="B1024" t="s">
        <v>1967</v>
      </c>
      <c r="C1024" s="13">
        <v>36533</v>
      </c>
      <c r="D1024" s="2">
        <v>0.750462962962963</v>
      </c>
    </row>
    <row r="1025" spans="1:4" ht="12.75">
      <c r="A1025" t="s">
        <v>1968</v>
      </c>
      <c r="B1025" t="s">
        <v>1969</v>
      </c>
      <c r="C1025" s="13">
        <v>36533</v>
      </c>
      <c r="D1025" s="2">
        <v>0.7505787037037037</v>
      </c>
    </row>
    <row r="1026" spans="1:4" ht="12.75">
      <c r="A1026" t="s">
        <v>1970</v>
      </c>
      <c r="B1026" t="s">
        <v>1971</v>
      </c>
      <c r="C1026" s="13">
        <v>36533</v>
      </c>
      <c r="D1026" s="2">
        <v>0.7507175925925926</v>
      </c>
    </row>
    <row r="1027" spans="1:4" ht="12.75">
      <c r="A1027" t="s">
        <v>1972</v>
      </c>
      <c r="B1027" t="s">
        <v>1973</v>
      </c>
      <c r="C1027" s="13">
        <v>36533</v>
      </c>
      <c r="D1027" s="2">
        <v>0.7508333333333334</v>
      </c>
    </row>
    <row r="1028" spans="1:4" ht="12.75">
      <c r="A1028" t="s">
        <v>1974</v>
      </c>
      <c r="B1028" t="s">
        <v>1975</v>
      </c>
      <c r="C1028" s="13">
        <v>36533</v>
      </c>
      <c r="D1028" s="2">
        <v>0.7509606481481481</v>
      </c>
    </row>
    <row r="1029" spans="1:4" ht="12.75">
      <c r="A1029" t="s">
        <v>1976</v>
      </c>
      <c r="B1029" t="s">
        <v>1977</v>
      </c>
      <c r="C1029" s="13">
        <v>36533</v>
      </c>
      <c r="D1029" s="2">
        <v>0.7510879629629629</v>
      </c>
    </row>
    <row r="1030" spans="1:4" ht="12.75">
      <c r="A1030" t="s">
        <v>1978</v>
      </c>
      <c r="B1030" t="s">
        <v>1979</v>
      </c>
      <c r="C1030" s="13">
        <v>36533</v>
      </c>
      <c r="D1030" s="2">
        <v>0.7512152777777777</v>
      </c>
    </row>
    <row r="1031" spans="1:4" ht="12.75">
      <c r="A1031" t="s">
        <v>1980</v>
      </c>
      <c r="B1031" t="s">
        <v>1981</v>
      </c>
      <c r="C1031" s="13">
        <v>36533</v>
      </c>
      <c r="D1031" s="2">
        <v>0.7513425925925926</v>
      </c>
    </row>
    <row r="1032" spans="1:4" ht="12.75">
      <c r="A1032" t="s">
        <v>1982</v>
      </c>
      <c r="B1032" t="s">
        <v>1983</v>
      </c>
      <c r="C1032" s="13">
        <v>36533</v>
      </c>
      <c r="D1032" s="2">
        <v>0.7514814814814814</v>
      </c>
    </row>
    <row r="1033" spans="1:4" ht="12.75">
      <c r="A1033" t="s">
        <v>1984</v>
      </c>
      <c r="B1033" t="s">
        <v>1985</v>
      </c>
      <c r="C1033" s="13">
        <v>36533</v>
      </c>
      <c r="D1033" s="2">
        <v>0.7516203703703703</v>
      </c>
    </row>
    <row r="1034" spans="1:4" ht="12.75">
      <c r="A1034" t="s">
        <v>1986</v>
      </c>
      <c r="B1034" t="s">
        <v>1987</v>
      </c>
      <c r="C1034" s="13">
        <v>36533</v>
      </c>
      <c r="D1034" s="2">
        <v>0.7517476851851851</v>
      </c>
    </row>
    <row r="1035" spans="1:4" ht="12.75">
      <c r="A1035" t="s">
        <v>1988</v>
      </c>
      <c r="B1035" t="s">
        <v>1989</v>
      </c>
      <c r="C1035" s="13">
        <v>36533</v>
      </c>
      <c r="D1035" s="2">
        <v>0.751886574074074</v>
      </c>
    </row>
    <row r="1036" spans="1:4" ht="12.75">
      <c r="A1036" t="s">
        <v>1990</v>
      </c>
      <c r="B1036" t="s">
        <v>1991</v>
      </c>
      <c r="C1036" s="13">
        <v>36533</v>
      </c>
      <c r="D1036" s="2">
        <v>0.7520138888888889</v>
      </c>
    </row>
    <row r="1037" spans="1:4" ht="12.75">
      <c r="A1037" t="s">
        <v>1992</v>
      </c>
      <c r="B1037" t="s">
        <v>1993</v>
      </c>
      <c r="C1037" s="13">
        <v>36533</v>
      </c>
      <c r="D1037" s="2">
        <v>0.7521412037037036</v>
      </c>
    </row>
    <row r="1038" spans="1:4" ht="12.75">
      <c r="A1038" t="s">
        <v>1994</v>
      </c>
      <c r="B1038" t="s">
        <v>1995</v>
      </c>
      <c r="C1038" s="13">
        <v>36533</v>
      </c>
      <c r="D1038" s="2">
        <v>0.7522800925925925</v>
      </c>
    </row>
    <row r="1039" spans="1:4" ht="12.75">
      <c r="A1039" t="s">
        <v>1996</v>
      </c>
      <c r="B1039" t="s">
        <v>1997</v>
      </c>
      <c r="C1039" s="13">
        <v>36533</v>
      </c>
      <c r="D1039" s="2">
        <v>0.7524189814814815</v>
      </c>
    </row>
    <row r="1040" spans="1:4" ht="12.75">
      <c r="A1040" t="s">
        <v>1998</v>
      </c>
      <c r="B1040" t="s">
        <v>1999</v>
      </c>
      <c r="C1040" s="13">
        <v>36533</v>
      </c>
      <c r="D1040" s="2">
        <v>0.7525347222222223</v>
      </c>
    </row>
    <row r="1041" spans="1:4" ht="12.75">
      <c r="A1041" t="s">
        <v>2000</v>
      </c>
      <c r="B1041" t="s">
        <v>2001</v>
      </c>
      <c r="C1041" s="13">
        <v>36533</v>
      </c>
      <c r="D1041" s="2">
        <v>0.7525694444444445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"/>
  <sheetViews>
    <sheetView zoomScale="75" zoomScaleNormal="75" workbookViewId="0" topLeftCell="A1">
      <selection activeCell="A1" sqref="A1:A100"/>
    </sheetView>
  </sheetViews>
  <sheetFormatPr defaultColWidth="9.140625" defaultRowHeight="12.75"/>
  <sheetData>
    <row r="1" ht="12.75">
      <c r="A1" t="s">
        <v>1661</v>
      </c>
    </row>
    <row r="2" ht="12.75">
      <c r="A2" t="s">
        <v>1662</v>
      </c>
    </row>
    <row r="3" ht="12.75">
      <c r="A3" t="s">
        <v>1663</v>
      </c>
    </row>
    <row r="4" ht="12.75">
      <c r="A4" t="s">
        <v>1664</v>
      </c>
    </row>
    <row r="5" ht="12.75">
      <c r="A5" t="s">
        <v>1665</v>
      </c>
    </row>
    <row r="6" ht="12.75">
      <c r="A6" t="s">
        <v>1666</v>
      </c>
    </row>
    <row r="7" ht="12.75">
      <c r="A7" t="s">
        <v>1667</v>
      </c>
    </row>
    <row r="8" ht="12.75">
      <c r="A8" t="s">
        <v>1668</v>
      </c>
    </row>
    <row r="10" ht="12.75">
      <c r="A10" t="s">
        <v>1669</v>
      </c>
    </row>
    <row r="11" ht="12.75">
      <c r="A11" t="s">
        <v>1670</v>
      </c>
    </row>
    <row r="13" ht="12.75">
      <c r="A13" t="s">
        <v>1671</v>
      </c>
    </row>
    <row r="14" ht="12.75">
      <c r="A14" t="s">
        <v>1672</v>
      </c>
    </row>
    <row r="15" ht="12.75">
      <c r="A15" t="s">
        <v>1673</v>
      </c>
    </row>
    <row r="16" ht="12.75">
      <c r="A16" t="s">
        <v>1674</v>
      </c>
    </row>
    <row r="18" ht="12.75">
      <c r="A18" t="s">
        <v>1675</v>
      </c>
    </row>
    <row r="19" ht="12.75">
      <c r="A19" t="s">
        <v>1676</v>
      </c>
    </row>
    <row r="21" ht="12.75">
      <c r="A21" t="s">
        <v>1677</v>
      </c>
    </row>
    <row r="22" ht="12.75">
      <c r="A22" t="s">
        <v>1678</v>
      </c>
    </row>
    <row r="23" ht="12.75">
      <c r="A23" t="s">
        <v>1679</v>
      </c>
    </row>
    <row r="24" ht="12.75">
      <c r="A24" t="s">
        <v>1680</v>
      </c>
    </row>
    <row r="25" ht="12.75">
      <c r="A25" t="s">
        <v>1681</v>
      </c>
    </row>
    <row r="26" ht="12.75">
      <c r="A26" t="s">
        <v>1682</v>
      </c>
    </row>
    <row r="27" ht="12.75">
      <c r="A27" t="s">
        <v>1683</v>
      </c>
    </row>
    <row r="29" ht="12.75">
      <c r="A29" t="s">
        <v>1684</v>
      </c>
    </row>
    <row r="30" ht="12.75">
      <c r="A30" t="s">
        <v>1685</v>
      </c>
    </row>
    <row r="32" ht="12.75">
      <c r="A32" t="s">
        <v>1686</v>
      </c>
    </row>
    <row r="33" ht="12.75">
      <c r="A33" t="s">
        <v>1687</v>
      </c>
    </row>
    <row r="34" ht="12.75">
      <c r="A34" t="s">
        <v>1688</v>
      </c>
    </row>
    <row r="35" ht="12.75">
      <c r="A35" t="s">
        <v>1689</v>
      </c>
    </row>
    <row r="36" ht="12.75">
      <c r="A36" t="s">
        <v>1690</v>
      </c>
    </row>
    <row r="37" ht="12.75">
      <c r="A37" t="s">
        <v>1691</v>
      </c>
    </row>
    <row r="38" ht="12.75">
      <c r="A38" t="s">
        <v>1692</v>
      </c>
    </row>
    <row r="39" ht="12.75">
      <c r="A39" t="s">
        <v>1693</v>
      </c>
    </row>
    <row r="40" ht="12.75">
      <c r="A40" t="s">
        <v>1694</v>
      </c>
    </row>
    <row r="41" ht="12.75">
      <c r="A41" t="s">
        <v>1695</v>
      </c>
    </row>
    <row r="42" ht="12.75">
      <c r="A42" t="s">
        <v>1696</v>
      </c>
    </row>
    <row r="43" ht="12.75">
      <c r="A43" t="s">
        <v>1697</v>
      </c>
    </row>
    <row r="44" ht="12.75">
      <c r="A44" t="s">
        <v>1698</v>
      </c>
    </row>
    <row r="45" ht="12.75">
      <c r="A45" t="s">
        <v>1699</v>
      </c>
    </row>
    <row r="46" ht="12.75">
      <c r="A46" t="s">
        <v>1700</v>
      </c>
    </row>
    <row r="47" ht="12.75">
      <c r="A47" t="s">
        <v>1701</v>
      </c>
    </row>
    <row r="49" ht="12.75">
      <c r="A49" t="s">
        <v>1702</v>
      </c>
    </row>
    <row r="51" ht="12.75">
      <c r="A51" t="s">
        <v>1703</v>
      </c>
    </row>
    <row r="52" ht="12.75">
      <c r="A52" t="s">
        <v>1704</v>
      </c>
    </row>
    <row r="53" ht="12.75">
      <c r="A53" t="s">
        <v>1705</v>
      </c>
    </row>
    <row r="54" ht="12.75">
      <c r="A54" t="s">
        <v>1706</v>
      </c>
    </row>
    <row r="55" ht="12.75">
      <c r="A55" t="s">
        <v>1707</v>
      </c>
    </row>
    <row r="56" ht="12.75">
      <c r="A56" t="s">
        <v>1708</v>
      </c>
    </row>
    <row r="57" ht="12.75">
      <c r="A57" t="s">
        <v>1709</v>
      </c>
    </row>
    <row r="58" ht="12.75">
      <c r="A58" t="s">
        <v>1710</v>
      </c>
    </row>
    <row r="59" ht="12.75">
      <c r="A59" t="s">
        <v>1711</v>
      </c>
    </row>
    <row r="60" ht="12.75">
      <c r="A60" t="s">
        <v>1712</v>
      </c>
    </row>
    <row r="61" ht="12.75">
      <c r="A61" t="s">
        <v>1713</v>
      </c>
    </row>
    <row r="63" ht="12.75">
      <c r="A63" t="s">
        <v>1714</v>
      </c>
    </row>
    <row r="64" ht="12.75">
      <c r="A64" t="s">
        <v>1715</v>
      </c>
    </row>
    <row r="66" ht="12.75">
      <c r="A66" t="s">
        <v>1716</v>
      </c>
    </row>
    <row r="67" ht="12.75">
      <c r="A67" t="s">
        <v>1717</v>
      </c>
    </row>
    <row r="68" ht="12.75">
      <c r="A68" t="s">
        <v>1718</v>
      </c>
    </row>
    <row r="69" ht="12.75">
      <c r="A69" t="s">
        <v>1719</v>
      </c>
    </row>
    <row r="70" ht="12.75">
      <c r="A70" t="s">
        <v>1720</v>
      </c>
    </row>
    <row r="72" ht="12.75">
      <c r="A72" t="s">
        <v>1721</v>
      </c>
    </row>
    <row r="74" ht="12.75">
      <c r="A74" t="s">
        <v>1722</v>
      </c>
    </row>
    <row r="76" ht="12.75">
      <c r="A76" t="s">
        <v>1723</v>
      </c>
    </row>
    <row r="77" ht="12.75">
      <c r="A77" t="s">
        <v>1724</v>
      </c>
    </row>
    <row r="79" ht="12.75">
      <c r="A79" t="s">
        <v>1725</v>
      </c>
    </row>
    <row r="80" ht="12.75">
      <c r="A80" t="s">
        <v>1726</v>
      </c>
    </row>
    <row r="81" ht="12.75">
      <c r="A81" t="s">
        <v>1727</v>
      </c>
    </row>
    <row r="82" ht="12.75">
      <c r="A82" t="s">
        <v>1728</v>
      </c>
    </row>
    <row r="83" ht="12.75">
      <c r="A83" t="s">
        <v>1729</v>
      </c>
    </row>
    <row r="84" ht="12.75">
      <c r="A84" t="s">
        <v>1730</v>
      </c>
    </row>
    <row r="85" ht="12.75">
      <c r="A85" t="s">
        <v>1731</v>
      </c>
    </row>
    <row r="86" ht="12.75">
      <c r="A86" t="s">
        <v>1732</v>
      </c>
    </row>
    <row r="87" ht="12.75">
      <c r="A87" t="s">
        <v>1733</v>
      </c>
    </row>
    <row r="88" ht="12.75">
      <c r="A88" t="s">
        <v>1734</v>
      </c>
    </row>
    <row r="89" ht="12.75">
      <c r="A89" t="s">
        <v>1735</v>
      </c>
    </row>
    <row r="90" ht="12.75">
      <c r="A90" t="s">
        <v>1736</v>
      </c>
    </row>
    <row r="92" ht="12.75">
      <c r="A92" t="s">
        <v>1737</v>
      </c>
    </row>
    <row r="93" ht="12.75">
      <c r="A93" t="s">
        <v>1738</v>
      </c>
    </row>
    <row r="94" ht="12.75">
      <c r="A94" t="s">
        <v>1739</v>
      </c>
    </row>
    <row r="95" ht="12.75">
      <c r="A95" t="s">
        <v>1740</v>
      </c>
    </row>
    <row r="96" ht="12.75">
      <c r="A96" t="s">
        <v>1741</v>
      </c>
    </row>
    <row r="97" ht="12.75">
      <c r="A97" t="s">
        <v>1742</v>
      </c>
    </row>
    <row r="98" ht="12.75">
      <c r="A98" t="s">
        <v>1743</v>
      </c>
    </row>
    <row r="99" ht="12.75">
      <c r="A99" t="s">
        <v>1666</v>
      </c>
    </row>
    <row r="100" ht="12.75">
      <c r="A100" t="s">
        <v>1744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2000-01-09T18:05:54Z</dcterms:created>
  <dcterms:modified xsi:type="dcterms:W3CDTF">2002-01-14T21:25:47Z</dcterms:modified>
  <cp:category/>
  <cp:version/>
  <cp:contentType/>
  <cp:contentStatus/>
</cp:coreProperties>
</file>