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40" windowHeight="3585" tabRatio="831" activeTab="10"/>
  </bookViews>
  <sheets>
    <sheet name="Palt" sheetId="1" r:id="rId1"/>
    <sheet name="Ozone" sheetId="2" r:id="rId2"/>
    <sheet name="PNE022_T" sheetId="3" r:id="rId3"/>
    <sheet name="PNE022_RH" sheetId="4" r:id="rId4"/>
    <sheet name="PNE022_O3" sheetId="5" r:id="rId5"/>
    <sheet name="PNE022_CO" sheetId="6" r:id="rId6"/>
    <sheet name="PNE023_T" sheetId="7" r:id="rId7"/>
    <sheet name="PNE023_RH" sheetId="8" r:id="rId8"/>
    <sheet name="PNE023_O3" sheetId="9" r:id="rId9"/>
    <sheet name="PNE023_CO" sheetId="10" r:id="rId10"/>
    <sheet name="Data" sheetId="11" r:id="rId11"/>
    <sheet name="Track" sheetId="12" r:id="rId12"/>
    <sheet name="Notes" sheetId="13" r:id="rId13"/>
    <sheet name="COts" sheetId="14" r:id="rId14"/>
  </sheets>
  <definedNames/>
  <calcPr fullCalcOnLoad="1"/>
</workbook>
</file>

<file path=xl/sharedStrings.xml><?xml version="1.0" encoding="utf-8"?>
<sst xmlns="http://schemas.openxmlformats.org/spreadsheetml/2006/main" count="523" uniqueCount="503">
  <si>
    <t>Date</t>
  </si>
  <si>
    <t>Dec. Day</t>
  </si>
  <si>
    <t>Time (UT)</t>
  </si>
  <si>
    <t>Raw Pr</t>
  </si>
  <si>
    <t>Raw CO</t>
  </si>
  <si>
    <t>RH</t>
  </si>
  <si>
    <t>Ozone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</si>
  <si>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</si>
  <si>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</si>
  <si>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</si>
  <si>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</si>
  <si>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</si>
  <si>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</si>
  <si>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</si>
  <si>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</si>
  <si>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</si>
  <si>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</si>
  <si>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</si>
  <si>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</si>
  <si>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</si>
  <si>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</si>
  <si>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</si>
  <si>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</si>
  <si>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</si>
  <si>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</si>
  <si>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</si>
  <si>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</si>
  <si>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N4005.39915</t>
  </si>
  <si>
    <t>W07500.41961</t>
  </si>
  <si>
    <t>N4005.39496</t>
  </si>
  <si>
    <t>W07500.42283</t>
  </si>
  <si>
    <t>N4005.39689</t>
  </si>
  <si>
    <t>W07500.42670</t>
  </si>
  <si>
    <t>N4005.40108</t>
  </si>
  <si>
    <t>W07500.43249</t>
  </si>
  <si>
    <t>N4005.40912</t>
  </si>
  <si>
    <t>W07500.43539</t>
  </si>
  <si>
    <t>N4005.41620</t>
  </si>
  <si>
    <t>W07500.43410</t>
  </si>
  <si>
    <t>N4005.43359</t>
  </si>
  <si>
    <t>W07500.43088</t>
  </si>
  <si>
    <t>N4005.43133</t>
  </si>
  <si>
    <t>W07500.43925</t>
  </si>
  <si>
    <t>N4005.43262</t>
  </si>
  <si>
    <t>W07500.42927</t>
  </si>
  <si>
    <t>N4005.43069</t>
  </si>
  <si>
    <t>W07500.42058</t>
  </si>
  <si>
    <t>N4005.40687</t>
  </si>
  <si>
    <t>W07500.41382</t>
  </si>
  <si>
    <t>N4005.34829</t>
  </si>
  <si>
    <t>W07500.35685</t>
  </si>
  <si>
    <t>N4005.36889</t>
  </si>
  <si>
    <t>W07500.28250</t>
  </si>
  <si>
    <t>W07500.19946</t>
  </si>
  <si>
    <t>N4005.45579</t>
  </si>
  <si>
    <t>W07500.13766</t>
  </si>
  <si>
    <t>N4005.45644</t>
  </si>
  <si>
    <t>W07500.14410</t>
  </si>
  <si>
    <t>N4005.46094</t>
  </si>
  <si>
    <t>W07500.14925</t>
  </si>
  <si>
    <t>N4005.45837</t>
  </si>
  <si>
    <t>W07500.14989</t>
  </si>
  <si>
    <t>N4005.44968</t>
  </si>
  <si>
    <t>W07500.15150</t>
  </si>
  <si>
    <t>N4005.44549</t>
  </si>
  <si>
    <t>N4005.44453</t>
  </si>
  <si>
    <t>W07500.13187</t>
  </si>
  <si>
    <t>N4005.44292</t>
  </si>
  <si>
    <t>W07500.13058</t>
  </si>
  <si>
    <t>N4005.41363</t>
  </si>
  <si>
    <t>W07500.09453</t>
  </si>
  <si>
    <t>N4005.20860</t>
  </si>
  <si>
    <t>W07500.40384</t>
  </si>
  <si>
    <t>N4004.78374</t>
  </si>
  <si>
    <t>W07501.02826</t>
  </si>
  <si>
    <t>N4004.51724</t>
  </si>
  <si>
    <t>W07501.67907</t>
  </si>
  <si>
    <t>N4004.86485</t>
  </si>
  <si>
    <t>W07502.30961</t>
  </si>
  <si>
    <t>N4005.46127</t>
  </si>
  <si>
    <t>W07502.20049</t>
  </si>
  <si>
    <t>N4005.98591</t>
  </si>
  <si>
    <t>W07501.39326</t>
  </si>
  <si>
    <t>N4006.61869</t>
  </si>
  <si>
    <t>W07500.61209</t>
  </si>
  <si>
    <t>N4006.51891</t>
  </si>
  <si>
    <t>W07459.56764</t>
  </si>
  <si>
    <t>N4005.75352</t>
  </si>
  <si>
    <t>W07459.61527</t>
  </si>
  <si>
    <t>N4005.21504</t>
  </si>
  <si>
    <t>W07500.39580</t>
  </si>
  <si>
    <t>N4004.68621</t>
  </si>
  <si>
    <t>W07501.15540</t>
  </si>
  <si>
    <t>N4003.91567</t>
  </si>
  <si>
    <t>W07501.04886</t>
  </si>
  <si>
    <t>N4003.08461</t>
  </si>
  <si>
    <t>W07500.70028</t>
  </si>
  <si>
    <t>N4002.28542</t>
  </si>
  <si>
    <t>W07500.74663</t>
  </si>
  <si>
    <t>N4001.70124</t>
  </si>
  <si>
    <t>W07500.21008</t>
  </si>
  <si>
    <t>N4001.92654</t>
  </si>
  <si>
    <t>W07459.20039</t>
  </si>
  <si>
    <t>N4002.73410</t>
  </si>
  <si>
    <t>W07459.08452</t>
  </si>
  <si>
    <t>N4003.16862</t>
  </si>
  <si>
    <t>W07459.84541</t>
  </si>
  <si>
    <t>N4002.87572</t>
  </si>
  <si>
    <t>W07500.74373</t>
  </si>
  <si>
    <t>N4002.17213</t>
  </si>
  <si>
    <t>W07500.92462</t>
  </si>
  <si>
    <t>N4001.65264</t>
  </si>
  <si>
    <t>W07500.26898</t>
  </si>
  <si>
    <t>N4001.86829</t>
  </si>
  <si>
    <t>W07459.25092</t>
  </si>
  <si>
    <t>N4002.68132</t>
  </si>
  <si>
    <t>W07458.92616</t>
  </si>
  <si>
    <t>N4003.27033</t>
  </si>
  <si>
    <t>W07459.65132</t>
  </si>
  <si>
    <t>N4002.98612</t>
  </si>
  <si>
    <t>W07500.60404</t>
  </si>
  <si>
    <t>N4002.25420</t>
  </si>
  <si>
    <t>W07500.88149</t>
  </si>
  <si>
    <t>N4001.71283</t>
  </si>
  <si>
    <t>W07500.16373</t>
  </si>
  <si>
    <t>N4001.94811</t>
  </si>
  <si>
    <t>W07459.12894</t>
  </si>
  <si>
    <t>N4002.84837</t>
  </si>
  <si>
    <t>W07458.95513</t>
  </si>
  <si>
    <t>N4003.62760</t>
  </si>
  <si>
    <t>W07459.47076</t>
  </si>
  <si>
    <t>N4004.43967</t>
  </si>
  <si>
    <t>W07459.60079</t>
  </si>
  <si>
    <t>N4004.94210</t>
  </si>
  <si>
    <t>W07458.73755</t>
  </si>
  <si>
    <t>N4005.52757</t>
  </si>
  <si>
    <t>W07458.37706</t>
  </si>
  <si>
    <t>N4005.98430</t>
  </si>
  <si>
    <t>W07459.03109</t>
  </si>
  <si>
    <t>N4005.58647</t>
  </si>
  <si>
    <t>W07459.82127</t>
  </si>
  <si>
    <t>N4005.11365</t>
  </si>
  <si>
    <t>W07500.50362</t>
  </si>
  <si>
    <t>N4004.68042</t>
  </si>
  <si>
    <t>W07501.17117</t>
  </si>
  <si>
    <t>N4004.16544</t>
  </si>
  <si>
    <t>W07501.51975</t>
  </si>
  <si>
    <t>N4003.76311</t>
  </si>
  <si>
    <t>W07500.91722</t>
  </si>
  <si>
    <t>N4003.87898</t>
  </si>
  <si>
    <t>W07459.96063</t>
  </si>
  <si>
    <t>N4004.34826</t>
  </si>
  <si>
    <t>W07459.08774</t>
  </si>
  <si>
    <t>N4005.06891</t>
  </si>
  <si>
    <t>W07458.68283</t>
  </si>
  <si>
    <t>N4005.85394</t>
  </si>
  <si>
    <t>W07458.93582</t>
  </si>
  <si>
    <t>N4006.32322</t>
  </si>
  <si>
    <t>W07459.69284</t>
  </si>
  <si>
    <t>N4006.40015</t>
  </si>
  <si>
    <t>W07500.62722</t>
  </si>
  <si>
    <t>N4006.10661</t>
  </si>
  <si>
    <t>W07501.48241</t>
  </si>
  <si>
    <t>N4005.57456</t>
  </si>
  <si>
    <t>W07502.10426</t>
  </si>
  <si>
    <t>N4004.84554</t>
  </si>
  <si>
    <t>W07502.33761</t>
  </si>
  <si>
    <t>N4004.06984</t>
  </si>
  <si>
    <t>W07502.10297</t>
  </si>
  <si>
    <t>N4003.34436</t>
  </si>
  <si>
    <t>W07501.37266</t>
  </si>
  <si>
    <t>N4003.14480</t>
  </si>
  <si>
    <t>W07500.16953</t>
  </si>
  <si>
    <t>N4003.42450</t>
  </si>
  <si>
    <t>W07459.00051</t>
  </si>
  <si>
    <t>N4004.09945</t>
  </si>
  <si>
    <t>W07458.22321</t>
  </si>
  <si>
    <t>N4004.92729</t>
  </si>
  <si>
    <t>W07458.14178</t>
  </si>
  <si>
    <t>N4005.61351</t>
  </si>
  <si>
    <t>W07458.59367</t>
  </si>
  <si>
    <t>N4006.05639</t>
  </si>
  <si>
    <t>W07459.31497</t>
  </si>
  <si>
    <t>N4006.18643</t>
  </si>
  <si>
    <t>W07500.26930</t>
  </si>
  <si>
    <t>N4005.92282</t>
  </si>
  <si>
    <t>W07501.09360</t>
  </si>
  <si>
    <t>N4005.36406</t>
  </si>
  <si>
    <t>W07501.73701</t>
  </si>
  <si>
    <t>N4004.62409</t>
  </si>
  <si>
    <t>W07501.97969</t>
  </si>
  <si>
    <t>W07501.69227</t>
  </si>
  <si>
    <t>N4003.34275</t>
  </si>
  <si>
    <t>W07500.88954</t>
  </si>
  <si>
    <t>N4003.27065</t>
  </si>
  <si>
    <t>W07459.84187</t>
  </si>
  <si>
    <t>N4003.64015</t>
  </si>
  <si>
    <t>W07459.01049</t>
  </si>
  <si>
    <t>N4004.26779</t>
  </si>
  <si>
    <t>W07458.50902</t>
  </si>
  <si>
    <t>N4004.95272</t>
  </si>
  <si>
    <t>W07458.44883</t>
  </si>
  <si>
    <t>N4005.54463</t>
  </si>
  <si>
    <t>W07458.83411</t>
  </si>
  <si>
    <t>N4005.96209</t>
  </si>
  <si>
    <t>W07459.44983</t>
  </si>
  <si>
    <t>N4006.17420</t>
  </si>
  <si>
    <t>W07500.32820</t>
  </si>
  <si>
    <t>N4006.05318</t>
  </si>
  <si>
    <t>W07501.23007</t>
  </si>
  <si>
    <t>N4005.60192</t>
  </si>
  <si>
    <t>W07501.98163</t>
  </si>
  <si>
    <t>N4004.90991</t>
  </si>
  <si>
    <t>W07502.31540</t>
  </si>
  <si>
    <t>N4004.16705</t>
  </si>
  <si>
    <t>W07502.16541</t>
  </si>
  <si>
    <t>N4003.56484</t>
  </si>
  <si>
    <t>W07501.55354</t>
  </si>
  <si>
    <t>N4003.33245</t>
  </si>
  <si>
    <t>W07500.45663</t>
  </si>
  <si>
    <t>N4003.60668</t>
  </si>
  <si>
    <t>W07459.31465</t>
  </si>
  <si>
    <t>N4004.23786</t>
  </si>
  <si>
    <t>W07458.49003</t>
  </si>
  <si>
    <t>N4005.07857</t>
  </si>
  <si>
    <t>W07458.11828</t>
  </si>
  <si>
    <t>N4005.90286</t>
  </si>
  <si>
    <t>W07458.23769</t>
  </si>
  <si>
    <t>N4006.51956</t>
  </si>
  <si>
    <t>W07458.93839</t>
  </si>
  <si>
    <t>N4006.50572</t>
  </si>
  <si>
    <t>W07500.24323</t>
  </si>
  <si>
    <t>N4006.71268</t>
  </si>
  <si>
    <t>W07501.03534</t>
  </si>
  <si>
    <t>N4006.29651</t>
  </si>
  <si>
    <t>W07502.03763</t>
  </si>
  <si>
    <t>N4005.65052</t>
  </si>
  <si>
    <t>W07502.76923</t>
  </si>
  <si>
    <t>N4004.76829</t>
  </si>
  <si>
    <t>W07503.01031</t>
  </si>
  <si>
    <t>N4003.92500</t>
  </si>
  <si>
    <t>W07502.85098</t>
  </si>
  <si>
    <t>N4003.20821</t>
  </si>
  <si>
    <t>W07502.24395</t>
  </si>
  <si>
    <t>N4002.76597</t>
  </si>
  <si>
    <t>W07501.20207</t>
  </si>
  <si>
    <t>N4002.68421</t>
  </si>
  <si>
    <t>W07500.06106</t>
  </si>
  <si>
    <t>N4002.92111</t>
  </si>
  <si>
    <t>W07459.00212</t>
  </si>
  <si>
    <t>N4003.46216</t>
  </si>
  <si>
    <t>W07458.22932</t>
  </si>
  <si>
    <t>N4004.17831</t>
  </si>
  <si>
    <t>W07457.84920</t>
  </si>
  <si>
    <t>N4004.92826</t>
  </si>
  <si>
    <t>W07457.78708</t>
  </si>
  <si>
    <t>N4005.63025</t>
  </si>
  <si>
    <t>W07458.05455</t>
  </si>
  <si>
    <t>N4006.14523</t>
  </si>
  <si>
    <t>W07458.59110</t>
  </si>
  <si>
    <t>N4006.47096</t>
  </si>
  <si>
    <t>W07459.32849</t>
  </si>
  <si>
    <t>N4006.53436</t>
  </si>
  <si>
    <t>W07500.17789</t>
  </si>
  <si>
    <t>N4006.38663</t>
  </si>
  <si>
    <t>W07500.99028</t>
  </si>
  <si>
    <t>N4006.05124</t>
  </si>
  <si>
    <t>W07501.71737</t>
  </si>
  <si>
    <t>N4005.47800</t>
  </si>
  <si>
    <t>W07502.28611</t>
  </si>
  <si>
    <t>N4004.77087</t>
  </si>
  <si>
    <t>W07502.46281</t>
  </si>
  <si>
    <t>N4004.03733</t>
  </si>
  <si>
    <t>W07502.23847</t>
  </si>
  <si>
    <t>N4003.43738</t>
  </si>
  <si>
    <t>W07501.59828</t>
  </si>
  <si>
    <t>N4003.20789</t>
  </si>
  <si>
    <t>W07500.71573</t>
  </si>
  <si>
    <t>N4003.29640</t>
  </si>
  <si>
    <t>W07459.80035</t>
  </si>
  <si>
    <t>N4003.64852</t>
  </si>
  <si>
    <t>W07459.13537</t>
  </si>
  <si>
    <t>N4004.20792</t>
  </si>
  <si>
    <t>W07458.86887</t>
  </si>
  <si>
    <t>N4004.80595</t>
  </si>
  <si>
    <t>W07459.02497</t>
  </si>
  <si>
    <t>N4005.40236</t>
  </si>
  <si>
    <t>W07459.65390</t>
  </si>
  <si>
    <t>N4005.52660</t>
  </si>
  <si>
    <t>W07500.65071</t>
  </si>
  <si>
    <t>N4005.10625</t>
  </si>
  <si>
    <t>W07501.62822</t>
  </si>
  <si>
    <t>N4004.35341</t>
  </si>
  <si>
    <t>W07502.15125</t>
  </si>
  <si>
    <t>N4003.43931</t>
  </si>
  <si>
    <t>W07502.13161</t>
  </si>
  <si>
    <t>N4002.66748</t>
  </si>
  <si>
    <t>W07501.43896</t>
  </si>
  <si>
    <t>N4002.43509</t>
  </si>
  <si>
    <t>W07500.32981</t>
  </si>
  <si>
    <t>N4002.64688</t>
  </si>
  <si>
    <t>W07459.31208</t>
  </si>
  <si>
    <t>N4003.15414</t>
  </si>
  <si>
    <t>W07458.49679</t>
  </si>
  <si>
    <t>N4003.86996</t>
  </si>
  <si>
    <t>W07458.03459</t>
  </si>
  <si>
    <t>N4004.66562</t>
  </si>
  <si>
    <t>W07458.06581</t>
  </si>
  <si>
    <t>N4005.39078</t>
  </si>
  <si>
    <t>W07458.42405</t>
  </si>
  <si>
    <t>N4005.93215</t>
  </si>
  <si>
    <t>W07459.11284</t>
  </si>
  <si>
    <t>N4006.23728</t>
  </si>
  <si>
    <t>W07459.98381</t>
  </si>
  <si>
    <t>N4006.13783</t>
  </si>
  <si>
    <t>W07500.98738</t>
  </si>
  <si>
    <t>N4005.68786</t>
  </si>
  <si>
    <t>W07501.86962</t>
  </si>
  <si>
    <t>N4004.81528</t>
  </si>
  <si>
    <t>W07502.28450</t>
  </si>
  <si>
    <t>N4003.82684</t>
  </si>
  <si>
    <t>W07502.12646</t>
  </si>
  <si>
    <t>N4003.15156</t>
  </si>
  <si>
    <t>W07501.35174</t>
  </si>
  <si>
    <t>N4002.99642</t>
  </si>
  <si>
    <t>W07500.17661</t>
  </si>
  <si>
    <t>N4003.42064</t>
  </si>
  <si>
    <t>W07459.11670</t>
  </si>
  <si>
    <t>N4004.18700</t>
  </si>
  <si>
    <t>W07458.56535</t>
  </si>
  <si>
    <t>N4004.96913</t>
  </si>
  <si>
    <t>W07458.70472</t>
  </si>
  <si>
    <t>N4005.61995</t>
  </si>
  <si>
    <t>W07459.39093</t>
  </si>
  <si>
    <t>N4005.93891</t>
  </si>
  <si>
    <t>W07500.42251</t>
  </si>
  <si>
    <t>N4005.68207</t>
  </si>
  <si>
    <t>W07501.43800</t>
  </si>
  <si>
    <t>N4004.92922</t>
  </si>
  <si>
    <t>W07502.00609</t>
  </si>
  <si>
    <t>N4004.10139</t>
  </si>
  <si>
    <t>W07501.81297</t>
  </si>
  <si>
    <t>N4003.50400</t>
  </si>
  <si>
    <t>W07500.97354</t>
  </si>
  <si>
    <t>N4003.52557</t>
  </si>
  <si>
    <t>W07459.86182</t>
  </si>
  <si>
    <t>N4004.10686</t>
  </si>
  <si>
    <t>W07459.04332</t>
  </si>
  <si>
    <t>N4004.94821</t>
  </si>
  <si>
    <t>W07458.82477</t>
  </si>
  <si>
    <t>N4005.68979</t>
  </si>
  <si>
    <t>W07459.16788</t>
  </si>
  <si>
    <t>N4006.15585</t>
  </si>
  <si>
    <t>W07459.96031</t>
  </si>
  <si>
    <t>N4006.09212</t>
  </si>
  <si>
    <t>W07500.93782</t>
  </si>
  <si>
    <t>N4005.56941</t>
  </si>
  <si>
    <t>W07501.60279</t>
  </si>
  <si>
    <t>N4004.77151</t>
  </si>
  <si>
    <t>W07501.69774</t>
  </si>
  <si>
    <t>N4004.11008</t>
  </si>
  <si>
    <t>N4003.89121</t>
  </si>
  <si>
    <t>W07500.10934</t>
  </si>
  <si>
    <t>N4004.32508</t>
  </si>
  <si>
    <t>W07459.15082</t>
  </si>
  <si>
    <t>N4005.13908</t>
  </si>
  <si>
    <t>W07458.88110</t>
  </si>
  <si>
    <t>N4005.95082</t>
  </si>
  <si>
    <t>W07459.34845</t>
  </si>
  <si>
    <t>N4006.27269</t>
  </si>
  <si>
    <t>W07500.34172</t>
  </si>
  <si>
    <t>N4006.10821</t>
  </si>
  <si>
    <t>W07501.40742</t>
  </si>
  <si>
    <t>N4005.46062</t>
  </si>
  <si>
    <t>W07502.26036</t>
  </si>
  <si>
    <t>N4004.53462</t>
  </si>
  <si>
    <t>W07502.43481</t>
  </si>
  <si>
    <t>N4003.67427</t>
  </si>
  <si>
    <t>W07501.98388</t>
  </si>
  <si>
    <t>N4003.09524</t>
  </si>
  <si>
    <t>W07500.96196</t>
  </si>
  <si>
    <t>N4003.04599</t>
  </si>
  <si>
    <t>W07459.76076</t>
  </si>
  <si>
    <t>N4003.55067</t>
  </si>
  <si>
    <t>W07458.75461</t>
  </si>
  <si>
    <t>N4004.30963</t>
  </si>
  <si>
    <t>W07458.31944</t>
  </si>
  <si>
    <t>N4005.09691</t>
  </si>
  <si>
    <t>W07458.43853</t>
  </si>
  <si>
    <t>N4005.77476</t>
  </si>
  <si>
    <t>W07459.02562</t>
  </si>
  <si>
    <t>N4006.17999</t>
  </si>
  <si>
    <t>W07500.01149</t>
  </si>
  <si>
    <t>N4006.08118</t>
  </si>
  <si>
    <t>W07501.06174</t>
  </si>
  <si>
    <t>N4005.52049</t>
  </si>
  <si>
    <t>W07501.98806</t>
  </si>
  <si>
    <t>N4004.62731</t>
  </si>
  <si>
    <t>N4003.72995</t>
  </si>
  <si>
    <t>W07502.01027</t>
  </si>
  <si>
    <t>N4003.16411</t>
  </si>
  <si>
    <t>W07501.03245</t>
  </si>
  <si>
    <t>N4003.27902</t>
  </si>
  <si>
    <t>W07459.87824</t>
  </si>
  <si>
    <t>N4003.85548</t>
  </si>
  <si>
    <t>W07459.00019</t>
  </si>
  <si>
    <t>N4004.72838</t>
  </si>
  <si>
    <t>W07458.73047</t>
  </si>
  <si>
    <t>N4005.56973</t>
  </si>
  <si>
    <t>W07459.13183</t>
  </si>
  <si>
    <t>N4005.95919</t>
  </si>
  <si>
    <t>W07459.87437</t>
  </si>
  <si>
    <t>N4005.81982</t>
  </si>
  <si>
    <t>W07500.88213</t>
  </si>
  <si>
    <t>N4005.26911</t>
  </si>
  <si>
    <t>W07501.60730</t>
  </si>
  <si>
    <t>N4004.46477</t>
  </si>
  <si>
    <t>W07501.65558</t>
  </si>
  <si>
    <t>N4003.76214</t>
  </si>
  <si>
    <t>W07500.93492</t>
  </si>
  <si>
    <t>N4003.72030</t>
  </si>
  <si>
    <t>W07459.76140</t>
  </si>
  <si>
    <t>N4004.25781</t>
  </si>
  <si>
    <t>W07458.83733</t>
  </si>
  <si>
    <t>N4005.03512</t>
  </si>
  <si>
    <t>W07458.64228</t>
  </si>
  <si>
    <t>N4005.74805</t>
  </si>
  <si>
    <t>W07459.20747</t>
  </si>
  <si>
    <t>N4006.04416</t>
  </si>
  <si>
    <t>W07500.14957</t>
  </si>
  <si>
    <t>N4005.82755</t>
  </si>
  <si>
    <t>W07501.09778</t>
  </si>
  <si>
    <t>N4005.32447</t>
  </si>
  <si>
    <t>W07501.88378</t>
  </si>
  <si>
    <t>N4004.86678</t>
  </si>
  <si>
    <t>W07502.53169</t>
  </si>
  <si>
    <t>N4004.35823</t>
  </si>
  <si>
    <t>W07502.75925</t>
  </si>
  <si>
    <t>N4004.00869</t>
  </si>
  <si>
    <t>W07502.06467</t>
  </si>
  <si>
    <t>N4004.43516</t>
  </si>
  <si>
    <t>W07501.50108</t>
  </si>
  <si>
    <t>W07500.91593</t>
  </si>
  <si>
    <t>N4005.20216</t>
  </si>
  <si>
    <t>W07500.39290</t>
  </si>
  <si>
    <t>N4005.57971</t>
  </si>
  <si>
    <t>W07459.84476</t>
  </si>
  <si>
    <t>N4006.05189</t>
  </si>
  <si>
    <t>W07459.36390</t>
  </si>
  <si>
    <t>N4006.08890</t>
  </si>
  <si>
    <t>W07500.15697</t>
  </si>
  <si>
    <t>N4005.69108</t>
  </si>
  <si>
    <t>W07500.96614</t>
  </si>
  <si>
    <t>N4005.29744</t>
  </si>
  <si>
    <t>W07501.88249</t>
  </si>
  <si>
    <t>N4004.80885</t>
  </si>
  <si>
    <t>W07502.55841</t>
  </si>
  <si>
    <t>N4004.24655</t>
  </si>
  <si>
    <t>W07502.76826</t>
  </si>
  <si>
    <t>N4004.00933</t>
  </si>
  <si>
    <t>W07502.15672</t>
  </si>
  <si>
    <t>N4004.37690</t>
  </si>
  <si>
    <t>W07501.56610</t>
  </si>
  <si>
    <t>N4004.75155</t>
  </si>
  <si>
    <t>W07501.05079</t>
  </si>
  <si>
    <t>N4004.86421</t>
  </si>
  <si>
    <t>W07500.89533</t>
  </si>
  <si>
    <t>DOY</t>
  </si>
  <si>
    <t>El. Time</t>
  </si>
  <si>
    <t xml:space="preserve"> Event</t>
  </si>
  <si>
    <t>Corr. Pr</t>
  </si>
  <si>
    <t>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</si>
  <si>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</si>
  <si>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</si>
  <si>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</si>
  <si>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</si>
  <si>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</si>
  <si>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</si>
  <si>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</si>
  <si>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</si>
  <si>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</si>
  <si>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</si>
  <si>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T</t>
  </si>
  <si>
    <t>m MSL</t>
  </si>
  <si>
    <t>C</t>
  </si>
  <si>
    <t>%</t>
  </si>
  <si>
    <t>ppbv</t>
  </si>
  <si>
    <t>VDC</t>
  </si>
  <si>
    <t>Mode</t>
  </si>
  <si>
    <t>10-s CO</t>
  </si>
  <si>
    <t>Running 1-min Mean CO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</si>
  <si>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</si>
  <si>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</si>
  <si>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</si>
  <si>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</si>
  <si>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</si>
  <si>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</si>
  <si>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</si>
  <si>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</si>
  <si>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</si>
  <si>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</si>
  <si>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RF-14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</si>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</sst>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00"/>
    <numFmt numFmtId="167" formatCode="0.0"/>
  </numFmts>
  <fonts count="22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sz val="5.75"/>
      <name val="Arial"/>
      <family val="0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21" fontId="11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167" fontId="14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10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65" fontId="1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1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Data!$D$9:$D$693</c:f>
              <c:strCache>
                <c:ptCount val="685"/>
                <c:pt idx="0">
                  <c:v>0.0355902761</c:v>
                </c:pt>
                <c:pt idx="1">
                  <c:v>0.0356481485</c:v>
                </c:pt>
                <c:pt idx="2">
                  <c:v>0.0357638896</c:v>
                </c:pt>
                <c:pt idx="3">
                  <c:v>0.0358796306</c:v>
                </c:pt>
                <c:pt idx="4">
                  <c:v>0.0359953716</c:v>
                </c:pt>
                <c:pt idx="5">
                  <c:v>0.0361111127</c:v>
                </c:pt>
                <c:pt idx="6">
                  <c:v>0.03622685</c:v>
                </c:pt>
                <c:pt idx="7">
                  <c:v>0.036342591</c:v>
                </c:pt>
                <c:pt idx="8">
                  <c:v>0.0364583321</c:v>
                </c:pt>
                <c:pt idx="9">
                  <c:v>0.0365740731</c:v>
                </c:pt>
                <c:pt idx="10">
                  <c:v>0.0366898142</c:v>
                </c:pt>
                <c:pt idx="11">
                  <c:v>0.0368055552</c:v>
                </c:pt>
                <c:pt idx="12">
                  <c:v>0.0369212963</c:v>
                </c:pt>
                <c:pt idx="13">
                  <c:v>0.0370370373</c:v>
                </c:pt>
                <c:pt idx="14">
                  <c:v>0.0371527784</c:v>
                </c:pt>
                <c:pt idx="15">
                  <c:v>0.0372685194</c:v>
                </c:pt>
                <c:pt idx="16">
                  <c:v>0.0373842604</c:v>
                </c:pt>
                <c:pt idx="17">
                  <c:v>0.0375000015</c:v>
                </c:pt>
                <c:pt idx="18">
                  <c:v>0.0376157425</c:v>
                </c:pt>
                <c:pt idx="19">
                  <c:v>0.0377314799</c:v>
                </c:pt>
                <c:pt idx="20">
                  <c:v>0.0378472209</c:v>
                </c:pt>
                <c:pt idx="21">
                  <c:v>0.0379629619</c:v>
                </c:pt>
                <c:pt idx="22">
                  <c:v>0.038078703</c:v>
                </c:pt>
                <c:pt idx="23">
                  <c:v>0.038194444</c:v>
                </c:pt>
                <c:pt idx="24">
                  <c:v>0.0383101851</c:v>
                </c:pt>
                <c:pt idx="25">
                  <c:v>0.0384259261</c:v>
                </c:pt>
                <c:pt idx="26">
                  <c:v>0.0385416672</c:v>
                </c:pt>
                <c:pt idx="27">
                  <c:v>0.0386574082</c:v>
                </c:pt>
                <c:pt idx="28">
                  <c:v>0.0387731493</c:v>
                </c:pt>
                <c:pt idx="29">
                  <c:v>0.0388888903</c:v>
                </c:pt>
                <c:pt idx="30">
                  <c:v>0.0390046313</c:v>
                </c:pt>
                <c:pt idx="31">
                  <c:v>0.0391203687</c:v>
                </c:pt>
                <c:pt idx="32">
                  <c:v>0.0392361097</c:v>
                </c:pt>
                <c:pt idx="33">
                  <c:v>0.0393518507</c:v>
                </c:pt>
                <c:pt idx="34">
                  <c:v>0.0394675918</c:v>
                </c:pt>
                <c:pt idx="35">
                  <c:v>0.0395833328</c:v>
                </c:pt>
                <c:pt idx="36">
                  <c:v>0.0396990739</c:v>
                </c:pt>
                <c:pt idx="37">
                  <c:v>0.0398148149</c:v>
                </c:pt>
                <c:pt idx="38">
                  <c:v>0.039930556</c:v>
                </c:pt>
                <c:pt idx="39">
                  <c:v>0.040046297</c:v>
                </c:pt>
                <c:pt idx="40">
                  <c:v>0.0401620381</c:v>
                </c:pt>
                <c:pt idx="41">
                  <c:v>0.0402777791</c:v>
                </c:pt>
                <c:pt idx="42">
                  <c:v>0.0403935201</c:v>
                </c:pt>
                <c:pt idx="43">
                  <c:v>0.0405092575</c:v>
                </c:pt>
                <c:pt idx="44">
                  <c:v>0.0406249985</c:v>
                </c:pt>
                <c:pt idx="45">
                  <c:v>0.0407407396</c:v>
                </c:pt>
                <c:pt idx="46">
                  <c:v>0.0408564806</c:v>
                </c:pt>
                <c:pt idx="47">
                  <c:v>0.0409722216</c:v>
                </c:pt>
                <c:pt idx="48">
                  <c:v>0.0410879627</c:v>
                </c:pt>
                <c:pt idx="49">
                  <c:v>0.0412037037</c:v>
                </c:pt>
                <c:pt idx="50">
                  <c:v>0.0413194448</c:v>
                </c:pt>
                <c:pt idx="51">
                  <c:v>0.0414351858</c:v>
                </c:pt>
                <c:pt idx="52">
                  <c:v>0.0415509269</c:v>
                </c:pt>
                <c:pt idx="53">
                  <c:v>0.0416666679</c:v>
                </c:pt>
                <c:pt idx="54">
                  <c:v>0.041782409</c:v>
                </c:pt>
                <c:pt idx="55">
                  <c:v>0.04189815</c:v>
                </c:pt>
                <c:pt idx="56">
                  <c:v>0.0420138873</c:v>
                </c:pt>
                <c:pt idx="57">
                  <c:v>0.0421296284</c:v>
                </c:pt>
                <c:pt idx="58">
                  <c:v>0.0422453694</c:v>
                </c:pt>
                <c:pt idx="59">
                  <c:v>0.0423611104</c:v>
                </c:pt>
                <c:pt idx="60">
                  <c:v>0.0424768515</c:v>
                </c:pt>
                <c:pt idx="61">
                  <c:v>0.0425925925</c:v>
                </c:pt>
                <c:pt idx="62">
                  <c:v>0.0427083336</c:v>
                </c:pt>
                <c:pt idx="63">
                  <c:v>0.0428240746</c:v>
                </c:pt>
                <c:pt idx="64">
                  <c:v>0.0429398157</c:v>
                </c:pt>
                <c:pt idx="65">
                  <c:v>0.0430555567</c:v>
                </c:pt>
                <c:pt idx="66">
                  <c:v>0.0431712978</c:v>
                </c:pt>
                <c:pt idx="67">
                  <c:v>0.0432870388</c:v>
                </c:pt>
                <c:pt idx="68">
                  <c:v>0.0434027761</c:v>
                </c:pt>
                <c:pt idx="69">
                  <c:v>0.0435185172</c:v>
                </c:pt>
                <c:pt idx="70">
                  <c:v>0.0436342582</c:v>
                </c:pt>
                <c:pt idx="71">
                  <c:v>0.0437499993</c:v>
                </c:pt>
                <c:pt idx="72">
                  <c:v>0.0438657403</c:v>
                </c:pt>
                <c:pt idx="73">
                  <c:v>0.0439814813</c:v>
                </c:pt>
                <c:pt idx="74">
                  <c:v>0.0440972224</c:v>
                </c:pt>
                <c:pt idx="75">
                  <c:v>0.0442129634</c:v>
                </c:pt>
                <c:pt idx="76">
                  <c:v>0.0443287045</c:v>
                </c:pt>
                <c:pt idx="77">
                  <c:v>0.0444444455</c:v>
                </c:pt>
                <c:pt idx="78">
                  <c:v>0.0445601866</c:v>
                </c:pt>
                <c:pt idx="79">
                  <c:v>0.0446759276</c:v>
                </c:pt>
                <c:pt idx="80">
                  <c:v>0.0447916649</c:v>
                </c:pt>
                <c:pt idx="81">
                  <c:v>0.044907406</c:v>
                </c:pt>
                <c:pt idx="82">
                  <c:v>0.045023147</c:v>
                </c:pt>
                <c:pt idx="83">
                  <c:v>0.0451388881</c:v>
                </c:pt>
                <c:pt idx="84">
                  <c:v>0.0452546291</c:v>
                </c:pt>
                <c:pt idx="85">
                  <c:v>0.0453703701</c:v>
                </c:pt>
                <c:pt idx="86">
                  <c:v>0.0454861112</c:v>
                </c:pt>
                <c:pt idx="87">
                  <c:v>0.0456018522</c:v>
                </c:pt>
                <c:pt idx="88">
                  <c:v>0.0457175933</c:v>
                </c:pt>
                <c:pt idx="89">
                  <c:v>0.0458333343</c:v>
                </c:pt>
                <c:pt idx="90">
                  <c:v>0.0459490754</c:v>
                </c:pt>
                <c:pt idx="91">
                  <c:v>0.0460648164</c:v>
                </c:pt>
                <c:pt idx="92">
                  <c:v>0.0461805537</c:v>
                </c:pt>
                <c:pt idx="93">
                  <c:v>0.0462962948</c:v>
                </c:pt>
                <c:pt idx="94">
                  <c:v>0.0464120358</c:v>
                </c:pt>
                <c:pt idx="95">
                  <c:v>0.0465277769</c:v>
                </c:pt>
                <c:pt idx="96">
                  <c:v>0.0466435179</c:v>
                </c:pt>
                <c:pt idx="97">
                  <c:v>0.046759259</c:v>
                </c:pt>
                <c:pt idx="98">
                  <c:v>0.046875</c:v>
                </c:pt>
                <c:pt idx="99">
                  <c:v>0.046990741</c:v>
                </c:pt>
                <c:pt idx="100">
                  <c:v>0.0471064821</c:v>
                </c:pt>
                <c:pt idx="101">
                  <c:v>0.0472222231</c:v>
                </c:pt>
                <c:pt idx="102">
                  <c:v>0.0473379642</c:v>
                </c:pt>
                <c:pt idx="103">
                  <c:v>0.0474537052</c:v>
                </c:pt>
                <c:pt idx="104">
                  <c:v>0.0475694463</c:v>
                </c:pt>
                <c:pt idx="105">
                  <c:v>0.0476851836</c:v>
                </c:pt>
                <c:pt idx="106">
                  <c:v>0.0478009246</c:v>
                </c:pt>
                <c:pt idx="107">
                  <c:v>0.0479166657</c:v>
                </c:pt>
                <c:pt idx="108">
                  <c:v>0.0480324067</c:v>
                </c:pt>
                <c:pt idx="109">
                  <c:v>0.0481481478</c:v>
                </c:pt>
                <c:pt idx="110">
                  <c:v>0.0482638888</c:v>
                </c:pt>
                <c:pt idx="111">
                  <c:v>0.0483796299</c:v>
                </c:pt>
                <c:pt idx="112">
                  <c:v>0.0484953709</c:v>
                </c:pt>
                <c:pt idx="113">
                  <c:v>0.0486111119</c:v>
                </c:pt>
                <c:pt idx="114">
                  <c:v>0.048726853</c:v>
                </c:pt>
                <c:pt idx="115">
                  <c:v>0.048842594</c:v>
                </c:pt>
                <c:pt idx="116">
                  <c:v>0.0489583351</c:v>
                </c:pt>
                <c:pt idx="117">
                  <c:v>0.0490740724</c:v>
                </c:pt>
                <c:pt idx="118">
                  <c:v>0.0491898134</c:v>
                </c:pt>
                <c:pt idx="119">
                  <c:v>0.0493055545</c:v>
                </c:pt>
                <c:pt idx="120">
                  <c:v>0.0494212955</c:v>
                </c:pt>
                <c:pt idx="121">
                  <c:v>0.0495370366</c:v>
                </c:pt>
                <c:pt idx="122">
                  <c:v>0.0496527776</c:v>
                </c:pt>
                <c:pt idx="123">
                  <c:v>0.0497685187</c:v>
                </c:pt>
                <c:pt idx="124">
                  <c:v>0.0498842597</c:v>
                </c:pt>
                <c:pt idx="125">
                  <c:v>0.0500000007</c:v>
                </c:pt>
                <c:pt idx="126">
                  <c:v>0.0501157418</c:v>
                </c:pt>
                <c:pt idx="127">
                  <c:v>0.0502314828</c:v>
                </c:pt>
                <c:pt idx="128">
                  <c:v>0.0503472239</c:v>
                </c:pt>
                <c:pt idx="129">
                  <c:v>0.0504629612</c:v>
                </c:pt>
                <c:pt idx="130">
                  <c:v>0.0505787022</c:v>
                </c:pt>
                <c:pt idx="131">
                  <c:v>0.0506944433</c:v>
                </c:pt>
                <c:pt idx="132">
                  <c:v>0.0508101843</c:v>
                </c:pt>
                <c:pt idx="133">
                  <c:v>0.0509259254</c:v>
                </c:pt>
                <c:pt idx="134">
                  <c:v>0.0510416664</c:v>
                </c:pt>
                <c:pt idx="135">
                  <c:v>0.0511574075</c:v>
                </c:pt>
                <c:pt idx="136">
                  <c:v>0.0512731485</c:v>
                </c:pt>
                <c:pt idx="137">
                  <c:v>0.0513888896</c:v>
                </c:pt>
                <c:pt idx="138">
                  <c:v>0.0515046306</c:v>
                </c:pt>
                <c:pt idx="139">
                  <c:v>0.0516203716</c:v>
                </c:pt>
                <c:pt idx="140">
                  <c:v>0.0517361127</c:v>
                </c:pt>
                <c:pt idx="141">
                  <c:v>0.05185185</c:v>
                </c:pt>
                <c:pt idx="142">
                  <c:v>0.051967591</c:v>
                </c:pt>
                <c:pt idx="143">
                  <c:v>0.0520833321</c:v>
                </c:pt>
                <c:pt idx="144">
                  <c:v>0.0521990731</c:v>
                </c:pt>
                <c:pt idx="145">
                  <c:v>0.0523148142</c:v>
                </c:pt>
                <c:pt idx="146">
                  <c:v>0.0524305552</c:v>
                </c:pt>
                <c:pt idx="147">
                  <c:v>0.0525462963</c:v>
                </c:pt>
                <c:pt idx="148">
                  <c:v>0.0526620373</c:v>
                </c:pt>
                <c:pt idx="149">
                  <c:v>0.0527777784</c:v>
                </c:pt>
                <c:pt idx="150">
                  <c:v>0.0528935194</c:v>
                </c:pt>
                <c:pt idx="151">
                  <c:v>0.0530092604</c:v>
                </c:pt>
                <c:pt idx="152">
                  <c:v>0.0531250015</c:v>
                </c:pt>
                <c:pt idx="153">
                  <c:v>0.0532407425</c:v>
                </c:pt>
                <c:pt idx="154">
                  <c:v>0.0533564799</c:v>
                </c:pt>
                <c:pt idx="155">
                  <c:v>0.0534722209</c:v>
                </c:pt>
                <c:pt idx="156">
                  <c:v>0.0535879619</c:v>
                </c:pt>
                <c:pt idx="157">
                  <c:v>0.053703703</c:v>
                </c:pt>
                <c:pt idx="158">
                  <c:v>0.053819444</c:v>
                </c:pt>
                <c:pt idx="159">
                  <c:v>0.0539351851</c:v>
                </c:pt>
                <c:pt idx="160">
                  <c:v>0.0540509261</c:v>
                </c:pt>
                <c:pt idx="161">
                  <c:v>0.0541666672</c:v>
                </c:pt>
                <c:pt idx="162">
                  <c:v>0.0542824082</c:v>
                </c:pt>
                <c:pt idx="163">
                  <c:v>0.0543981493</c:v>
                </c:pt>
                <c:pt idx="164">
                  <c:v>0.0545138903</c:v>
                </c:pt>
                <c:pt idx="165">
                  <c:v>0.0546296313</c:v>
                </c:pt>
                <c:pt idx="166">
                  <c:v>0.0547453687</c:v>
                </c:pt>
                <c:pt idx="167">
                  <c:v>0.0548611097</c:v>
                </c:pt>
                <c:pt idx="168">
                  <c:v>0.0549768507</c:v>
                </c:pt>
                <c:pt idx="169">
                  <c:v>0.0550925918</c:v>
                </c:pt>
                <c:pt idx="170">
                  <c:v>0.0552083328</c:v>
                </c:pt>
                <c:pt idx="171">
                  <c:v>0.0553240739</c:v>
                </c:pt>
                <c:pt idx="172">
                  <c:v>0.0554398149</c:v>
                </c:pt>
                <c:pt idx="173">
                  <c:v>0.055555556</c:v>
                </c:pt>
                <c:pt idx="174">
                  <c:v>0.055671297</c:v>
                </c:pt>
                <c:pt idx="175">
                  <c:v>0.0557870381</c:v>
                </c:pt>
                <c:pt idx="176">
                  <c:v>0.0559027791</c:v>
                </c:pt>
                <c:pt idx="177">
                  <c:v>0.0560185201</c:v>
                </c:pt>
                <c:pt idx="178">
                  <c:v>0.0561342575</c:v>
                </c:pt>
                <c:pt idx="179">
                  <c:v>0.0562499985</c:v>
                </c:pt>
                <c:pt idx="180">
                  <c:v>0.0563657396</c:v>
                </c:pt>
                <c:pt idx="181">
                  <c:v>0.0564814806</c:v>
                </c:pt>
                <c:pt idx="182">
                  <c:v>0.0565972216</c:v>
                </c:pt>
                <c:pt idx="183">
                  <c:v>0.0567129627</c:v>
                </c:pt>
                <c:pt idx="184">
                  <c:v>0.0568287037</c:v>
                </c:pt>
                <c:pt idx="185">
                  <c:v>0.0569444448</c:v>
                </c:pt>
                <c:pt idx="186">
                  <c:v>0.0570601858</c:v>
                </c:pt>
                <c:pt idx="187">
                  <c:v>0.0571759269</c:v>
                </c:pt>
                <c:pt idx="188">
                  <c:v>0.0572916679</c:v>
                </c:pt>
                <c:pt idx="189">
                  <c:v>0.057407409</c:v>
                </c:pt>
                <c:pt idx="190">
                  <c:v>0.05752315</c:v>
                </c:pt>
                <c:pt idx="191">
                  <c:v>0.0576388873</c:v>
                </c:pt>
                <c:pt idx="192">
                  <c:v>0.0577546284</c:v>
                </c:pt>
                <c:pt idx="193">
                  <c:v>0.0578703694</c:v>
                </c:pt>
                <c:pt idx="194">
                  <c:v>0.0579861104</c:v>
                </c:pt>
                <c:pt idx="195">
                  <c:v>0.0581018515</c:v>
                </c:pt>
                <c:pt idx="196">
                  <c:v>0.0582175925</c:v>
                </c:pt>
                <c:pt idx="197">
                  <c:v>0.0583333336</c:v>
                </c:pt>
                <c:pt idx="198">
                  <c:v>0.0584490746</c:v>
                </c:pt>
                <c:pt idx="199">
                  <c:v>0.0585648157</c:v>
                </c:pt>
                <c:pt idx="200">
                  <c:v>0.0586805567</c:v>
                </c:pt>
                <c:pt idx="201">
                  <c:v>0.0587962978</c:v>
                </c:pt>
                <c:pt idx="202">
                  <c:v>0.0589120388</c:v>
                </c:pt>
                <c:pt idx="203">
                  <c:v>0.0590277761</c:v>
                </c:pt>
                <c:pt idx="204">
                  <c:v>0.0591435172</c:v>
                </c:pt>
                <c:pt idx="205">
                  <c:v>0.0592592582</c:v>
                </c:pt>
                <c:pt idx="206">
                  <c:v>0.0593749993</c:v>
                </c:pt>
                <c:pt idx="207">
                  <c:v>0.0594907403</c:v>
                </c:pt>
                <c:pt idx="208">
                  <c:v>0.0596064813</c:v>
                </c:pt>
                <c:pt idx="209">
                  <c:v>0.0597222224</c:v>
                </c:pt>
                <c:pt idx="210">
                  <c:v>0.0598379634</c:v>
                </c:pt>
                <c:pt idx="211">
                  <c:v>0.0599537045</c:v>
                </c:pt>
                <c:pt idx="212">
                  <c:v>0.0600694455</c:v>
                </c:pt>
                <c:pt idx="213">
                  <c:v>0.0601851866</c:v>
                </c:pt>
                <c:pt idx="214">
                  <c:v>0.0603009276</c:v>
                </c:pt>
                <c:pt idx="215">
                  <c:v>0.0604166649</c:v>
                </c:pt>
                <c:pt idx="216">
                  <c:v>0.060532406</c:v>
                </c:pt>
                <c:pt idx="217">
                  <c:v>0.060648147</c:v>
                </c:pt>
                <c:pt idx="218">
                  <c:v>0.0607638881</c:v>
                </c:pt>
                <c:pt idx="219">
                  <c:v>0.0608796291</c:v>
                </c:pt>
                <c:pt idx="220">
                  <c:v>0.0609953701</c:v>
                </c:pt>
                <c:pt idx="221">
                  <c:v>0.0611111112</c:v>
                </c:pt>
                <c:pt idx="222">
                  <c:v>0.0612268522</c:v>
                </c:pt>
                <c:pt idx="223">
                  <c:v>0.0613425933</c:v>
                </c:pt>
                <c:pt idx="224">
                  <c:v>0.0614583343</c:v>
                </c:pt>
                <c:pt idx="225">
                  <c:v>0.0615740754</c:v>
                </c:pt>
                <c:pt idx="226">
                  <c:v>0.0616898164</c:v>
                </c:pt>
                <c:pt idx="227">
                  <c:v>0.0618055537</c:v>
                </c:pt>
                <c:pt idx="228">
                  <c:v>0.0619212948</c:v>
                </c:pt>
                <c:pt idx="229">
                  <c:v>0.0620370358</c:v>
                </c:pt>
                <c:pt idx="230">
                  <c:v>0.0621527769</c:v>
                </c:pt>
                <c:pt idx="231">
                  <c:v>0.0622685179</c:v>
                </c:pt>
                <c:pt idx="232">
                  <c:v>0.062384259</c:v>
                </c:pt>
                <c:pt idx="233">
                  <c:v>0.0625</c:v>
                </c:pt>
                <c:pt idx="234">
                  <c:v>0.0626157373</c:v>
                </c:pt>
                <c:pt idx="235">
                  <c:v>0.0627314821</c:v>
                </c:pt>
                <c:pt idx="236">
                  <c:v>0.0628472194</c:v>
                </c:pt>
                <c:pt idx="237">
                  <c:v>0.0629629642</c:v>
                </c:pt>
                <c:pt idx="238">
                  <c:v>0.0630787015</c:v>
                </c:pt>
                <c:pt idx="239">
                  <c:v>0.0631944463</c:v>
                </c:pt>
                <c:pt idx="240">
                  <c:v>0.0633101836</c:v>
                </c:pt>
                <c:pt idx="241">
                  <c:v>0.0634259284</c:v>
                </c:pt>
                <c:pt idx="242">
                  <c:v>0.0635416657</c:v>
                </c:pt>
                <c:pt idx="243">
                  <c:v>0.0636574104</c:v>
                </c:pt>
                <c:pt idx="244">
                  <c:v>0.0637731478</c:v>
                </c:pt>
                <c:pt idx="245">
                  <c:v>0.0638888925</c:v>
                </c:pt>
                <c:pt idx="246">
                  <c:v>0.0640046299</c:v>
                </c:pt>
                <c:pt idx="247">
                  <c:v>0.0641203672</c:v>
                </c:pt>
                <c:pt idx="248">
                  <c:v>0.0642361119</c:v>
                </c:pt>
                <c:pt idx="249">
                  <c:v>0.0643518493</c:v>
                </c:pt>
                <c:pt idx="250">
                  <c:v>0.064467594</c:v>
                </c:pt>
                <c:pt idx="251">
                  <c:v>0.0645833313</c:v>
                </c:pt>
                <c:pt idx="252">
                  <c:v>0.0646990761</c:v>
                </c:pt>
                <c:pt idx="253">
                  <c:v>0.0648148134</c:v>
                </c:pt>
                <c:pt idx="254">
                  <c:v>0.0649305582</c:v>
                </c:pt>
                <c:pt idx="255">
                  <c:v>0.0650462955</c:v>
                </c:pt>
                <c:pt idx="256">
                  <c:v>0.0651620403</c:v>
                </c:pt>
                <c:pt idx="257">
                  <c:v>0.0652777776</c:v>
                </c:pt>
                <c:pt idx="258">
                  <c:v>0.0653935149</c:v>
                </c:pt>
                <c:pt idx="259">
                  <c:v>0.0655092597</c:v>
                </c:pt>
                <c:pt idx="260">
                  <c:v>0.065624997</c:v>
                </c:pt>
                <c:pt idx="261">
                  <c:v>0.0657407418</c:v>
                </c:pt>
                <c:pt idx="262">
                  <c:v>0.0658564791</c:v>
                </c:pt>
                <c:pt idx="263">
                  <c:v>0.0659722239</c:v>
                </c:pt>
                <c:pt idx="264">
                  <c:v>0.0660879612</c:v>
                </c:pt>
                <c:pt idx="265">
                  <c:v>0.066203706</c:v>
                </c:pt>
                <c:pt idx="266">
                  <c:v>0.0663194433</c:v>
                </c:pt>
                <c:pt idx="267">
                  <c:v>0.0664351881</c:v>
                </c:pt>
                <c:pt idx="268">
                  <c:v>0.0665509254</c:v>
                </c:pt>
                <c:pt idx="269">
                  <c:v>0.0666666701</c:v>
                </c:pt>
                <c:pt idx="270">
                  <c:v>0.0667824075</c:v>
                </c:pt>
                <c:pt idx="271">
                  <c:v>0.0668981448</c:v>
                </c:pt>
                <c:pt idx="272">
                  <c:v>0.0670138896</c:v>
                </c:pt>
                <c:pt idx="273">
                  <c:v>0.0671296269</c:v>
                </c:pt>
                <c:pt idx="274">
                  <c:v>0.0672453716</c:v>
                </c:pt>
                <c:pt idx="275">
                  <c:v>0.067361109</c:v>
                </c:pt>
                <c:pt idx="276">
                  <c:v>0.0674768537</c:v>
                </c:pt>
                <c:pt idx="277">
                  <c:v>0.067592591</c:v>
                </c:pt>
                <c:pt idx="278">
                  <c:v>0.0677083358</c:v>
                </c:pt>
                <c:pt idx="279">
                  <c:v>0.0678240731</c:v>
                </c:pt>
                <c:pt idx="280">
                  <c:v>0.0679398179</c:v>
                </c:pt>
                <c:pt idx="281">
                  <c:v>0.0680555552</c:v>
                </c:pt>
                <c:pt idx="282">
                  <c:v>0.0681713</c:v>
                </c:pt>
                <c:pt idx="283">
                  <c:v>0.0682870373</c:v>
                </c:pt>
                <c:pt idx="284">
                  <c:v>0.0684027746</c:v>
                </c:pt>
                <c:pt idx="285">
                  <c:v>0.0685185194</c:v>
                </c:pt>
                <c:pt idx="286">
                  <c:v>0.0686342567</c:v>
                </c:pt>
                <c:pt idx="287">
                  <c:v>0.0687500015</c:v>
                </c:pt>
                <c:pt idx="288">
                  <c:v>0.0688657388</c:v>
                </c:pt>
                <c:pt idx="289">
                  <c:v>0.0689814836</c:v>
                </c:pt>
                <c:pt idx="290">
                  <c:v>0.0690972209</c:v>
                </c:pt>
                <c:pt idx="291">
                  <c:v>0.0692129657</c:v>
                </c:pt>
                <c:pt idx="292">
                  <c:v>0.069328703</c:v>
                </c:pt>
                <c:pt idx="293">
                  <c:v>0.0694444478</c:v>
                </c:pt>
                <c:pt idx="294">
                  <c:v>0.0695601851</c:v>
                </c:pt>
                <c:pt idx="295">
                  <c:v>0.0696759224</c:v>
                </c:pt>
                <c:pt idx="296">
                  <c:v>0.0697916672</c:v>
                </c:pt>
                <c:pt idx="297">
                  <c:v>0.0699074045</c:v>
                </c:pt>
                <c:pt idx="298">
                  <c:v>0.0700231493</c:v>
                </c:pt>
                <c:pt idx="299">
                  <c:v>0.0701388866</c:v>
                </c:pt>
                <c:pt idx="300">
                  <c:v>0.0702546313</c:v>
                </c:pt>
                <c:pt idx="301">
                  <c:v>0.0703703687</c:v>
                </c:pt>
                <c:pt idx="302">
                  <c:v>0.0704861134</c:v>
                </c:pt>
                <c:pt idx="303">
                  <c:v>0.0706018507</c:v>
                </c:pt>
                <c:pt idx="304">
                  <c:v>0.0707175955</c:v>
                </c:pt>
                <c:pt idx="305">
                  <c:v>0.0708333328</c:v>
                </c:pt>
                <c:pt idx="306">
                  <c:v>0.0709490776</c:v>
                </c:pt>
                <c:pt idx="307">
                  <c:v>0.0710648149</c:v>
                </c:pt>
                <c:pt idx="308">
                  <c:v>0.0711805522</c:v>
                </c:pt>
                <c:pt idx="309">
                  <c:v>0.071296297</c:v>
                </c:pt>
                <c:pt idx="310">
                  <c:v>0.0714120343</c:v>
                </c:pt>
                <c:pt idx="311">
                  <c:v>0.0715277791</c:v>
                </c:pt>
                <c:pt idx="312">
                  <c:v>0.0716435164</c:v>
                </c:pt>
                <c:pt idx="313">
                  <c:v>0.0717592612</c:v>
                </c:pt>
                <c:pt idx="314">
                  <c:v>0.0718749985</c:v>
                </c:pt>
                <c:pt idx="315">
                  <c:v>0.0719907433</c:v>
                </c:pt>
                <c:pt idx="316">
                  <c:v>0.0721064806</c:v>
                </c:pt>
                <c:pt idx="317">
                  <c:v>0.0722222254</c:v>
                </c:pt>
                <c:pt idx="318">
                  <c:v>0.0723379627</c:v>
                </c:pt>
                <c:pt idx="319">
                  <c:v>0.0724537</c:v>
                </c:pt>
                <c:pt idx="320">
                  <c:v>0.0725694448</c:v>
                </c:pt>
                <c:pt idx="321">
                  <c:v>0.0726851821</c:v>
                </c:pt>
                <c:pt idx="322">
                  <c:v>0.0728009269</c:v>
                </c:pt>
                <c:pt idx="323">
                  <c:v>0.0729166642</c:v>
                </c:pt>
                <c:pt idx="324">
                  <c:v>0.073032409</c:v>
                </c:pt>
                <c:pt idx="325">
                  <c:v>0.0731481463</c:v>
                </c:pt>
                <c:pt idx="326">
                  <c:v>0.073263891</c:v>
                </c:pt>
                <c:pt idx="327">
                  <c:v>0.0733796284</c:v>
                </c:pt>
                <c:pt idx="328">
                  <c:v>0.0734953731</c:v>
                </c:pt>
                <c:pt idx="329">
                  <c:v>0.0736111104</c:v>
                </c:pt>
                <c:pt idx="330">
                  <c:v>0.0737268552</c:v>
                </c:pt>
                <c:pt idx="331">
                  <c:v>0.0738425925</c:v>
                </c:pt>
                <c:pt idx="332">
                  <c:v>0.0739583299</c:v>
                </c:pt>
                <c:pt idx="333">
                  <c:v>0.0740740746</c:v>
                </c:pt>
                <c:pt idx="334">
                  <c:v>0.0741898119</c:v>
                </c:pt>
                <c:pt idx="335">
                  <c:v>0.0743055567</c:v>
                </c:pt>
                <c:pt idx="336">
                  <c:v>0.074421294</c:v>
                </c:pt>
                <c:pt idx="337">
                  <c:v>0.0745370388</c:v>
                </c:pt>
                <c:pt idx="338">
                  <c:v>0.0746527761</c:v>
                </c:pt>
                <c:pt idx="339">
                  <c:v>0.0747685209</c:v>
                </c:pt>
                <c:pt idx="340">
                  <c:v>0.0748842582</c:v>
                </c:pt>
                <c:pt idx="341">
                  <c:v>0.075000003</c:v>
                </c:pt>
                <c:pt idx="342">
                  <c:v>0.0751157403</c:v>
                </c:pt>
                <c:pt idx="343">
                  <c:v>0.0752314851</c:v>
                </c:pt>
                <c:pt idx="344">
                  <c:v>0.0753472224</c:v>
                </c:pt>
                <c:pt idx="345">
                  <c:v>0.0754629597</c:v>
                </c:pt>
                <c:pt idx="346">
                  <c:v>0.0755787045</c:v>
                </c:pt>
                <c:pt idx="347">
                  <c:v>0.0756944418</c:v>
                </c:pt>
                <c:pt idx="348">
                  <c:v>0.0758101866</c:v>
                </c:pt>
                <c:pt idx="349">
                  <c:v>0.0759259239</c:v>
                </c:pt>
                <c:pt idx="350">
                  <c:v>0.0760416687</c:v>
                </c:pt>
                <c:pt idx="351">
                  <c:v>0.076157406</c:v>
                </c:pt>
                <c:pt idx="352">
                  <c:v>0.0762731507</c:v>
                </c:pt>
                <c:pt idx="353">
                  <c:v>0.0763888881</c:v>
                </c:pt>
                <c:pt idx="354">
                  <c:v>0.0765046328</c:v>
                </c:pt>
                <c:pt idx="355">
                  <c:v>0.0766203701</c:v>
                </c:pt>
                <c:pt idx="356">
                  <c:v>0.0767361075</c:v>
                </c:pt>
                <c:pt idx="357">
                  <c:v>0.0768518522</c:v>
                </c:pt>
                <c:pt idx="358">
                  <c:v>0.0769675896</c:v>
                </c:pt>
                <c:pt idx="359">
                  <c:v>0.0770833343</c:v>
                </c:pt>
                <c:pt idx="360">
                  <c:v>0.0771990716</c:v>
                </c:pt>
                <c:pt idx="361">
                  <c:v>0.0773148164</c:v>
                </c:pt>
                <c:pt idx="362">
                  <c:v>0.0774305537</c:v>
                </c:pt>
                <c:pt idx="363">
                  <c:v>0.0775462985</c:v>
                </c:pt>
                <c:pt idx="364">
                  <c:v>0.0776620358</c:v>
                </c:pt>
                <c:pt idx="365">
                  <c:v>0.0777777806</c:v>
                </c:pt>
                <c:pt idx="366">
                  <c:v>0.0778935179</c:v>
                </c:pt>
                <c:pt idx="367">
                  <c:v>0.0780092627</c:v>
                </c:pt>
                <c:pt idx="368">
                  <c:v>0.078125</c:v>
                </c:pt>
                <c:pt idx="369">
                  <c:v>0.0782407373</c:v>
                </c:pt>
                <c:pt idx="370">
                  <c:v>0.0783564821</c:v>
                </c:pt>
                <c:pt idx="371">
                  <c:v>0.0784722194</c:v>
                </c:pt>
                <c:pt idx="372">
                  <c:v>0.0785879642</c:v>
                </c:pt>
                <c:pt idx="373">
                  <c:v>0.0787037015</c:v>
                </c:pt>
                <c:pt idx="374">
                  <c:v>0.0788194463</c:v>
                </c:pt>
                <c:pt idx="375">
                  <c:v>0.0789351836</c:v>
                </c:pt>
                <c:pt idx="376">
                  <c:v>0.0790509284</c:v>
                </c:pt>
                <c:pt idx="377">
                  <c:v>0.0791666657</c:v>
                </c:pt>
                <c:pt idx="378">
                  <c:v>0.0792824104</c:v>
                </c:pt>
                <c:pt idx="379">
                  <c:v>0.0793981478</c:v>
                </c:pt>
                <c:pt idx="380">
                  <c:v>0.0795138925</c:v>
                </c:pt>
                <c:pt idx="381">
                  <c:v>0.0796296299</c:v>
                </c:pt>
                <c:pt idx="382">
                  <c:v>0.0797453672</c:v>
                </c:pt>
                <c:pt idx="383">
                  <c:v>0.0798611119</c:v>
                </c:pt>
                <c:pt idx="384">
                  <c:v>0.0799768493</c:v>
                </c:pt>
                <c:pt idx="385">
                  <c:v>0.080092594</c:v>
                </c:pt>
                <c:pt idx="386">
                  <c:v>0.0802083313</c:v>
                </c:pt>
                <c:pt idx="387">
                  <c:v>0.0803240761</c:v>
                </c:pt>
                <c:pt idx="388">
                  <c:v>0.0804398134</c:v>
                </c:pt>
                <c:pt idx="389">
                  <c:v>0.0805555582</c:v>
                </c:pt>
                <c:pt idx="390">
                  <c:v>0.0806712955</c:v>
                </c:pt>
                <c:pt idx="391">
                  <c:v>0.0807870403</c:v>
                </c:pt>
                <c:pt idx="392">
                  <c:v>0.0809027776</c:v>
                </c:pt>
                <c:pt idx="393">
                  <c:v>0.0810185149</c:v>
                </c:pt>
                <c:pt idx="394">
                  <c:v>0.0811342597</c:v>
                </c:pt>
                <c:pt idx="395">
                  <c:v>0.081249997</c:v>
                </c:pt>
                <c:pt idx="396">
                  <c:v>0.0813657418</c:v>
                </c:pt>
                <c:pt idx="397">
                  <c:v>0.0814814791</c:v>
                </c:pt>
                <c:pt idx="398">
                  <c:v>0.0815972239</c:v>
                </c:pt>
                <c:pt idx="399">
                  <c:v>0.0817129612</c:v>
                </c:pt>
                <c:pt idx="400">
                  <c:v>0.081828706</c:v>
                </c:pt>
                <c:pt idx="401">
                  <c:v>0.0819444433</c:v>
                </c:pt>
                <c:pt idx="402">
                  <c:v>0.0820601881</c:v>
                </c:pt>
                <c:pt idx="403">
                  <c:v>0.0821759254</c:v>
                </c:pt>
                <c:pt idx="404">
                  <c:v>0.0822916701</c:v>
                </c:pt>
                <c:pt idx="405">
                  <c:v>0.0824074075</c:v>
                </c:pt>
                <c:pt idx="406">
                  <c:v>0.0825231448</c:v>
                </c:pt>
                <c:pt idx="407">
                  <c:v>0.0826388896</c:v>
                </c:pt>
                <c:pt idx="408">
                  <c:v>0.0827546269</c:v>
                </c:pt>
                <c:pt idx="409">
                  <c:v>0.0828703716</c:v>
                </c:pt>
                <c:pt idx="410">
                  <c:v>0.082986109</c:v>
                </c:pt>
                <c:pt idx="411">
                  <c:v>0.0831018537</c:v>
                </c:pt>
                <c:pt idx="412">
                  <c:v>0.083217591</c:v>
                </c:pt>
                <c:pt idx="413">
                  <c:v>0.0833333358</c:v>
                </c:pt>
                <c:pt idx="414">
                  <c:v>0.0834490731</c:v>
                </c:pt>
                <c:pt idx="415">
                  <c:v>0.0835648179</c:v>
                </c:pt>
                <c:pt idx="416">
                  <c:v>0.0836805552</c:v>
                </c:pt>
                <c:pt idx="417">
                  <c:v>0.0837963</c:v>
                </c:pt>
                <c:pt idx="418">
                  <c:v>0.0839120373</c:v>
                </c:pt>
                <c:pt idx="419">
                  <c:v>0.0840277746</c:v>
                </c:pt>
                <c:pt idx="420">
                  <c:v>0.0841435194</c:v>
                </c:pt>
                <c:pt idx="421">
                  <c:v>0.0842592567</c:v>
                </c:pt>
                <c:pt idx="422">
                  <c:v>0.0843750015</c:v>
                </c:pt>
                <c:pt idx="423">
                  <c:v>0.0844907388</c:v>
                </c:pt>
                <c:pt idx="424">
                  <c:v>0.0846064836</c:v>
                </c:pt>
                <c:pt idx="425">
                  <c:v>0.0847222209</c:v>
                </c:pt>
                <c:pt idx="426">
                  <c:v>0.0848379657</c:v>
                </c:pt>
                <c:pt idx="427">
                  <c:v>0.084953703</c:v>
                </c:pt>
                <c:pt idx="428">
                  <c:v>0.0850694478</c:v>
                </c:pt>
                <c:pt idx="429">
                  <c:v>0.0851851851</c:v>
                </c:pt>
                <c:pt idx="430">
                  <c:v>0.0853009224</c:v>
                </c:pt>
                <c:pt idx="431">
                  <c:v>0.0854166672</c:v>
                </c:pt>
                <c:pt idx="432">
                  <c:v>0.0855324045</c:v>
                </c:pt>
                <c:pt idx="433">
                  <c:v>0.0856481493</c:v>
                </c:pt>
                <c:pt idx="434">
                  <c:v>0.0857638866</c:v>
                </c:pt>
                <c:pt idx="435">
                  <c:v>0.0858796313</c:v>
                </c:pt>
                <c:pt idx="436">
                  <c:v>0.0859953687</c:v>
                </c:pt>
                <c:pt idx="437">
                  <c:v>0.0861111134</c:v>
                </c:pt>
                <c:pt idx="438">
                  <c:v>0.0862268507</c:v>
                </c:pt>
                <c:pt idx="439">
                  <c:v>0.0863425955</c:v>
                </c:pt>
                <c:pt idx="440">
                  <c:v>0.0864583328</c:v>
                </c:pt>
                <c:pt idx="441">
                  <c:v>0.0865740776</c:v>
                </c:pt>
                <c:pt idx="442">
                  <c:v>0.0866898149</c:v>
                </c:pt>
                <c:pt idx="443">
                  <c:v>0.0868055522</c:v>
                </c:pt>
                <c:pt idx="444">
                  <c:v>0.086921297</c:v>
                </c:pt>
                <c:pt idx="445">
                  <c:v>0.0870370343</c:v>
                </c:pt>
                <c:pt idx="446">
                  <c:v>0.0871527791</c:v>
                </c:pt>
                <c:pt idx="447">
                  <c:v>0.0872685164</c:v>
                </c:pt>
                <c:pt idx="448">
                  <c:v>0.0873842612</c:v>
                </c:pt>
                <c:pt idx="449">
                  <c:v>0.0874999985</c:v>
                </c:pt>
                <c:pt idx="450">
                  <c:v>0.0876157433</c:v>
                </c:pt>
                <c:pt idx="451">
                  <c:v>0.0877314806</c:v>
                </c:pt>
                <c:pt idx="452">
                  <c:v>0.0878472254</c:v>
                </c:pt>
                <c:pt idx="453">
                  <c:v>0.0879629627</c:v>
                </c:pt>
                <c:pt idx="454">
                  <c:v>0.0880787</c:v>
                </c:pt>
                <c:pt idx="455">
                  <c:v>0.0881944448</c:v>
                </c:pt>
                <c:pt idx="456">
                  <c:v>0.0883101821</c:v>
                </c:pt>
                <c:pt idx="457">
                  <c:v>0.0884259269</c:v>
                </c:pt>
                <c:pt idx="458">
                  <c:v>0.0885416642</c:v>
                </c:pt>
                <c:pt idx="459">
                  <c:v>0.088657409</c:v>
                </c:pt>
                <c:pt idx="460">
                  <c:v>0.0887731463</c:v>
                </c:pt>
                <c:pt idx="461">
                  <c:v>0.088888891</c:v>
                </c:pt>
                <c:pt idx="462">
                  <c:v>0.0890046284</c:v>
                </c:pt>
                <c:pt idx="463">
                  <c:v>0.0891203731</c:v>
                </c:pt>
                <c:pt idx="464">
                  <c:v>0.0892361104</c:v>
                </c:pt>
                <c:pt idx="465">
                  <c:v>0.0893518552</c:v>
                </c:pt>
                <c:pt idx="466">
                  <c:v>0.0894675925</c:v>
                </c:pt>
                <c:pt idx="467">
                  <c:v>0.0895833299</c:v>
                </c:pt>
                <c:pt idx="468">
                  <c:v>0.0896990746</c:v>
                </c:pt>
                <c:pt idx="469">
                  <c:v>0.0898148119</c:v>
                </c:pt>
                <c:pt idx="470">
                  <c:v>0.0899305567</c:v>
                </c:pt>
                <c:pt idx="471">
                  <c:v>0.090046294</c:v>
                </c:pt>
                <c:pt idx="472">
                  <c:v>0.0901620388</c:v>
                </c:pt>
                <c:pt idx="473">
                  <c:v>0.0902777761</c:v>
                </c:pt>
                <c:pt idx="474">
                  <c:v>0.0903935209</c:v>
                </c:pt>
                <c:pt idx="475">
                  <c:v>0.0905092582</c:v>
                </c:pt>
                <c:pt idx="476">
                  <c:v>0.090625003</c:v>
                </c:pt>
                <c:pt idx="477">
                  <c:v>0.0907407403</c:v>
                </c:pt>
                <c:pt idx="478">
                  <c:v>0.0908564851</c:v>
                </c:pt>
                <c:pt idx="479">
                  <c:v>0.0909722224</c:v>
                </c:pt>
                <c:pt idx="480">
                  <c:v>0.0910879597</c:v>
                </c:pt>
                <c:pt idx="481">
                  <c:v>0.0912037045</c:v>
                </c:pt>
                <c:pt idx="482">
                  <c:v>0.0913194418</c:v>
                </c:pt>
                <c:pt idx="483">
                  <c:v>0.0914351866</c:v>
                </c:pt>
                <c:pt idx="484">
                  <c:v>0.0915509239</c:v>
                </c:pt>
                <c:pt idx="485">
                  <c:v>0.0916666687</c:v>
                </c:pt>
                <c:pt idx="486">
                  <c:v>0.091782406</c:v>
                </c:pt>
                <c:pt idx="487">
                  <c:v>0.0918981507</c:v>
                </c:pt>
                <c:pt idx="488">
                  <c:v>0.0920138881</c:v>
                </c:pt>
                <c:pt idx="489">
                  <c:v>0.0921296328</c:v>
                </c:pt>
                <c:pt idx="490">
                  <c:v>0.0922453701</c:v>
                </c:pt>
                <c:pt idx="491">
                  <c:v>0.0923611075</c:v>
                </c:pt>
                <c:pt idx="492">
                  <c:v>0.0924768522</c:v>
                </c:pt>
                <c:pt idx="493">
                  <c:v>0.0925925896</c:v>
                </c:pt>
                <c:pt idx="494">
                  <c:v>0.0927083343</c:v>
                </c:pt>
                <c:pt idx="495">
                  <c:v>0.0928240716</c:v>
                </c:pt>
                <c:pt idx="496">
                  <c:v>0.0929398164</c:v>
                </c:pt>
                <c:pt idx="497">
                  <c:v>0.0930555537</c:v>
                </c:pt>
                <c:pt idx="498">
                  <c:v>0.0931712985</c:v>
                </c:pt>
                <c:pt idx="499">
                  <c:v>0.0932870358</c:v>
                </c:pt>
                <c:pt idx="500">
                  <c:v>0.0934027806</c:v>
                </c:pt>
                <c:pt idx="501">
                  <c:v>0.0935185179</c:v>
                </c:pt>
                <c:pt idx="502">
                  <c:v>0.0936342627</c:v>
                </c:pt>
                <c:pt idx="503">
                  <c:v>0.09375</c:v>
                </c:pt>
                <c:pt idx="504">
                  <c:v>0.0938657373</c:v>
                </c:pt>
                <c:pt idx="505">
                  <c:v>0.0939814821</c:v>
                </c:pt>
                <c:pt idx="506">
                  <c:v>0.0940972194</c:v>
                </c:pt>
                <c:pt idx="507">
                  <c:v>0.0942129642</c:v>
                </c:pt>
                <c:pt idx="508">
                  <c:v>0.0943287015</c:v>
                </c:pt>
                <c:pt idx="509">
                  <c:v>0.0944444463</c:v>
                </c:pt>
                <c:pt idx="510">
                  <c:v>0.0945601836</c:v>
                </c:pt>
                <c:pt idx="511">
                  <c:v>0.0946759284</c:v>
                </c:pt>
                <c:pt idx="512">
                  <c:v>0.0947916657</c:v>
                </c:pt>
                <c:pt idx="513">
                  <c:v>0.0949074104</c:v>
                </c:pt>
                <c:pt idx="514">
                  <c:v>0.0950231478</c:v>
                </c:pt>
                <c:pt idx="515">
                  <c:v>0.0951388925</c:v>
                </c:pt>
                <c:pt idx="516">
                  <c:v>0.0952546299</c:v>
                </c:pt>
                <c:pt idx="517">
                  <c:v>0.0953703672</c:v>
                </c:pt>
                <c:pt idx="518">
                  <c:v>0.0954861119</c:v>
                </c:pt>
                <c:pt idx="519">
                  <c:v>0.0956018493</c:v>
                </c:pt>
                <c:pt idx="520">
                  <c:v>0.095717594</c:v>
                </c:pt>
                <c:pt idx="521">
                  <c:v>0.0958333313</c:v>
                </c:pt>
                <c:pt idx="522">
                  <c:v>0.0959490761</c:v>
                </c:pt>
                <c:pt idx="523">
                  <c:v>0.0960648134</c:v>
                </c:pt>
                <c:pt idx="524">
                  <c:v>0.0961805582</c:v>
                </c:pt>
                <c:pt idx="525">
                  <c:v>0.0962962955</c:v>
                </c:pt>
                <c:pt idx="526">
                  <c:v>0.0964120403</c:v>
                </c:pt>
                <c:pt idx="527">
                  <c:v>0.0965277776</c:v>
                </c:pt>
                <c:pt idx="528">
                  <c:v>0.0966435149</c:v>
                </c:pt>
                <c:pt idx="529">
                  <c:v>0.0967592597</c:v>
                </c:pt>
                <c:pt idx="530">
                  <c:v>0.096874997</c:v>
                </c:pt>
                <c:pt idx="531">
                  <c:v>0.0969907418</c:v>
                </c:pt>
                <c:pt idx="532">
                  <c:v>0.0971064791</c:v>
                </c:pt>
                <c:pt idx="533">
                  <c:v>0.0972222239</c:v>
                </c:pt>
                <c:pt idx="534">
                  <c:v>0.0973379612</c:v>
                </c:pt>
                <c:pt idx="535">
                  <c:v>0.097453706</c:v>
                </c:pt>
                <c:pt idx="536">
                  <c:v>0.0975694433</c:v>
                </c:pt>
                <c:pt idx="537">
                  <c:v>0.0976851881</c:v>
                </c:pt>
                <c:pt idx="538">
                  <c:v>0.0978009254</c:v>
                </c:pt>
                <c:pt idx="539">
                  <c:v>0.0979166701</c:v>
                </c:pt>
                <c:pt idx="540">
                  <c:v>0.0980324075</c:v>
                </c:pt>
                <c:pt idx="541">
                  <c:v>0.0981481448</c:v>
                </c:pt>
                <c:pt idx="542">
                  <c:v>0.0982638896</c:v>
                </c:pt>
                <c:pt idx="543">
                  <c:v>0.0983796269</c:v>
                </c:pt>
                <c:pt idx="544">
                  <c:v>0.0984953716</c:v>
                </c:pt>
                <c:pt idx="545">
                  <c:v>0.098611109</c:v>
                </c:pt>
                <c:pt idx="546">
                  <c:v>0.0987268537</c:v>
                </c:pt>
                <c:pt idx="547">
                  <c:v>0.098842591</c:v>
                </c:pt>
                <c:pt idx="548">
                  <c:v>0.0989583358</c:v>
                </c:pt>
                <c:pt idx="549">
                  <c:v>0.0990740731</c:v>
                </c:pt>
                <c:pt idx="550">
                  <c:v>0.0991898179</c:v>
                </c:pt>
                <c:pt idx="551">
                  <c:v>0.0993055552</c:v>
                </c:pt>
                <c:pt idx="552">
                  <c:v>0.0994213</c:v>
                </c:pt>
                <c:pt idx="553">
                  <c:v>0.0995370373</c:v>
                </c:pt>
                <c:pt idx="554">
                  <c:v>0.0996527746</c:v>
                </c:pt>
                <c:pt idx="555">
                  <c:v>0.0997685194</c:v>
                </c:pt>
                <c:pt idx="556">
                  <c:v>0.0998842567</c:v>
                </c:pt>
                <c:pt idx="557">
                  <c:v>0.100000001</c:v>
                </c:pt>
                <c:pt idx="558">
                  <c:v>0.100115739</c:v>
                </c:pt>
                <c:pt idx="559">
                  <c:v>0.100231484</c:v>
                </c:pt>
                <c:pt idx="560">
                  <c:v>0.100347221</c:v>
                </c:pt>
                <c:pt idx="561">
                  <c:v>0.100462966</c:v>
                </c:pt>
                <c:pt idx="562">
                  <c:v>0.100578703</c:v>
                </c:pt>
                <c:pt idx="563">
                  <c:v>0.100694448</c:v>
                </c:pt>
                <c:pt idx="564">
                  <c:v>0.100810185</c:v>
                </c:pt>
                <c:pt idx="565">
                  <c:v>0.100925922</c:v>
                </c:pt>
                <c:pt idx="566">
                  <c:v>0.101041667</c:v>
                </c:pt>
                <c:pt idx="567">
                  <c:v>0.101157404</c:v>
                </c:pt>
                <c:pt idx="568">
                  <c:v>0.101273149</c:v>
                </c:pt>
                <c:pt idx="569">
                  <c:v>0.101388887</c:v>
                </c:pt>
                <c:pt idx="570">
                  <c:v>0.101504631</c:v>
                </c:pt>
                <c:pt idx="571">
                  <c:v>0.101620369</c:v>
                </c:pt>
                <c:pt idx="572">
                  <c:v>0.101736113</c:v>
                </c:pt>
                <c:pt idx="573">
                  <c:v>0.101851851</c:v>
                </c:pt>
                <c:pt idx="574">
                  <c:v>0.101967596</c:v>
                </c:pt>
                <c:pt idx="575">
                  <c:v>0.102083333</c:v>
                </c:pt>
                <c:pt idx="576">
                  <c:v>0.102199078</c:v>
                </c:pt>
                <c:pt idx="577">
                  <c:v>0.102314815</c:v>
                </c:pt>
                <c:pt idx="578">
                  <c:v>0.102430552</c:v>
                </c:pt>
                <c:pt idx="579">
                  <c:v>0.102546297</c:v>
                </c:pt>
                <c:pt idx="580">
                  <c:v>0.102662034</c:v>
                </c:pt>
                <c:pt idx="581">
                  <c:v>0.102777779</c:v>
                </c:pt>
                <c:pt idx="582">
                  <c:v>0.102893516</c:v>
                </c:pt>
                <c:pt idx="583">
                  <c:v>0.103009261</c:v>
                </c:pt>
                <c:pt idx="584">
                  <c:v>0.103124999</c:v>
                </c:pt>
                <c:pt idx="585">
                  <c:v>0.103240743</c:v>
                </c:pt>
                <c:pt idx="586">
                  <c:v>0.103356481</c:v>
                </c:pt>
                <c:pt idx="587">
                  <c:v>0.103472225</c:v>
                </c:pt>
                <c:pt idx="588">
                  <c:v>0.103587963</c:v>
                </c:pt>
                <c:pt idx="589">
                  <c:v>0.1037037</c:v>
                </c:pt>
                <c:pt idx="590">
                  <c:v>0.103819445</c:v>
                </c:pt>
                <c:pt idx="591">
                  <c:v>0.103935182</c:v>
                </c:pt>
                <c:pt idx="592">
                  <c:v>0.104050927</c:v>
                </c:pt>
                <c:pt idx="593">
                  <c:v>0.104166664</c:v>
                </c:pt>
                <c:pt idx="594">
                  <c:v>0.104282409</c:v>
                </c:pt>
                <c:pt idx="595">
                  <c:v>0.104398146</c:v>
                </c:pt>
                <c:pt idx="596">
                  <c:v>0.104513891</c:v>
                </c:pt>
                <c:pt idx="597">
                  <c:v>0.104629628</c:v>
                </c:pt>
                <c:pt idx="598">
                  <c:v>0.104745373</c:v>
                </c:pt>
                <c:pt idx="599">
                  <c:v>0.10486111</c:v>
                </c:pt>
                <c:pt idx="600">
                  <c:v>0.104976855</c:v>
                </c:pt>
                <c:pt idx="601">
                  <c:v>0.105092593</c:v>
                </c:pt>
                <c:pt idx="602">
                  <c:v>0.10520833</c:v>
                </c:pt>
                <c:pt idx="603">
                  <c:v>0.105324075</c:v>
                </c:pt>
                <c:pt idx="604">
                  <c:v>0.105439812</c:v>
                </c:pt>
                <c:pt idx="605">
                  <c:v>0.105555557</c:v>
                </c:pt>
                <c:pt idx="606">
                  <c:v>0.105671294</c:v>
                </c:pt>
                <c:pt idx="607">
                  <c:v>0.105787039</c:v>
                </c:pt>
                <c:pt idx="608">
                  <c:v>0.105902776</c:v>
                </c:pt>
                <c:pt idx="609">
                  <c:v>0.106018521</c:v>
                </c:pt>
                <c:pt idx="610">
                  <c:v>0.106134258</c:v>
                </c:pt>
                <c:pt idx="611">
                  <c:v>0.106250003</c:v>
                </c:pt>
                <c:pt idx="612">
                  <c:v>0.10636574</c:v>
                </c:pt>
                <c:pt idx="613">
                  <c:v>0.106481485</c:v>
                </c:pt>
                <c:pt idx="614">
                  <c:v>0.106597222</c:v>
                </c:pt>
                <c:pt idx="615">
                  <c:v>0.10671296</c:v>
                </c:pt>
                <c:pt idx="616">
                  <c:v>0.106828704</c:v>
                </c:pt>
                <c:pt idx="617">
                  <c:v>0.106944442</c:v>
                </c:pt>
                <c:pt idx="618">
                  <c:v>0.107060187</c:v>
                </c:pt>
                <c:pt idx="619">
                  <c:v>0.107175924</c:v>
                </c:pt>
                <c:pt idx="620">
                  <c:v>0.107291669</c:v>
                </c:pt>
                <c:pt idx="621">
                  <c:v>0.107407406</c:v>
                </c:pt>
                <c:pt idx="622">
                  <c:v>0.107523151</c:v>
                </c:pt>
                <c:pt idx="623">
                  <c:v>0.107638888</c:v>
                </c:pt>
                <c:pt idx="624">
                  <c:v>0.107754633</c:v>
                </c:pt>
                <c:pt idx="625">
                  <c:v>0.10787037</c:v>
                </c:pt>
                <c:pt idx="626">
                  <c:v>0.107986107</c:v>
                </c:pt>
                <c:pt idx="627">
                  <c:v>0.108101852</c:v>
                </c:pt>
                <c:pt idx="628">
                  <c:v>0.10821759</c:v>
                </c:pt>
                <c:pt idx="629">
                  <c:v>0.108333334</c:v>
                </c:pt>
                <c:pt idx="630">
                  <c:v>0.108449072</c:v>
                </c:pt>
                <c:pt idx="631">
                  <c:v>0.108564816</c:v>
                </c:pt>
                <c:pt idx="632">
                  <c:v>0.108680554</c:v>
                </c:pt>
                <c:pt idx="633">
                  <c:v>0.108796299</c:v>
                </c:pt>
                <c:pt idx="634">
                  <c:v>0.108912036</c:v>
                </c:pt>
                <c:pt idx="635">
                  <c:v>0.109027781</c:v>
                </c:pt>
                <c:pt idx="636">
                  <c:v>0.109143518</c:v>
                </c:pt>
                <c:pt idx="637">
                  <c:v>0.109259263</c:v>
                </c:pt>
                <c:pt idx="638">
                  <c:v>0.109375</c:v>
                </c:pt>
                <c:pt idx="639">
                  <c:v>0.109490737</c:v>
                </c:pt>
                <c:pt idx="640">
                  <c:v>0.109606482</c:v>
                </c:pt>
                <c:pt idx="641">
                  <c:v>0.109722219</c:v>
                </c:pt>
                <c:pt idx="642">
                  <c:v>0.109837964</c:v>
                </c:pt>
                <c:pt idx="643">
                  <c:v>0.109953701</c:v>
                </c:pt>
                <c:pt idx="644">
                  <c:v>0.110069446</c:v>
                </c:pt>
                <c:pt idx="645">
                  <c:v>0.110185184</c:v>
                </c:pt>
                <c:pt idx="646">
                  <c:v>0.110300928</c:v>
                </c:pt>
                <c:pt idx="647">
                  <c:v>0.110416666</c:v>
                </c:pt>
                <c:pt idx="648">
                  <c:v>0.11053241</c:v>
                </c:pt>
                <c:pt idx="649">
                  <c:v>0.110648148</c:v>
                </c:pt>
                <c:pt idx="650">
                  <c:v>0.110763893</c:v>
                </c:pt>
                <c:pt idx="651">
                  <c:v>0.11087963</c:v>
                </c:pt>
                <c:pt idx="652">
                  <c:v>0.110995367</c:v>
                </c:pt>
                <c:pt idx="653">
                  <c:v>0.111111112</c:v>
                </c:pt>
                <c:pt idx="654">
                  <c:v>0.111226849</c:v>
                </c:pt>
                <c:pt idx="655">
                  <c:v>0.111342594</c:v>
                </c:pt>
                <c:pt idx="656">
                  <c:v>0.111458331</c:v>
                </c:pt>
                <c:pt idx="657">
                  <c:v>0.111574076</c:v>
                </c:pt>
                <c:pt idx="658">
                  <c:v>0.111689813</c:v>
                </c:pt>
                <c:pt idx="659">
                  <c:v>0.111805558</c:v>
                </c:pt>
                <c:pt idx="660">
                  <c:v>0.111921296</c:v>
                </c:pt>
                <c:pt idx="661">
                  <c:v>0.11203704</c:v>
                </c:pt>
                <c:pt idx="662">
                  <c:v>0.112152778</c:v>
                </c:pt>
                <c:pt idx="663">
                  <c:v>0.112268515</c:v>
                </c:pt>
                <c:pt idx="664">
                  <c:v>0.11238426</c:v>
                </c:pt>
                <c:pt idx="665">
                  <c:v>0.112499997</c:v>
                </c:pt>
                <c:pt idx="666">
                  <c:v>0.112615742</c:v>
                </c:pt>
                <c:pt idx="667">
                  <c:v>0.112731479</c:v>
                </c:pt>
                <c:pt idx="668">
                  <c:v>0.112847224</c:v>
                </c:pt>
                <c:pt idx="669">
                  <c:v>0.112962961</c:v>
                </c:pt>
                <c:pt idx="670">
                  <c:v>0.113078706</c:v>
                </c:pt>
                <c:pt idx="671">
                  <c:v>0.113194443</c:v>
                </c:pt>
                <c:pt idx="672">
                  <c:v>0.113310188</c:v>
                </c:pt>
                <c:pt idx="673">
                  <c:v>0.113425925</c:v>
                </c:pt>
                <c:pt idx="674">
                  <c:v>0.11354167</c:v>
                </c:pt>
                <c:pt idx="675">
                  <c:v>0.113657407</c:v>
                </c:pt>
                <c:pt idx="676">
                  <c:v>0.113773145</c:v>
                </c:pt>
                <c:pt idx="677">
                  <c:v>0.11388889</c:v>
                </c:pt>
                <c:pt idx="678">
                  <c:v>0.114004627</c:v>
                </c:pt>
                <c:pt idx="679">
                  <c:v>0.114120372</c:v>
                </c:pt>
                <c:pt idx="680">
                  <c:v>0.114236109</c:v>
                </c:pt>
                <c:pt idx="681">
                  <c:v>0.114351854</c:v>
                </c:pt>
                <c:pt idx="682">
                  <c:v>0.114467591</c:v>
                </c:pt>
                <c:pt idx="683">
                  <c:v>0.114583336</c:v>
                </c:pt>
                <c:pt idx="684">
                  <c:v>0.114699073</c:v>
                </c:pt>
              </c:strCache>
            </c:strRef>
          </c:xVal>
          <c:yVal>
            <c:numRef>
              <c:f>Data!$M$9:$M$693</c:f>
              <c:numCache>
                <c:ptCount val="685"/>
                <c:pt idx="0">
                  <c:v>49.593212170113716</c:v>
                </c:pt>
                <c:pt idx="1">
                  <c:v>50.41869568110609</c:v>
                </c:pt>
                <c:pt idx="2">
                  <c:v>50.41869568110609</c:v>
                </c:pt>
                <c:pt idx="3">
                  <c:v>49.593212170113716</c:v>
                </c:pt>
                <c:pt idx="4">
                  <c:v>50.41869568110609</c:v>
                </c:pt>
                <c:pt idx="5">
                  <c:v>51.244261260352545</c:v>
                </c:pt>
                <c:pt idx="6">
                  <c:v>49.593212170113716</c:v>
                </c:pt>
                <c:pt idx="7">
                  <c:v>49.593212170113716</c:v>
                </c:pt>
                <c:pt idx="8">
                  <c:v>50.41869568110609</c:v>
                </c:pt>
                <c:pt idx="9">
                  <c:v>50.41869568110609</c:v>
                </c:pt>
                <c:pt idx="10">
                  <c:v>50.41869568110609</c:v>
                </c:pt>
                <c:pt idx="11">
                  <c:v>50.41869568110609</c:v>
                </c:pt>
                <c:pt idx="12">
                  <c:v>51.244261260352545</c:v>
                </c:pt>
                <c:pt idx="13">
                  <c:v>51.244261260352545</c:v>
                </c:pt>
                <c:pt idx="14">
                  <c:v>49.593212170113716</c:v>
                </c:pt>
                <c:pt idx="15">
                  <c:v>50.41869568110609</c:v>
                </c:pt>
                <c:pt idx="16">
                  <c:v>51.244261260352545</c:v>
                </c:pt>
                <c:pt idx="17">
                  <c:v>50.41869568110609</c:v>
                </c:pt>
                <c:pt idx="18">
                  <c:v>48.76781071105748</c:v>
                </c:pt>
                <c:pt idx="19">
                  <c:v>51.244261260352545</c:v>
                </c:pt>
                <c:pt idx="20">
                  <c:v>50.41869568110609</c:v>
                </c:pt>
                <c:pt idx="21">
                  <c:v>50.41869568110609</c:v>
                </c:pt>
                <c:pt idx="22">
                  <c:v>47.942491287626396</c:v>
                </c:pt>
                <c:pt idx="23">
                  <c:v>47.942491287626396</c:v>
                </c:pt>
                <c:pt idx="24">
                  <c:v>48.76781071105748</c:v>
                </c:pt>
                <c:pt idx="25">
                  <c:v>48.76781071105748</c:v>
                </c:pt>
                <c:pt idx="26">
                  <c:v>48.76781071105748</c:v>
                </c:pt>
                <c:pt idx="27">
                  <c:v>48.76781071105748</c:v>
                </c:pt>
                <c:pt idx="28">
                  <c:v>47.11725388352028</c:v>
                </c:pt>
                <c:pt idx="29">
                  <c:v>45.467025068073085</c:v>
                </c:pt>
                <c:pt idx="30">
                  <c:v>47.11725388352028</c:v>
                </c:pt>
                <c:pt idx="31">
                  <c:v>45.467025068073085</c:v>
                </c:pt>
                <c:pt idx="32">
                  <c:v>44.64203362414848</c:v>
                </c:pt>
                <c:pt idx="33">
                  <c:v>45.467025068073085</c:v>
                </c:pt>
                <c:pt idx="34">
                  <c:v>45.467025068073085</c:v>
                </c:pt>
                <c:pt idx="35">
                  <c:v>44.64203362414848</c:v>
                </c:pt>
                <c:pt idx="36">
                  <c:v>44.64203362414848</c:v>
                </c:pt>
                <c:pt idx="37">
                  <c:v>44.64203362414848</c:v>
                </c:pt>
                <c:pt idx="38">
                  <c:v>46.292098482432124</c:v>
                </c:pt>
                <c:pt idx="39">
                  <c:v>45.467025068073085</c:v>
                </c:pt>
                <c:pt idx="40">
                  <c:v>43.81712413437116</c:v>
                </c:pt>
                <c:pt idx="41">
                  <c:v>46.292098482432124</c:v>
                </c:pt>
                <c:pt idx="42">
                  <c:v>53.72145057082222</c:v>
                </c:pt>
                <c:pt idx="43">
                  <c:v>44.64203362414848</c:v>
                </c:pt>
                <c:pt idx="44">
                  <c:v>44.64203362414848</c:v>
                </c:pt>
                <c:pt idx="45">
                  <c:v>43.81712413437116</c:v>
                </c:pt>
                <c:pt idx="46">
                  <c:v>45.467025068073085</c:v>
                </c:pt>
                <c:pt idx="47">
                  <c:v>44.64203362414848</c:v>
                </c:pt>
                <c:pt idx="48">
                  <c:v>44.64203362414848</c:v>
                </c:pt>
                <c:pt idx="49">
                  <c:v>45.467025068073085</c:v>
                </c:pt>
                <c:pt idx="50">
                  <c:v>42.992296582464306</c:v>
                </c:pt>
                <c:pt idx="51">
                  <c:v>42.992296582464306</c:v>
                </c:pt>
                <c:pt idx="52">
                  <c:v>42.992296582464306</c:v>
                </c:pt>
                <c:pt idx="53">
                  <c:v>43.81712413437116</c:v>
                </c:pt>
                <c:pt idx="54">
                  <c:v>42.992296582464306</c:v>
                </c:pt>
                <c:pt idx="55">
                  <c:v>42.992296582464306</c:v>
                </c:pt>
                <c:pt idx="56">
                  <c:v>42.16755095214894</c:v>
                </c:pt>
                <c:pt idx="57">
                  <c:v>43.81712413437116</c:v>
                </c:pt>
                <c:pt idx="58">
                  <c:v>42.992296582464306</c:v>
                </c:pt>
                <c:pt idx="59">
                  <c:v>42.992296582464306</c:v>
                </c:pt>
                <c:pt idx="60">
                  <c:v>49.593212170113716</c:v>
                </c:pt>
                <c:pt idx="61">
                  <c:v>91.79784933329218</c:v>
                </c:pt>
                <c:pt idx="62">
                  <c:v>52.895638688883125</c:v>
                </c:pt>
                <c:pt idx="63">
                  <c:v>42.992296582464306</c:v>
                </c:pt>
                <c:pt idx="64">
                  <c:v>42.992296582464306</c:v>
                </c:pt>
                <c:pt idx="65">
                  <c:v>44.64203362414848</c:v>
                </c:pt>
                <c:pt idx="66">
                  <c:v>42.992296582464306</c:v>
                </c:pt>
                <c:pt idx="67">
                  <c:v>47.11725388352028</c:v>
                </c:pt>
                <c:pt idx="68">
                  <c:v>71.08249814224915</c:v>
                </c:pt>
                <c:pt idx="69">
                  <c:v>94.28716777471742</c:v>
                </c:pt>
                <c:pt idx="70">
                  <c:v>126.71639874698694</c:v>
                </c:pt>
                <c:pt idx="71">
                  <c:v>159.27277153797087</c:v>
                </c:pt>
                <c:pt idx="72">
                  <c:v>185.24227492666176</c:v>
                </c:pt>
                <c:pt idx="73">
                  <c:v>208.76861247003228</c:v>
                </c:pt>
                <c:pt idx="74">
                  <c:v>227.30046538196441</c:v>
                </c:pt>
                <c:pt idx="75">
                  <c:v>245.028625301238</c:v>
                </c:pt>
                <c:pt idx="76">
                  <c:v>271.2681346764843</c:v>
                </c:pt>
                <c:pt idx="77">
                  <c:v>291.6396907309127</c:v>
                </c:pt>
                <c:pt idx="78">
                  <c:v>318.0271346495075</c:v>
                </c:pt>
                <c:pt idx="79">
                  <c:v>339.3685788609889</c:v>
                </c:pt>
                <c:pt idx="80">
                  <c:v>357.3378762858966</c:v>
                </c:pt>
                <c:pt idx="81">
                  <c:v>372.7711408931351</c:v>
                </c:pt>
                <c:pt idx="82">
                  <c:v>370.19693739889647</c:v>
                </c:pt>
                <c:pt idx="83">
                  <c:v>372.7711408931351</c:v>
                </c:pt>
                <c:pt idx="84">
                  <c:v>381.3575870847174</c:v>
                </c:pt>
                <c:pt idx="85">
                  <c:v>389.0929871522367</c:v>
                </c:pt>
                <c:pt idx="86">
                  <c:v>390.8129439462887</c:v>
                </c:pt>
                <c:pt idx="87">
                  <c:v>395.97495283941424</c:v>
                </c:pt>
                <c:pt idx="88">
                  <c:v>391.6730559541021</c:v>
                </c:pt>
                <c:pt idx="89">
                  <c:v>391.6730559541021</c:v>
                </c:pt>
                <c:pt idx="90">
                  <c:v>397.6963357999725</c:v>
                </c:pt>
                <c:pt idx="91">
                  <c:v>393.39354728357546</c:v>
                </c:pt>
                <c:pt idx="92">
                  <c:v>392.5332570603764</c:v>
                </c:pt>
                <c:pt idx="93">
                  <c:v>388.2331423291027</c:v>
                </c:pt>
                <c:pt idx="94">
                  <c:v>384.79465309901866</c:v>
                </c:pt>
                <c:pt idx="95">
                  <c:v>383.07594226353456</c:v>
                </c:pt>
                <c:pt idx="96">
                  <c:v>381.3575870847174</c:v>
                </c:pt>
                <c:pt idx="97">
                  <c:v>377.06325417006406</c:v>
                </c:pt>
                <c:pt idx="98">
                  <c:v>384.79465309901866</c:v>
                </c:pt>
                <c:pt idx="99">
                  <c:v>385.6541419340254</c:v>
                </c:pt>
                <c:pt idx="100">
                  <c:v>367.6235316538029</c:v>
                </c:pt>
                <c:pt idx="101">
                  <c:v>364.1935640825258</c:v>
                </c:pt>
                <c:pt idx="102">
                  <c:v>353.0559438587322</c:v>
                </c:pt>
                <c:pt idx="103">
                  <c:v>344.498697252327</c:v>
                </c:pt>
                <c:pt idx="104">
                  <c:v>341.9332418881181</c:v>
                </c:pt>
                <c:pt idx="105">
                  <c:v>331.6793389116067</c:v>
                </c:pt>
                <c:pt idx="106">
                  <c:v>319.73243322249994</c:v>
                </c:pt>
                <c:pt idx="107">
                  <c:v>309.50589083146235</c:v>
                </c:pt>
                <c:pt idx="108">
                  <c:v>308.65424718454426</c:v>
                </c:pt>
                <c:pt idx="109">
                  <c:v>309.50589083146235</c:v>
                </c:pt>
                <c:pt idx="110">
                  <c:v>307.8026908722558</c:v>
                </c:pt>
                <c:pt idx="111">
                  <c:v>300.99338227257766</c:v>
                </c:pt>
                <c:pt idx="112">
                  <c:v>294.18965278749374</c:v>
                </c:pt>
                <c:pt idx="113">
                  <c:v>288.2409589237219</c:v>
                </c:pt>
                <c:pt idx="114">
                  <c:v>285.6928226467841</c:v>
                </c:pt>
                <c:pt idx="115">
                  <c:v>285.6928226467841</c:v>
                </c:pt>
                <c:pt idx="116">
                  <c:v>286.5421145290886</c:v>
                </c:pt>
                <c:pt idx="117">
                  <c:v>288.2409589237219</c:v>
                </c:pt>
                <c:pt idx="118">
                  <c:v>291.6396907309127</c:v>
                </c:pt>
                <c:pt idx="119">
                  <c:v>299.29192721652817</c:v>
                </c:pt>
                <c:pt idx="120">
                  <c:v>298.4413304043124</c:v>
                </c:pt>
                <c:pt idx="121">
                  <c:v>295.89006261671756</c:v>
                </c:pt>
                <c:pt idx="122">
                  <c:v>297.5908207121669</c:v>
                </c:pt>
                <c:pt idx="123">
                  <c:v>294.18965278749374</c:v>
                </c:pt>
                <c:pt idx="124">
                  <c:v>295.03981417774196</c:v>
                </c:pt>
                <c:pt idx="125">
                  <c:v>294.18965278749374</c:v>
                </c:pt>
                <c:pt idx="126">
                  <c:v>301.8442405521277</c:v>
                </c:pt>
                <c:pt idx="127">
                  <c:v>310.3576218309275</c:v>
                </c:pt>
                <c:pt idx="128">
                  <c:v>312.0613459591848</c:v>
                </c:pt>
                <c:pt idx="129">
                  <c:v>311.20944020085926</c:v>
                </c:pt>
                <c:pt idx="130">
                  <c:v>313.76541971275367</c:v>
                </c:pt>
                <c:pt idx="131">
                  <c:v>309.50589083146235</c:v>
                </c:pt>
                <c:pt idx="132">
                  <c:v>301.8442405521277</c:v>
                </c:pt>
                <c:pt idx="133">
                  <c:v>307.8026908722558</c:v>
                </c:pt>
                <c:pt idx="134">
                  <c:v>307.8026908722558</c:v>
                </c:pt>
                <c:pt idx="135">
                  <c:v>304.3973386112857</c:v>
                </c:pt>
                <c:pt idx="136">
                  <c:v>307.8026908722558</c:v>
                </c:pt>
                <c:pt idx="137">
                  <c:v>314.61758774387806</c:v>
                </c:pt>
                <c:pt idx="138">
                  <c:v>323.9972124092535</c:v>
                </c:pt>
                <c:pt idx="139">
                  <c:v>325.70373756363506</c:v>
                </c:pt>
                <c:pt idx="140">
                  <c:v>313.76541971275367</c:v>
                </c:pt>
                <c:pt idx="141">
                  <c:v>297.5908207121669</c:v>
                </c:pt>
                <c:pt idx="142">
                  <c:v>288.2409589237219</c:v>
                </c:pt>
                <c:pt idx="143">
                  <c:v>286.5421145290886</c:v>
                </c:pt>
                <c:pt idx="144">
                  <c:v>286.5421145290886</c:v>
                </c:pt>
                <c:pt idx="145">
                  <c:v>283.1454680467156</c:v>
                </c:pt>
                <c:pt idx="146">
                  <c:v>274.65992533816143</c:v>
                </c:pt>
                <c:pt idx="147">
                  <c:v>278.90161280434853</c:v>
                </c:pt>
                <c:pt idx="148">
                  <c:v>273.81184778321847</c:v>
                </c:pt>
                <c:pt idx="149">
                  <c:v>265.3358325816568</c:v>
                </c:pt>
                <c:pt idx="150">
                  <c:v>266.18304488377373</c:v>
                </c:pt>
                <c:pt idx="151">
                  <c:v>267.03034363171645</c:v>
                </c:pt>
                <c:pt idx="152">
                  <c:v>269.5727587269447</c:v>
                </c:pt>
                <c:pt idx="153">
                  <c:v>272.96385683308296</c:v>
                </c:pt>
                <c:pt idx="154">
                  <c:v>283.1454680467156</c:v>
                </c:pt>
                <c:pt idx="155">
                  <c:v>293.3395784281495</c:v>
                </c:pt>
                <c:pt idx="156">
                  <c:v>306.0998401799361</c:v>
                </c:pt>
                <c:pt idx="157">
                  <c:v>311.20944020085926</c:v>
                </c:pt>
                <c:pt idx="158">
                  <c:v>316.32218620454853</c:v>
                </c:pt>
                <c:pt idx="159">
                  <c:v>320.58521385195223</c:v>
                </c:pt>
                <c:pt idx="160">
                  <c:v>323.9972124092535</c:v>
                </c:pt>
                <c:pt idx="161">
                  <c:v>318.87974016101225</c:v>
                </c:pt>
                <c:pt idx="162">
                  <c:v>325.70373756363506</c:v>
                </c:pt>
                <c:pt idx="163">
                  <c:v>318.0271346495075</c:v>
                </c:pt>
                <c:pt idx="164">
                  <c:v>306.9512218766889</c:v>
                </c:pt>
                <c:pt idx="165">
                  <c:v>294.18965278749374</c:v>
                </c:pt>
                <c:pt idx="166">
                  <c:v>269.5727587269447</c:v>
                </c:pt>
                <c:pt idx="167">
                  <c:v>244.18356842654572</c:v>
                </c:pt>
                <c:pt idx="168">
                  <c:v>222.24222073500295</c:v>
                </c:pt>
                <c:pt idx="169">
                  <c:v>200.35869543360283</c:v>
                </c:pt>
                <c:pt idx="170">
                  <c:v>177.69437132685272</c:v>
                </c:pt>
                <c:pt idx="171">
                  <c:v>150.9128077069405</c:v>
                </c:pt>
                <c:pt idx="172">
                  <c:v>117.55686258721497</c:v>
                </c:pt>
                <c:pt idx="173">
                  <c:v>84.33436829478873</c:v>
                </c:pt>
                <c:pt idx="174">
                  <c:v>54.54734458632172</c:v>
                </c:pt>
                <c:pt idx="175">
                  <c:v>47.11725388352028</c:v>
                </c:pt>
                <c:pt idx="176">
                  <c:v>61.984089433636555</c:v>
                </c:pt>
                <c:pt idx="177">
                  <c:v>91.79784933329218</c:v>
                </c:pt>
                <c:pt idx="178">
                  <c:v>120.05391609332595</c:v>
                </c:pt>
                <c:pt idx="179">
                  <c:v>145.90086627805857</c:v>
                </c:pt>
                <c:pt idx="180">
                  <c:v>176.85613871401603</c:v>
                </c:pt>
                <c:pt idx="181">
                  <c:v>199.51817198817747</c:v>
                </c:pt>
                <c:pt idx="182">
                  <c:v>212.9767671093235</c:v>
                </c:pt>
                <c:pt idx="183">
                  <c:v>227.30046538196441</c:v>
                </c:pt>
                <c:pt idx="184">
                  <c:v>247.56431203436279</c:v>
                </c:pt>
                <c:pt idx="185">
                  <c:v>261.9478474787637</c:v>
                </c:pt>
                <c:pt idx="186">
                  <c:v>279.75021035983684</c:v>
                </c:pt>
                <c:pt idx="187">
                  <c:v>296.74039812224805</c:v>
                </c:pt>
                <c:pt idx="188">
                  <c:v>316.32218620454853</c:v>
                </c:pt>
                <c:pt idx="189">
                  <c:v>338.51386717560615</c:v>
                </c:pt>
                <c:pt idx="190">
                  <c:v>357.3378762858966</c:v>
                </c:pt>
                <c:pt idx="191">
                  <c:v>375.34614263127463</c:v>
                </c:pt>
                <c:pt idx="192">
                  <c:v>390.8129439462887</c:v>
                </c:pt>
                <c:pt idx="193">
                  <c:v>409.7560183353547</c:v>
                </c:pt>
                <c:pt idx="194">
                  <c:v>427.87844473438923</c:v>
                </c:pt>
                <c:pt idx="195">
                  <c:v>439.98207199001286</c:v>
                </c:pt>
                <c:pt idx="196">
                  <c:v>459.9049816203406</c:v>
                </c:pt>
                <c:pt idx="197">
                  <c:v>476.39916675880147</c:v>
                </c:pt>
                <c:pt idx="198">
                  <c:v>496.4097460431247</c:v>
                </c:pt>
                <c:pt idx="199">
                  <c:v>515.5955275439903</c:v>
                </c:pt>
                <c:pt idx="200">
                  <c:v>532.2008139348893</c:v>
                </c:pt>
                <c:pt idx="201">
                  <c:v>556.7324458737447</c:v>
                </c:pt>
                <c:pt idx="202">
                  <c:v>570.7831283664727</c:v>
                </c:pt>
                <c:pt idx="203">
                  <c:v>593.666315679686</c:v>
                </c:pt>
                <c:pt idx="204">
                  <c:v>613.0783880821521</c:v>
                </c:pt>
                <c:pt idx="205">
                  <c:v>629.8799566773696</c:v>
                </c:pt>
                <c:pt idx="206">
                  <c:v>645.8286517950562</c:v>
                </c:pt>
                <c:pt idx="207">
                  <c:v>662.696683047536</c:v>
                </c:pt>
                <c:pt idx="208">
                  <c:v>676.9279656601506</c:v>
                </c:pt>
                <c:pt idx="209">
                  <c:v>691.1836796712128</c:v>
                </c:pt>
                <c:pt idx="210">
                  <c:v>711.719240005852</c:v>
                </c:pt>
                <c:pt idx="211">
                  <c:v>723.3487994435321</c:v>
                </c:pt>
                <c:pt idx="212">
                  <c:v>737.6844980786548</c:v>
                </c:pt>
                <c:pt idx="213">
                  <c:v>754.7403471176192</c:v>
                </c:pt>
                <c:pt idx="214">
                  <c:v>759.2345569864797</c:v>
                </c:pt>
                <c:pt idx="215">
                  <c:v>767.3302693049018</c:v>
                </c:pt>
                <c:pt idx="216">
                  <c:v>784.4471808246003</c:v>
                </c:pt>
                <c:pt idx="217">
                  <c:v>784.4471808246003</c:v>
                </c:pt>
                <c:pt idx="218">
                  <c:v>793.4702734998617</c:v>
                </c:pt>
                <c:pt idx="219">
                  <c:v>796.1791142911304</c:v>
                </c:pt>
                <c:pt idx="220">
                  <c:v>802.5031813545565</c:v>
                </c:pt>
                <c:pt idx="221">
                  <c:v>788.9575015981331</c:v>
                </c:pt>
                <c:pt idx="222">
                  <c:v>786.2510151690449</c:v>
                </c:pt>
                <c:pt idx="223">
                  <c:v>779.9393085180327</c:v>
                </c:pt>
                <c:pt idx="224">
                  <c:v>779.9393085180327</c:v>
                </c:pt>
                <c:pt idx="225">
                  <c:v>780.8406872295823</c:v>
                </c:pt>
                <c:pt idx="226">
                  <c:v>777.2357592927841</c:v>
                </c:pt>
                <c:pt idx="227">
                  <c:v>774.5330899859327</c:v>
                </c:pt>
                <c:pt idx="228">
                  <c:v>773.6323956554218</c:v>
                </c:pt>
                <c:pt idx="229">
                  <c:v>774.5330899859327</c:v>
                </c:pt>
                <c:pt idx="230">
                  <c:v>787.1530793024621</c:v>
                </c:pt>
                <c:pt idx="231">
                  <c:v>788.9575015981331</c:v>
                </c:pt>
                <c:pt idx="232">
                  <c:v>801.5994482773187</c:v>
                </c:pt>
                <c:pt idx="233">
                  <c:v>823.3162344293289</c:v>
                </c:pt>
                <c:pt idx="234">
                  <c:v>837.8257086845601</c:v>
                </c:pt>
                <c:pt idx="235">
                  <c:v>857.8177220818952</c:v>
                </c:pt>
                <c:pt idx="236">
                  <c:v>868.7427775404524</c:v>
                </c:pt>
                <c:pt idx="237">
                  <c:v>888.8094536262586</c:v>
                </c:pt>
                <c:pt idx="238">
                  <c:v>902.5191337619741</c:v>
                </c:pt>
                <c:pt idx="239">
                  <c:v>917.1677838619462</c:v>
                </c:pt>
                <c:pt idx="240">
                  <c:v>930.9244020150334</c:v>
                </c:pt>
                <c:pt idx="241">
                  <c:v>951.1420890920863</c:v>
                </c:pt>
                <c:pt idx="242">
                  <c:v>965.8768408734971</c:v>
                </c:pt>
                <c:pt idx="243">
                  <c:v>978.791231302293</c:v>
                </c:pt>
                <c:pt idx="244">
                  <c:v>997.2752709254114</c:v>
                </c:pt>
                <c:pt idx="245">
                  <c:v>1009.3119979965383</c:v>
                </c:pt>
                <c:pt idx="246">
                  <c:v>1022.2941691731589</c:v>
                </c:pt>
                <c:pt idx="247">
                  <c:v>1036.226197560636</c:v>
                </c:pt>
                <c:pt idx="248">
                  <c:v>1043.666181368445</c:v>
                </c:pt>
                <c:pt idx="249">
                  <c:v>1059.498314614266</c:v>
                </c:pt>
                <c:pt idx="250">
                  <c:v>1069.7587444613177</c:v>
                </c:pt>
                <c:pt idx="251">
                  <c:v>1076.2947159691507</c:v>
                </c:pt>
                <c:pt idx="252">
                  <c:v>1089.3821124874485</c:v>
                </c:pt>
                <c:pt idx="253">
                  <c:v>1106.2391301964374</c:v>
                </c:pt>
                <c:pt idx="254">
                  <c:v>1114.6804888437264</c:v>
                </c:pt>
                <c:pt idx="255">
                  <c:v>1133.4698426504688</c:v>
                </c:pt>
                <c:pt idx="256">
                  <c:v>1146.6477324267062</c:v>
                </c:pt>
                <c:pt idx="257">
                  <c:v>1163.621520382554</c:v>
                </c:pt>
                <c:pt idx="258">
                  <c:v>1175.9019808240114</c:v>
                </c:pt>
                <c:pt idx="259">
                  <c:v>1194.8305310122437</c:v>
                </c:pt>
                <c:pt idx="260">
                  <c:v>1210.0044984542533</c:v>
                </c:pt>
                <c:pt idx="261">
                  <c:v>1220.4527085935317</c:v>
                </c:pt>
                <c:pt idx="262">
                  <c:v>1237.5781872454056</c:v>
                </c:pt>
                <c:pt idx="263">
                  <c:v>1253.7847446339488</c:v>
                </c:pt>
                <c:pt idx="264">
                  <c:v>1268.1109625274453</c:v>
                </c:pt>
                <c:pt idx="265">
                  <c:v>1285.3351130558851</c:v>
                </c:pt>
                <c:pt idx="266">
                  <c:v>1293.0017738400566</c:v>
                </c:pt>
                <c:pt idx="267">
                  <c:v>1309.3169681464035</c:v>
                </c:pt>
                <c:pt idx="268">
                  <c:v>1324.7017828704418</c:v>
                </c:pt>
                <c:pt idx="269">
                  <c:v>1341.0794404009293</c:v>
                </c:pt>
                <c:pt idx="270">
                  <c:v>1356.52326932676</c:v>
                </c:pt>
                <c:pt idx="271">
                  <c:v>1370.0602214638877</c:v>
                </c:pt>
                <c:pt idx="272">
                  <c:v>1386.5276719844114</c:v>
                </c:pt>
                <c:pt idx="273">
                  <c:v>1400.11366533962</c:v>
                </c:pt>
                <c:pt idx="274">
                  <c:v>1417.6140962047134</c:v>
                </c:pt>
                <c:pt idx="275">
                  <c:v>1433.2010578379945</c:v>
                </c:pt>
                <c:pt idx="276">
                  <c:v>1444.9105094214929</c:v>
                </c:pt>
                <c:pt idx="277">
                  <c:v>1451.7486557527427</c:v>
                </c:pt>
                <c:pt idx="278">
                  <c:v>1467.399882196897</c:v>
                </c:pt>
                <c:pt idx="279">
                  <c:v>1480.138260744925</c:v>
                </c:pt>
                <c:pt idx="280">
                  <c:v>1488.968599185354</c:v>
                </c:pt>
                <c:pt idx="281">
                  <c:v>1500.7570095957392</c:v>
                </c:pt>
                <c:pt idx="282">
                  <c:v>1511.5777734430835</c:v>
                </c:pt>
                <c:pt idx="283">
                  <c:v>1531.288087401571</c:v>
                </c:pt>
                <c:pt idx="284">
                  <c:v>1545.1131969343792</c:v>
                </c:pt>
                <c:pt idx="285">
                  <c:v>1561.931832971963</c:v>
                </c:pt>
                <c:pt idx="286">
                  <c:v>1579.7770075445337</c:v>
                </c:pt>
                <c:pt idx="287">
                  <c:v>1591.6951314016458</c:v>
                </c:pt>
                <c:pt idx="288">
                  <c:v>1610.6005468012122</c:v>
                </c:pt>
                <c:pt idx="289">
                  <c:v>1624.5584464986214</c:v>
                </c:pt>
                <c:pt idx="290">
                  <c:v>1644.5390898537376</c:v>
                </c:pt>
                <c:pt idx="291">
                  <c:v>1665.5706368632189</c:v>
                </c:pt>
                <c:pt idx="292">
                  <c:v>1680.625849856415</c:v>
                </c:pt>
                <c:pt idx="293">
                  <c:v>1699.7350542038025</c:v>
                </c:pt>
                <c:pt idx="294">
                  <c:v>1713.8437128414494</c:v>
                </c:pt>
                <c:pt idx="295">
                  <c:v>1714.8523920254397</c:v>
                </c:pt>
                <c:pt idx="296">
                  <c:v>1709.8102208996074</c:v>
                </c:pt>
                <c:pt idx="297">
                  <c:v>1720.9070414894468</c:v>
                </c:pt>
                <c:pt idx="298">
                  <c:v>1720.9070414894468</c:v>
                </c:pt>
                <c:pt idx="299">
                  <c:v>1720.9070414894468</c:v>
                </c:pt>
                <c:pt idx="300">
                  <c:v>1725.9559571748705</c:v>
                </c:pt>
                <c:pt idx="301">
                  <c:v>1718.8883344485098</c:v>
                </c:pt>
                <c:pt idx="302">
                  <c:v>1717.8791649301015</c:v>
                </c:pt>
                <c:pt idx="303">
                  <c:v>1711.8267219711968</c:v>
                </c:pt>
                <c:pt idx="304">
                  <c:v>1707.794209388856</c:v>
                </c:pt>
                <c:pt idx="305">
                  <c:v>1701.749109845984</c:v>
                </c:pt>
                <c:pt idx="306">
                  <c:v>1701.749109845984</c:v>
                </c:pt>
                <c:pt idx="307">
                  <c:v>1706.786387144521</c:v>
                </c:pt>
                <c:pt idx="308">
                  <c:v>1702.7563208814831</c:v>
                </c:pt>
                <c:pt idx="309">
                  <c:v>1704.7711095294844</c:v>
                </c:pt>
                <c:pt idx="310">
                  <c:v>1708.802153963984</c:v>
                </c:pt>
                <c:pt idx="311">
                  <c:v>1708.802153963984</c:v>
                </c:pt>
                <c:pt idx="312">
                  <c:v>1706.786387144521</c:v>
                </c:pt>
                <c:pt idx="313">
                  <c:v>1702.7563208814831</c:v>
                </c:pt>
                <c:pt idx="314">
                  <c:v>1706.786387144521</c:v>
                </c:pt>
                <c:pt idx="315">
                  <c:v>1707.794209388856</c:v>
                </c:pt>
                <c:pt idx="316">
                  <c:v>1704.7711095294844</c:v>
                </c:pt>
                <c:pt idx="317">
                  <c:v>1707.794209388856</c:v>
                </c:pt>
                <c:pt idx="318">
                  <c:v>1710.8184102254368</c:v>
                </c:pt>
                <c:pt idx="319">
                  <c:v>1706.786387144521</c:v>
                </c:pt>
                <c:pt idx="320">
                  <c:v>1703.7636540994354</c:v>
                </c:pt>
                <c:pt idx="321">
                  <c:v>1699.7350542038025</c:v>
                </c:pt>
                <c:pt idx="322">
                  <c:v>1698.7282095378837</c:v>
                </c:pt>
                <c:pt idx="323">
                  <c:v>1701.749109845984</c:v>
                </c:pt>
                <c:pt idx="324">
                  <c:v>1696.714886368366</c:v>
                </c:pt>
                <c:pt idx="325">
                  <c:v>1693.6958165761573</c:v>
                </c:pt>
                <c:pt idx="326">
                  <c:v>1694.7020512180418</c:v>
                </c:pt>
                <c:pt idx="327">
                  <c:v>1691.6837130111867</c:v>
                </c:pt>
                <c:pt idx="328">
                  <c:v>1687.6609679297303</c:v>
                </c:pt>
                <c:pt idx="329">
                  <c:v>1687.6609679297303</c:v>
                </c:pt>
                <c:pt idx="330">
                  <c:v>1692.689703850385</c:v>
                </c:pt>
                <c:pt idx="331">
                  <c:v>1703.7636540994354</c:v>
                </c:pt>
                <c:pt idx="332">
                  <c:v>1705.7786872012903</c:v>
                </c:pt>
                <c:pt idx="333">
                  <c:v>1705.7786872012903</c:v>
                </c:pt>
                <c:pt idx="334">
                  <c:v>1709.8102208996074</c:v>
                </c:pt>
                <c:pt idx="335">
                  <c:v>1712.8351561666195</c:v>
                </c:pt>
                <c:pt idx="336">
                  <c:v>1712.8351561666195</c:v>
                </c:pt>
                <c:pt idx="337">
                  <c:v>1709.8102208996074</c:v>
                </c:pt>
                <c:pt idx="338">
                  <c:v>1712.8351561666195</c:v>
                </c:pt>
                <c:pt idx="339">
                  <c:v>1725.9559571748705</c:v>
                </c:pt>
                <c:pt idx="340">
                  <c:v>1735.05174854837</c:v>
                </c:pt>
                <c:pt idx="341">
                  <c:v>1742.133147479558</c:v>
                </c:pt>
                <c:pt idx="342">
                  <c:v>1754.2867557551951</c:v>
                </c:pt>
                <c:pt idx="343">
                  <c:v>1772.5505857833696</c:v>
                </c:pt>
                <c:pt idx="344">
                  <c:v>1782.714542219986</c:v>
                </c:pt>
                <c:pt idx="345">
                  <c:v>1802.060400527806</c:v>
                </c:pt>
                <c:pt idx="346">
                  <c:v>1814.3021000991498</c:v>
                </c:pt>
                <c:pt idx="347">
                  <c:v>1835.768595565954</c:v>
                </c:pt>
                <c:pt idx="348">
                  <c:v>1847.0351363126997</c:v>
                </c:pt>
                <c:pt idx="349">
                  <c:v>1869.614180032852</c:v>
                </c:pt>
                <c:pt idx="350">
                  <c:v>1882.9852571568217</c:v>
                </c:pt>
                <c:pt idx="351">
                  <c:v>1902.5664112586983</c:v>
                </c:pt>
                <c:pt idx="352">
                  <c:v>1917.0242334916977</c:v>
                </c:pt>
                <c:pt idx="353">
                  <c:v>1938.7582745411619</c:v>
                </c:pt>
                <c:pt idx="354">
                  <c:v>1953.279302374397</c:v>
                </c:pt>
                <c:pt idx="355">
                  <c:v>1965.746140255122</c:v>
                </c:pt>
                <c:pt idx="356">
                  <c:v>1979.2730360269616</c:v>
                </c:pt>
                <c:pt idx="357">
                  <c:v>1998.0390358147301</c:v>
                </c:pt>
                <c:pt idx="358">
                  <c:v>2002.215023517524</c:v>
                </c:pt>
                <c:pt idx="359">
                  <c:v>2010.5733044164485</c:v>
                </c:pt>
                <c:pt idx="360">
                  <c:v>2028.3626343027304</c:v>
                </c:pt>
                <c:pt idx="361">
                  <c:v>2038.8447757753888</c:v>
                </c:pt>
                <c:pt idx="362">
                  <c:v>2050.3904346020504</c:v>
                </c:pt>
                <c:pt idx="363">
                  <c:v>2059.848837491123</c:v>
                </c:pt>
                <c:pt idx="364">
                  <c:v>2069.3180260177573</c:v>
                </c:pt>
                <c:pt idx="365">
                  <c:v>2084.0693709968336</c:v>
                </c:pt>
                <c:pt idx="366">
                  <c:v>2098.846967271016</c:v>
                </c:pt>
                <c:pt idx="367">
                  <c:v>2107.303130295046</c:v>
                </c:pt>
                <c:pt idx="368">
                  <c:v>2118.9444327932215</c:v>
                </c:pt>
                <c:pt idx="369">
                  <c:v>2128.4812886041836</c:v>
                </c:pt>
                <c:pt idx="370">
                  <c:v>2140.1523395373592</c:v>
                </c:pt>
                <c:pt idx="371">
                  <c:v>2152.9031310975583</c:v>
                </c:pt>
                <c:pt idx="372">
                  <c:v>2167.803842505191</c:v>
                </c:pt>
                <c:pt idx="373">
                  <c:v>2178.463601827817</c:v>
                </c:pt>
                <c:pt idx="374">
                  <c:v>2195.5477305170316</c:v>
                </c:pt>
                <c:pt idx="375">
                  <c:v>2205.173021355549</c:v>
                </c:pt>
                <c:pt idx="376">
                  <c:v>2224.457138485045</c:v>
                </c:pt>
                <c:pt idx="377">
                  <c:v>2234.11601677573</c:v>
                </c:pt>
                <c:pt idx="378">
                  <c:v>2250.239155693769</c:v>
                </c:pt>
                <c:pt idx="379">
                  <c:v>2264.237909944122</c:v>
                </c:pt>
                <c:pt idx="380">
                  <c:v>2279.339930111817</c:v>
                </c:pt>
                <c:pt idx="381">
                  <c:v>2296.6330799191564</c:v>
                </c:pt>
                <c:pt idx="382">
                  <c:v>2312.8781807089254</c:v>
                </c:pt>
                <c:pt idx="383">
                  <c:v>2322.6405177157367</c:v>
                </c:pt>
                <c:pt idx="384">
                  <c:v>2334.5878698639117</c:v>
                </c:pt>
                <c:pt idx="385">
                  <c:v>2346.5524360954005</c:v>
                </c:pt>
                <c:pt idx="386">
                  <c:v>2358.5342660868673</c:v>
                </c:pt>
                <c:pt idx="387">
                  <c:v>2368.350457201449</c:v>
                </c:pt>
                <c:pt idx="388">
                  <c:v>2379.270962946839</c:v>
                </c:pt>
                <c:pt idx="389">
                  <c:v>2394.5838386254386</c:v>
                </c:pt>
                <c:pt idx="390">
                  <c:v>2409.925004140585</c:v>
                </c:pt>
                <c:pt idx="391">
                  <c:v>2418.7041262713706</c:v>
                </c:pt>
                <c:pt idx="392">
                  <c:v>2426.393479238825</c:v>
                </c:pt>
                <c:pt idx="393">
                  <c:v>2434.0899590488452</c:v>
                </c:pt>
                <c:pt idx="394">
                  <c:v>2445.097319319136</c:v>
                </c:pt>
                <c:pt idx="395">
                  <c:v>2457.2222919508304</c:v>
                </c:pt>
                <c:pt idx="396">
                  <c:v>2472.6797248423154</c:v>
                </c:pt>
                <c:pt idx="397">
                  <c:v>2480.419244689442</c:v>
                </c:pt>
                <c:pt idx="398">
                  <c:v>2474.890280258537</c:v>
                </c:pt>
                <c:pt idx="399">
                  <c:v>2450.6064758749526</c:v>
                </c:pt>
                <c:pt idx="400">
                  <c:v>2420.900357802818</c:v>
                </c:pt>
                <c:pt idx="401">
                  <c:v>2400.059573325668</c:v>
                </c:pt>
                <c:pt idx="402">
                  <c:v>2384.7366061192142</c:v>
                </c:pt>
                <c:pt idx="403">
                  <c:v>2367.2591960957325</c:v>
                </c:pt>
                <c:pt idx="404">
                  <c:v>2355.2647793176793</c:v>
                </c:pt>
                <c:pt idx="405">
                  <c:v>2341.1118597545465</c:v>
                </c:pt>
                <c:pt idx="406">
                  <c:v>2322.6405177157367</c:v>
                </c:pt>
                <c:pt idx="407">
                  <c:v>2303.1273070791476</c:v>
                </c:pt>
                <c:pt idx="408">
                  <c:v>2290.1439276962474</c:v>
                </c:pt>
                <c:pt idx="409">
                  <c:v>2285.8206417092274</c:v>
                </c:pt>
                <c:pt idx="410">
                  <c:v>2283.6598424849617</c:v>
                </c:pt>
                <c:pt idx="411">
                  <c:v>2283.6598424849617</c:v>
                </c:pt>
                <c:pt idx="412">
                  <c:v>2278.260303071096</c:v>
                </c:pt>
                <c:pt idx="413">
                  <c:v>2272.864272358119</c:v>
                </c:pt>
                <c:pt idx="414">
                  <c:v>2268.5499709897385</c:v>
                </c:pt>
                <c:pt idx="415">
                  <c:v>2272.864272358119</c:v>
                </c:pt>
                <c:pt idx="416">
                  <c:v>2273.9431980235104</c:v>
                </c:pt>
                <c:pt idx="417">
                  <c:v>2278.260303071096</c:v>
                </c:pt>
                <c:pt idx="418">
                  <c:v>2283.6598424849617</c:v>
                </c:pt>
                <c:pt idx="419">
                  <c:v>2283.6598424849617</c:v>
                </c:pt>
                <c:pt idx="420">
                  <c:v>2285.8206417092274</c:v>
                </c:pt>
                <c:pt idx="421">
                  <c:v>2283.6598424849617</c:v>
                </c:pt>
                <c:pt idx="422">
                  <c:v>2280.4196975370432</c:v>
                </c:pt>
                <c:pt idx="423">
                  <c:v>2279.339930111817</c:v>
                </c:pt>
                <c:pt idx="424">
                  <c:v>2276.101469997194</c:v>
                </c:pt>
                <c:pt idx="425">
                  <c:v>2266.393660572013</c:v>
                </c:pt>
                <c:pt idx="426">
                  <c:v>2262.082718815491</c:v>
                </c:pt>
                <c:pt idx="427">
                  <c:v>2258.8509805485874</c:v>
                </c:pt>
                <c:pt idx="428">
                  <c:v>2261.005332972657</c:v>
                </c:pt>
                <c:pt idx="429">
                  <c:v>2263.160244460551</c:v>
                </c:pt>
                <c:pt idx="430">
                  <c:v>2259.928086895775</c:v>
                </c:pt>
                <c:pt idx="431">
                  <c:v>2252.3912747603686</c:v>
                </c:pt>
                <c:pt idx="432">
                  <c:v>2253.4675434900205</c:v>
                </c:pt>
                <c:pt idx="433">
                  <c:v>2253.4675434900205</c:v>
                </c:pt>
                <c:pt idx="434">
                  <c:v>2252.3912747603686</c:v>
                </c:pt>
                <c:pt idx="435">
                  <c:v>2252.3912747603686</c:v>
                </c:pt>
                <c:pt idx="436">
                  <c:v>2247.0120225336486</c:v>
                </c:pt>
                <c:pt idx="437">
                  <c:v>2240.5615162237864</c:v>
                </c:pt>
                <c:pt idx="438">
                  <c:v>2240.5615162237864</c:v>
                </c:pt>
                <c:pt idx="439">
                  <c:v>2247.0120225336486</c:v>
                </c:pt>
                <c:pt idx="440">
                  <c:v>2245.93659011979</c:v>
                </c:pt>
                <c:pt idx="441">
                  <c:v>2243.786143034874</c:v>
                </c:pt>
                <c:pt idx="442">
                  <c:v>2242.7111282917067</c:v>
                </c:pt>
                <c:pt idx="443">
                  <c:v>2240.5615162237864</c:v>
                </c:pt>
                <c:pt idx="444">
                  <c:v>2245.93659011979</c:v>
                </c:pt>
                <c:pt idx="445">
                  <c:v>2234.11601677573</c:v>
                </c:pt>
                <c:pt idx="446">
                  <c:v>2213.738211771454</c:v>
                </c:pt>
                <c:pt idx="447">
                  <c:v>2214.809482026697</c:v>
                </c:pt>
                <c:pt idx="448">
                  <c:v>2207.313490853675</c:v>
                </c:pt>
                <c:pt idx="449">
                  <c:v>2192.341777949572</c:v>
                </c:pt>
                <c:pt idx="450">
                  <c:v>2174.198055889925</c:v>
                </c:pt>
                <c:pt idx="451">
                  <c:v>2161.4145490081337</c:v>
                </c:pt>
                <c:pt idx="452">
                  <c:v>2146.5252879483974</c:v>
                </c:pt>
                <c:pt idx="453">
                  <c:v>2134.8452828142526</c:v>
                </c:pt>
                <c:pt idx="454">
                  <c:v>2124.2413337650687</c:v>
                </c:pt>
                <c:pt idx="455">
                  <c:v>2108.3607564025706</c:v>
                </c:pt>
                <c:pt idx="456">
                  <c:v>2095.6781248849184</c:v>
                </c:pt>
                <c:pt idx="457">
                  <c:v>2079.8520263800283</c:v>
                </c:pt>
                <c:pt idx="458">
                  <c:v>2069.3180260177573</c:v>
                </c:pt>
                <c:pt idx="459">
                  <c:v>2061.9521686502926</c:v>
                </c:pt>
                <c:pt idx="460">
                  <c:v>2041.9920001344576</c:v>
                </c:pt>
                <c:pt idx="461">
                  <c:v>2033.6020510782275</c:v>
                </c:pt>
                <c:pt idx="462">
                  <c:v>2012.66418982898</c:v>
                </c:pt>
                <c:pt idx="463">
                  <c:v>1994.9084226308087</c:v>
                </c:pt>
                <c:pt idx="464">
                  <c:v>1982.3977590636437</c:v>
                </c:pt>
                <c:pt idx="465">
                  <c:v>1965.746140255122</c:v>
                </c:pt>
                <c:pt idx="466">
                  <c:v>1952.2412435728704</c:v>
                </c:pt>
                <c:pt idx="467">
                  <c:v>1937.7220292821892</c:v>
                </c:pt>
                <c:pt idx="468">
                  <c:v>1920.1256159262543</c:v>
                </c:pt>
                <c:pt idx="469">
                  <c:v>1912.8908579100894</c:v>
                </c:pt>
                <c:pt idx="470">
                  <c:v>1897.4089976577231</c:v>
                </c:pt>
                <c:pt idx="471">
                  <c:v>1877.8399869184714</c:v>
                </c:pt>
                <c:pt idx="472">
                  <c:v>1867.559000868295</c:v>
                </c:pt>
                <c:pt idx="473">
                  <c:v>1851.135853122949</c:v>
                </c:pt>
                <c:pt idx="474">
                  <c:v>1833.721774906835</c:v>
                </c:pt>
                <c:pt idx="475">
                  <c:v>1815.3230568068973</c:v>
                </c:pt>
                <c:pt idx="476">
                  <c:v>1802.060400527806</c:v>
                </c:pt>
                <c:pt idx="477">
                  <c:v>1789.8367211291752</c:v>
                </c:pt>
                <c:pt idx="478">
                  <c:v>1772.5505857833696</c:v>
                </c:pt>
                <c:pt idx="479">
                  <c:v>1756.3140876431933</c:v>
                </c:pt>
                <c:pt idx="480">
                  <c:v>1752.2599187004646</c:v>
                </c:pt>
                <c:pt idx="481">
                  <c:v>1731.0079445376068</c:v>
                </c:pt>
                <c:pt idx="482">
                  <c:v>1719.8976266250165</c:v>
                </c:pt>
                <c:pt idx="483">
                  <c:v>1713.8437128414494</c:v>
                </c:pt>
                <c:pt idx="484">
                  <c:v>1701.749109845984</c:v>
                </c:pt>
                <c:pt idx="485">
                  <c:v>1691.6837130111867</c:v>
                </c:pt>
                <c:pt idx="486">
                  <c:v>1689.6720968744112</c:v>
                </c:pt>
                <c:pt idx="487">
                  <c:v>1687.6609679297303</c:v>
                </c:pt>
                <c:pt idx="488">
                  <c:v>1691.6837130111867</c:v>
                </c:pt>
                <c:pt idx="489">
                  <c:v>1693.6958165761573</c:v>
                </c:pt>
                <c:pt idx="490">
                  <c:v>1687.6609679297303</c:v>
                </c:pt>
                <c:pt idx="491">
                  <c:v>1692.689703850385</c:v>
                </c:pt>
                <c:pt idx="492">
                  <c:v>1689.6720968744112</c:v>
                </c:pt>
                <c:pt idx="493">
                  <c:v>1686.6555860806907</c:v>
                </c:pt>
                <c:pt idx="494">
                  <c:v>1693.6958165761573</c:v>
                </c:pt>
                <c:pt idx="495">
                  <c:v>1689.6720968744112</c:v>
                </c:pt>
                <c:pt idx="496">
                  <c:v>1682.6352754855805</c:v>
                </c:pt>
                <c:pt idx="497">
                  <c:v>1681.6305018898233</c:v>
                </c:pt>
                <c:pt idx="498">
                  <c:v>1678.616910359017</c:v>
                </c:pt>
                <c:pt idx="499">
                  <c:v>1681.6305018898233</c:v>
                </c:pt>
                <c:pt idx="500">
                  <c:v>1684.6451874818376</c:v>
                </c:pt>
                <c:pt idx="501">
                  <c:v>1677.6126228362346</c:v>
                </c:pt>
                <c:pt idx="502">
                  <c:v>1678.616910359017</c:v>
                </c:pt>
                <c:pt idx="503">
                  <c:v>1675.6044120956126</c:v>
                </c:pt>
                <c:pt idx="504">
                  <c:v>1666.573468984721</c:v>
                </c:pt>
                <c:pt idx="505">
                  <c:v>1668.5794966239012</c:v>
                </c:pt>
                <c:pt idx="506">
                  <c:v>1679.6213193559465</c:v>
                </c:pt>
                <c:pt idx="507">
                  <c:v>1677.6126228362346</c:v>
                </c:pt>
                <c:pt idx="508">
                  <c:v>1679.6213193559465</c:v>
                </c:pt>
                <c:pt idx="509">
                  <c:v>1680.625849856415</c:v>
                </c:pt>
                <c:pt idx="510">
                  <c:v>1683.640170673108</c:v>
                </c:pt>
                <c:pt idx="511">
                  <c:v>1681.6305018898233</c:v>
                </c:pt>
                <c:pt idx="512">
                  <c:v>1676.6084567582225</c:v>
                </c:pt>
                <c:pt idx="513">
                  <c:v>1680.625849856415</c:v>
                </c:pt>
                <c:pt idx="514">
                  <c:v>1685.6503259412139</c:v>
                </c:pt>
                <c:pt idx="515">
                  <c:v>1696.714886368366</c:v>
                </c:pt>
                <c:pt idx="516">
                  <c:v>1693.6958165761573</c:v>
                </c:pt>
                <c:pt idx="517">
                  <c:v>1691.6837130111867</c:v>
                </c:pt>
                <c:pt idx="518">
                  <c:v>1694.7020512180418</c:v>
                </c:pt>
                <c:pt idx="519">
                  <c:v>1695.7084078055914</c:v>
                </c:pt>
                <c:pt idx="520">
                  <c:v>1693.6958165761573</c:v>
                </c:pt>
                <c:pt idx="521">
                  <c:v>1691.6837130111867</c:v>
                </c:pt>
                <c:pt idx="522">
                  <c:v>1698.7282095378837</c:v>
                </c:pt>
                <c:pt idx="523">
                  <c:v>1691.6837130111867</c:v>
                </c:pt>
                <c:pt idx="524">
                  <c:v>1691.6837130111867</c:v>
                </c:pt>
                <c:pt idx="525">
                  <c:v>1684.6451874818376</c:v>
                </c:pt>
                <c:pt idx="526">
                  <c:v>1684.6451874818376</c:v>
                </c:pt>
                <c:pt idx="527">
                  <c:v>1665.5706368632189</c:v>
                </c:pt>
                <c:pt idx="528">
                  <c:v>1652.5448281185602</c:v>
                </c:pt>
                <c:pt idx="529">
                  <c:v>1643.5389150410874</c:v>
                </c:pt>
                <c:pt idx="530">
                  <c:v>1634.5427585972038</c:v>
                </c:pt>
                <c:pt idx="531">
                  <c:v>1625.5563376699233</c:v>
                </c:pt>
                <c:pt idx="532">
                  <c:v>1605.6212629846927</c:v>
                </c:pt>
                <c:pt idx="533">
                  <c:v>1594.6773369901714</c:v>
                </c:pt>
                <c:pt idx="534">
                  <c:v>1572.8326597765854</c:v>
                </c:pt>
                <c:pt idx="535">
                  <c:v>1558.9613620506439</c:v>
                </c:pt>
                <c:pt idx="536">
                  <c:v>1539.1853313367797</c:v>
                </c:pt>
                <c:pt idx="537">
                  <c:v>1524.3841545133587</c:v>
                </c:pt>
                <c:pt idx="538">
                  <c:v>1503.7067288992682</c:v>
                </c:pt>
                <c:pt idx="539">
                  <c:v>1487.0054901048152</c:v>
                </c:pt>
                <c:pt idx="540">
                  <c:v>1482.099746846403</c:v>
                </c:pt>
                <c:pt idx="541">
                  <c:v>1466.4208158310862</c:v>
                </c:pt>
                <c:pt idx="542">
                  <c:v>1458.5924378089294</c:v>
                </c:pt>
                <c:pt idx="543">
                  <c:v>1449.7943249901339</c:v>
                </c:pt>
                <c:pt idx="544">
                  <c:v>1440.0295644905107</c:v>
                </c:pt>
                <c:pt idx="545">
                  <c:v>1433.2010578379945</c:v>
                </c:pt>
                <c:pt idx="546">
                  <c:v>1426.3781617907903</c:v>
                </c:pt>
                <c:pt idx="547">
                  <c:v>1410.8039898416525</c:v>
                </c:pt>
                <c:pt idx="548">
                  <c:v>1395.2589727886034</c:v>
                </c:pt>
                <c:pt idx="549">
                  <c:v>1384.5886290399326</c:v>
                </c:pt>
                <c:pt idx="550">
                  <c:v>1376.836981922073</c:v>
                </c:pt>
                <c:pt idx="551">
                  <c:v>1360.3887186561897</c:v>
                </c:pt>
                <c:pt idx="552">
                  <c:v>1354.591219208226</c:v>
                </c:pt>
                <c:pt idx="553">
                  <c:v>1334.3317867004907</c:v>
                </c:pt>
                <c:pt idx="554">
                  <c:v>1323.7393964323242</c:v>
                </c:pt>
                <c:pt idx="555">
                  <c:v>1317.9674188792646</c:v>
                </c:pt>
                <c:pt idx="556">
                  <c:v>1297.7970337596496</c:v>
                </c:pt>
                <c:pt idx="557">
                  <c:v>1283.4195533306652</c:v>
                </c:pt>
                <c:pt idx="558">
                  <c:v>1263.3328098137592</c:v>
                </c:pt>
                <c:pt idx="559">
                  <c:v>1252.8305416599605</c:v>
                </c:pt>
                <c:pt idx="560">
                  <c:v>1238.5306390870192</c:v>
                </c:pt>
                <c:pt idx="561">
                  <c:v>1226.157278113962</c:v>
                </c:pt>
                <c:pt idx="562">
                  <c:v>1217.601892737186</c:v>
                </c:pt>
                <c:pt idx="563">
                  <c:v>1199.5694179593224</c:v>
                </c:pt>
                <c:pt idx="564">
                  <c:v>1182.5220665460824</c:v>
                </c:pt>
                <c:pt idx="565">
                  <c:v>1174.011496724327</c:v>
                </c:pt>
                <c:pt idx="566">
                  <c:v>1158.9030979747904</c:v>
                </c:pt>
                <c:pt idx="567">
                  <c:v>1152.3018075693417</c:v>
                </c:pt>
                <c:pt idx="568">
                  <c:v>1140.997504466366</c:v>
                </c:pt>
                <c:pt idx="569">
                  <c:v>1132.5293645508168</c:v>
                </c:pt>
                <c:pt idx="570">
                  <c:v>1114.6804888437264</c:v>
                </c:pt>
                <c:pt idx="571">
                  <c:v>1098.742897349745</c:v>
                </c:pt>
                <c:pt idx="572">
                  <c:v>1087.5112211036194</c:v>
                </c:pt>
                <c:pt idx="573">
                  <c:v>1070.6921397719177</c:v>
                </c:pt>
                <c:pt idx="574">
                  <c:v>1061.3629045787643</c:v>
                </c:pt>
                <c:pt idx="575">
                  <c:v>1046.4578947489163</c:v>
                </c:pt>
                <c:pt idx="576">
                  <c:v>1032.5087038792974</c:v>
                </c:pt>
                <c:pt idx="577">
                  <c:v>1022.2941691731589</c:v>
                </c:pt>
                <c:pt idx="578">
                  <c:v>1005.6065310131419</c:v>
                </c:pt>
                <c:pt idx="579">
                  <c:v>989.8767170362723</c:v>
                </c:pt>
                <c:pt idx="580">
                  <c:v>976.9450882595619</c:v>
                </c:pt>
                <c:pt idx="581">
                  <c:v>965.8768408734971</c:v>
                </c:pt>
                <c:pt idx="582">
                  <c:v>951.1420890920863</c:v>
                </c:pt>
                <c:pt idx="583">
                  <c:v>941.0270925374912</c:v>
                </c:pt>
                <c:pt idx="584">
                  <c:v>927.2537416073797</c:v>
                </c:pt>
                <c:pt idx="585">
                  <c:v>914.4191928823652</c:v>
                </c:pt>
                <c:pt idx="586">
                  <c:v>900.6898681147487</c:v>
                </c:pt>
                <c:pt idx="587">
                  <c:v>886.983205241505</c:v>
                </c:pt>
                <c:pt idx="588">
                  <c:v>872.3876591405058</c:v>
                </c:pt>
                <c:pt idx="589">
                  <c:v>855.0887026000289</c:v>
                </c:pt>
                <c:pt idx="590">
                  <c:v>832.3816844257613</c:v>
                </c:pt>
                <c:pt idx="591">
                  <c:v>816.9763028780839</c:v>
                </c:pt>
                <c:pt idx="592">
                  <c:v>799.7922771337335</c:v>
                </c:pt>
                <c:pt idx="593">
                  <c:v>779.9393085180327</c:v>
                </c:pt>
                <c:pt idx="594">
                  <c:v>776.3347717834097</c:v>
                </c:pt>
                <c:pt idx="595">
                  <c:v>759.2345569864797</c:v>
                </c:pt>
                <c:pt idx="596">
                  <c:v>736.7877914882897</c:v>
                </c:pt>
                <c:pt idx="597">
                  <c:v>728.7217866073704</c:v>
                </c:pt>
                <c:pt idx="598">
                  <c:v>716.1902202312353</c:v>
                </c:pt>
                <c:pt idx="599">
                  <c:v>694.75143541761</c:v>
                </c:pt>
                <c:pt idx="600">
                  <c:v>684.0527634992086</c:v>
                </c:pt>
                <c:pt idx="601">
                  <c:v>668.0305562886301</c:v>
                </c:pt>
                <c:pt idx="602">
                  <c:v>662.696683047536</c:v>
                </c:pt>
                <c:pt idx="603">
                  <c:v>652.926804911945</c:v>
                </c:pt>
                <c:pt idx="604">
                  <c:v>640.5090158847511</c:v>
                </c:pt>
                <c:pt idx="605">
                  <c:v>631.6505220085982</c:v>
                </c:pt>
                <c:pt idx="606">
                  <c:v>616.6127364530221</c:v>
                </c:pt>
                <c:pt idx="607">
                  <c:v>610.4286136496277</c:v>
                </c:pt>
                <c:pt idx="608">
                  <c:v>600.720001703306</c:v>
                </c:pt>
                <c:pt idx="609">
                  <c:v>594.5476988330906</c:v>
                </c:pt>
                <c:pt idx="610">
                  <c:v>580.4567821045885</c:v>
                </c:pt>
                <c:pt idx="611">
                  <c:v>569.0254923408593</c:v>
                </c:pt>
                <c:pt idx="612">
                  <c:v>557.6099173567826</c:v>
                </c:pt>
                <c:pt idx="613">
                  <c:v>546.210014004937</c:v>
                </c:pt>
                <c:pt idx="614">
                  <c:v>535.7008988642635</c:v>
                </c:pt>
                <c:pt idx="615">
                  <c:v>511.23122861975344</c:v>
                </c:pt>
                <c:pt idx="616">
                  <c:v>505.99709584513585</c:v>
                </c:pt>
                <c:pt idx="617">
                  <c:v>487.70356850836055</c:v>
                </c:pt>
                <c:pt idx="618">
                  <c:v>467.713932861717</c:v>
                </c:pt>
                <c:pt idx="619">
                  <c:v>457.3036289006915</c:v>
                </c:pt>
                <c:pt idx="620">
                  <c:v>443.4434940376315</c:v>
                </c:pt>
                <c:pt idx="621">
                  <c:v>430.47059439551913</c:v>
                </c:pt>
                <c:pt idx="622">
                  <c:v>420.1068471881895</c:v>
                </c:pt>
                <c:pt idx="623">
                  <c:v>411.48026073606707</c:v>
                </c:pt>
                <c:pt idx="624">
                  <c:v>390.8129439462887</c:v>
                </c:pt>
                <c:pt idx="625">
                  <c:v>377.92194310852693</c:v>
                </c:pt>
                <c:pt idx="626">
                  <c:v>368.4812449605615</c:v>
                </c:pt>
                <c:pt idx="627">
                  <c:v>354.7684518812995</c:v>
                </c:pt>
                <c:pt idx="628">
                  <c:v>336.80470768166515</c:v>
                </c:pt>
                <c:pt idx="629">
                  <c:v>325.70373756363506</c:v>
                </c:pt>
                <c:pt idx="630">
                  <c:v>320.58521385195223</c:v>
                </c:pt>
                <c:pt idx="631">
                  <c:v>309.50589083146235</c:v>
                </c:pt>
                <c:pt idx="632">
                  <c:v>300.1426111666642</c:v>
                </c:pt>
                <c:pt idx="633">
                  <c:v>291.6396907309127</c:v>
                </c:pt>
                <c:pt idx="634">
                  <c:v>281.4476656748244</c:v>
                </c:pt>
                <c:pt idx="635">
                  <c:v>273.81184778321847</c:v>
                </c:pt>
                <c:pt idx="636">
                  <c:v>256.86846020325305</c:v>
                </c:pt>
                <c:pt idx="637">
                  <c:v>239.11503233510587</c:v>
                </c:pt>
                <c:pt idx="638">
                  <c:v>224.7709579129457</c:v>
                </c:pt>
                <c:pt idx="639">
                  <c:v>206.24474292869462</c:v>
                </c:pt>
                <c:pt idx="640">
                  <c:v>187.75976816164743</c:v>
                </c:pt>
                <c:pt idx="641">
                  <c:v>162.61911507388646</c:v>
                </c:pt>
                <c:pt idx="642">
                  <c:v>133.38423118153275</c:v>
                </c:pt>
                <c:pt idx="643">
                  <c:v>104.25191061688605</c:v>
                </c:pt>
                <c:pt idx="644">
                  <c:v>71.91012074442116</c:v>
                </c:pt>
                <c:pt idx="645">
                  <c:v>40.51830539121708</c:v>
                </c:pt>
                <c:pt idx="646">
                  <c:v>19.93032595539115</c:v>
                </c:pt>
                <c:pt idx="647">
                  <c:v>19.93032595539115</c:v>
                </c:pt>
                <c:pt idx="648">
                  <c:v>31.453305226163987</c:v>
                </c:pt>
                <c:pt idx="649">
                  <c:v>56.199379083365436</c:v>
                </c:pt>
                <c:pt idx="650">
                  <c:v>74.39348358165016</c:v>
                </c:pt>
                <c:pt idx="651">
                  <c:v>93.45731204305145</c:v>
                </c:pt>
                <c:pt idx="652">
                  <c:v>114.22862551981405</c:v>
                </c:pt>
                <c:pt idx="653">
                  <c:v>135.05202620059623</c:v>
                </c:pt>
                <c:pt idx="654">
                  <c:v>161.782402757999</c:v>
                </c:pt>
                <c:pt idx="655">
                  <c:v>185.24227492666176</c:v>
                </c:pt>
                <c:pt idx="656">
                  <c:v>208.76861247003228</c:v>
                </c:pt>
                <c:pt idx="657">
                  <c:v>234.04958807148557</c:v>
                </c:pt>
                <c:pt idx="658">
                  <c:v>233.2056476904554</c:v>
                </c:pt>
                <c:pt idx="659">
                  <c:v>260.2543731439463</c:v>
                </c:pt>
                <c:pt idx="660">
                  <c:v>281.4476656748244</c:v>
                </c:pt>
                <c:pt idx="661">
                  <c:v>300.1426111666642</c:v>
                </c:pt>
                <c:pt idx="662">
                  <c:v>306.0998401799361</c:v>
                </c:pt>
                <c:pt idx="663">
                  <c:v>313.76541971275367</c:v>
                </c:pt>
                <c:pt idx="664">
                  <c:v>331.6793389116067</c:v>
                </c:pt>
                <c:pt idx="665">
                  <c:v>332.5333473837944</c:v>
                </c:pt>
                <c:pt idx="666">
                  <c:v>325.70373756363506</c:v>
                </c:pt>
                <c:pt idx="667">
                  <c:v>329.97158541006024</c:v>
                </c:pt>
                <c:pt idx="668">
                  <c:v>316.32218620454853</c:v>
                </c:pt>
                <c:pt idx="669">
                  <c:v>299.29192721652817</c:v>
                </c:pt>
                <c:pt idx="670">
                  <c:v>272.11595247006454</c:v>
                </c:pt>
                <c:pt idx="671">
                  <c:v>243.3385975408512</c:v>
                </c:pt>
                <c:pt idx="672">
                  <c:v>212.9767671093235</c:v>
                </c:pt>
                <c:pt idx="673">
                  <c:v>181.04814817857795</c:v>
                </c:pt>
                <c:pt idx="674">
                  <c:v>152.58412730038617</c:v>
                </c:pt>
                <c:pt idx="675">
                  <c:v>122.55172070593197</c:v>
                </c:pt>
                <c:pt idx="676">
                  <c:v>100.09848114401031</c:v>
                </c:pt>
                <c:pt idx="677">
                  <c:v>79.36243837557222</c:v>
                </c:pt>
                <c:pt idx="678">
                  <c:v>63.63760424833896</c:v>
                </c:pt>
                <c:pt idx="679">
                  <c:v>44.64203362414848</c:v>
                </c:pt>
                <c:pt idx="680">
                  <c:v>23.220974451790433</c:v>
                </c:pt>
                <c:pt idx="681">
                  <c:v>13.352938386161055</c:v>
                </c:pt>
                <c:pt idx="682">
                  <c:v>14.996796923055038</c:v>
                </c:pt>
                <c:pt idx="683">
                  <c:v>17.463195051775056</c:v>
                </c:pt>
                <c:pt idx="684">
                  <c:v>17.463195051775056</c:v>
                </c:pt>
              </c:numCache>
            </c:numRef>
          </c:yVal>
          <c:smooth val="0"/>
        </c:ser>
        <c:axId val="39062426"/>
        <c:axId val="16017515"/>
      </c:scatterChart>
      <c:valAx>
        <c:axId val="39062426"/>
        <c:scaling>
          <c:orientation val="minMax"/>
          <c:max val="0.12"/>
          <c:min val="0.0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crossBetween val="midCat"/>
        <c:dispUnits/>
      </c:val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62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0157-0238 UT PNE023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Data!$S$414:$S$655</c:f>
              <c:numCache>
                <c:ptCount val="242"/>
                <c:pt idx="38">
                  <c:v>183.126</c:v>
                </c:pt>
                <c:pt idx="39">
                  <c:v>183.767</c:v>
                </c:pt>
                <c:pt idx="40">
                  <c:v>184.45533333333333</c:v>
                </c:pt>
                <c:pt idx="41">
                  <c:v>195.69125</c:v>
                </c:pt>
                <c:pt idx="42">
                  <c:v>194.3176</c:v>
                </c:pt>
                <c:pt idx="43">
                  <c:v>193.6155</c:v>
                </c:pt>
                <c:pt idx="44">
                  <c:v>198.516</c:v>
                </c:pt>
                <c:pt idx="45">
                  <c:v>196.46400000000003</c:v>
                </c:pt>
                <c:pt idx="46">
                  <c:v>194.38833333333332</c:v>
                </c:pt>
                <c:pt idx="47">
                  <c:v>185.28883333333332</c:v>
                </c:pt>
                <c:pt idx="48">
                  <c:v>190.21316666666667</c:v>
                </c:pt>
                <c:pt idx="49">
                  <c:v>184.66116666666667</c:v>
                </c:pt>
                <c:pt idx="50">
                  <c:v>182.5855</c:v>
                </c:pt>
                <c:pt idx="51">
                  <c:v>187.486</c:v>
                </c:pt>
                <c:pt idx="52">
                  <c:v>181.934</c:v>
                </c:pt>
                <c:pt idx="53">
                  <c:v>183.38200000000003</c:v>
                </c:pt>
                <c:pt idx="54">
                  <c:v>184.7825</c:v>
                </c:pt>
                <c:pt idx="55">
                  <c:v>189.683</c:v>
                </c:pt>
                <c:pt idx="56">
                  <c:v>187.631</c:v>
                </c:pt>
                <c:pt idx="57">
                  <c:v>185.57900000000004</c:v>
                </c:pt>
                <c:pt idx="58">
                  <c:v>193.9795</c:v>
                </c:pt>
                <c:pt idx="59">
                  <c:v>202.38</c:v>
                </c:pt>
                <c:pt idx="60">
                  <c:v>193.328</c:v>
                </c:pt>
                <c:pt idx="61">
                  <c:v>194.77600000000004</c:v>
                </c:pt>
                <c:pt idx="62">
                  <c:v>192.6765</c:v>
                </c:pt>
                <c:pt idx="63">
                  <c:v>197.5771666666667</c:v>
                </c:pt>
                <c:pt idx="64">
                  <c:v>199.02516666666668</c:v>
                </c:pt>
                <c:pt idx="65">
                  <c:v>193.47333333333336</c:v>
                </c:pt>
                <c:pt idx="66">
                  <c:v>201.87383333333332</c:v>
                </c:pt>
                <c:pt idx="67">
                  <c:v>203.2745</c:v>
                </c:pt>
                <c:pt idx="68">
                  <c:v>208.2225</c:v>
                </c:pt>
                <c:pt idx="69">
                  <c:v>209.67050000000003</c:v>
                </c:pt>
                <c:pt idx="70">
                  <c:v>207.57116666666664</c:v>
                </c:pt>
                <c:pt idx="71">
                  <c:v>198.49533333333332</c:v>
                </c:pt>
                <c:pt idx="72">
                  <c:v>196.4435</c:v>
                </c:pt>
                <c:pt idx="73">
                  <c:v>190.86766666666668</c:v>
                </c:pt>
                <c:pt idx="74">
                  <c:v>188.76833333333335</c:v>
                </c:pt>
                <c:pt idx="75">
                  <c:v>186.6925</c:v>
                </c:pt>
                <c:pt idx="76">
                  <c:v>181.1405</c:v>
                </c:pt>
                <c:pt idx="77">
                  <c:v>193.04116666666667</c:v>
                </c:pt>
                <c:pt idx="78">
                  <c:v>180.44166666666663</c:v>
                </c:pt>
                <c:pt idx="79">
                  <c:v>181.88983333333337</c:v>
                </c:pt>
                <c:pt idx="80">
                  <c:v>183.33783333333335</c:v>
                </c:pt>
                <c:pt idx="81">
                  <c:v>177.0406</c:v>
                </c:pt>
                <c:pt idx="82">
                  <c:v>182.98850000000002</c:v>
                </c:pt>
                <c:pt idx="83">
                  <c:v>171.47433333333333</c:v>
                </c:pt>
                <c:pt idx="119">
                  <c:v>214.655</c:v>
                </c:pt>
                <c:pt idx="120">
                  <c:v>225.3175</c:v>
                </c:pt>
                <c:pt idx="121">
                  <c:v>214.992</c:v>
                </c:pt>
                <c:pt idx="122">
                  <c:v>204.67849999999999</c:v>
                </c:pt>
                <c:pt idx="123">
                  <c:v>202.76259999999996</c:v>
                </c:pt>
                <c:pt idx="124">
                  <c:v>205.03949999999998</c:v>
                </c:pt>
                <c:pt idx="125">
                  <c:v>201.8945</c:v>
                </c:pt>
                <c:pt idx="126">
                  <c:v>195.26149999999998</c:v>
                </c:pt>
                <c:pt idx="127">
                  <c:v>202.62249999999997</c:v>
                </c:pt>
                <c:pt idx="128">
                  <c:v>209.9775</c:v>
                </c:pt>
                <c:pt idx="129">
                  <c:v>213.83866666666665</c:v>
                </c:pt>
                <c:pt idx="130">
                  <c:v>214.20583333333332</c:v>
                </c:pt>
                <c:pt idx="131">
                  <c:v>211.067</c:v>
                </c:pt>
                <c:pt idx="132">
                  <c:v>211.42216666666664</c:v>
                </c:pt>
                <c:pt idx="133">
                  <c:v>201.2893333333333</c:v>
                </c:pt>
                <c:pt idx="134">
                  <c:v>198.15650000000002</c:v>
                </c:pt>
                <c:pt idx="135">
                  <c:v>191.51150000000004</c:v>
                </c:pt>
                <c:pt idx="136">
                  <c:v>188.3665</c:v>
                </c:pt>
                <c:pt idx="137">
                  <c:v>195.73366666666666</c:v>
                </c:pt>
                <c:pt idx="138">
                  <c:v>199.60083333333333</c:v>
                </c:pt>
                <c:pt idx="139">
                  <c:v>210.456</c:v>
                </c:pt>
                <c:pt idx="140">
                  <c:v>210.81116666666665</c:v>
                </c:pt>
                <c:pt idx="141">
                  <c:v>211.1783333333333</c:v>
                </c:pt>
                <c:pt idx="142">
                  <c:v>211.54549999999998</c:v>
                </c:pt>
                <c:pt idx="143">
                  <c:v>208.4005</c:v>
                </c:pt>
                <c:pt idx="144">
                  <c:v>205.2555</c:v>
                </c:pt>
                <c:pt idx="145">
                  <c:v>198.62249999999997</c:v>
                </c:pt>
                <c:pt idx="146">
                  <c:v>198.9895</c:v>
                </c:pt>
                <c:pt idx="147">
                  <c:v>192.34466666666665</c:v>
                </c:pt>
                <c:pt idx="148">
                  <c:v>185.69983333333334</c:v>
                </c:pt>
                <c:pt idx="149">
                  <c:v>193.067</c:v>
                </c:pt>
                <c:pt idx="150">
                  <c:v>193.43416666666667</c:v>
                </c:pt>
                <c:pt idx="151">
                  <c:v>190.2893333333333</c:v>
                </c:pt>
                <c:pt idx="152">
                  <c:v>187.15049999999997</c:v>
                </c:pt>
                <c:pt idx="153">
                  <c:v>198.0175</c:v>
                </c:pt>
                <c:pt idx="154">
                  <c:v>201.8785</c:v>
                </c:pt>
                <c:pt idx="155">
                  <c:v>202.23350000000002</c:v>
                </c:pt>
                <c:pt idx="156">
                  <c:v>199.09466666666665</c:v>
                </c:pt>
                <c:pt idx="157">
                  <c:v>202.96183333333332</c:v>
                </c:pt>
                <c:pt idx="158">
                  <c:v>210.317</c:v>
                </c:pt>
                <c:pt idx="159">
                  <c:v>203.67216666666664</c:v>
                </c:pt>
                <c:pt idx="160">
                  <c:v>204.0393333333333</c:v>
                </c:pt>
                <c:pt idx="161">
                  <c:v>200.90650000000002</c:v>
                </c:pt>
                <c:pt idx="162">
                  <c:v>201.26150000000004</c:v>
                </c:pt>
                <c:pt idx="163">
                  <c:v>198.1165</c:v>
                </c:pt>
                <c:pt idx="164">
                  <c:v>198.48366666666666</c:v>
                </c:pt>
                <c:pt idx="165">
                  <c:v>205.85083333333333</c:v>
                </c:pt>
                <c:pt idx="166">
                  <c:v>209.706</c:v>
                </c:pt>
                <c:pt idx="167">
                  <c:v>196.06116666666665</c:v>
                </c:pt>
                <c:pt idx="168">
                  <c:v>203.4283333333333</c:v>
                </c:pt>
                <c:pt idx="169">
                  <c:v>200.29549999999998</c:v>
                </c:pt>
                <c:pt idx="170">
                  <c:v>193.6505</c:v>
                </c:pt>
                <c:pt idx="171">
                  <c:v>187.0055</c:v>
                </c:pt>
                <c:pt idx="172">
                  <c:v>187.37249999999997</c:v>
                </c:pt>
                <c:pt idx="173">
                  <c:v>194.7395</c:v>
                </c:pt>
                <c:pt idx="174">
                  <c:v>188.0945</c:v>
                </c:pt>
                <c:pt idx="175">
                  <c:v>191.94966666666664</c:v>
                </c:pt>
                <c:pt idx="176">
                  <c:v>192.31683333333334</c:v>
                </c:pt>
                <c:pt idx="177">
                  <c:v>185.684</c:v>
                </c:pt>
                <c:pt idx="178">
                  <c:v>189.53916666666666</c:v>
                </c:pt>
                <c:pt idx="179">
                  <c:v>186.39433333333332</c:v>
                </c:pt>
                <c:pt idx="180">
                  <c:v>190.26149999999998</c:v>
                </c:pt>
                <c:pt idx="181">
                  <c:v>194.12249999999997</c:v>
                </c:pt>
                <c:pt idx="182">
                  <c:v>194.4775</c:v>
                </c:pt>
                <c:pt idx="183">
                  <c:v>198.33866666666665</c:v>
                </c:pt>
                <c:pt idx="184">
                  <c:v>184.70583333333332</c:v>
                </c:pt>
                <c:pt idx="185">
                  <c:v>188.567</c:v>
                </c:pt>
                <c:pt idx="186">
                  <c:v>178.42216666666664</c:v>
                </c:pt>
                <c:pt idx="187">
                  <c:v>175.2893333333333</c:v>
                </c:pt>
                <c:pt idx="188">
                  <c:v>182.65650000000002</c:v>
                </c:pt>
                <c:pt idx="189">
                  <c:v>190.01149999999998</c:v>
                </c:pt>
                <c:pt idx="190">
                  <c:v>193.8665</c:v>
                </c:pt>
                <c:pt idx="191">
                  <c:v>197.73350000000002</c:v>
                </c:pt>
                <c:pt idx="192">
                  <c:v>198.10066666666668</c:v>
                </c:pt>
                <c:pt idx="193">
                  <c:v>187.95566666666664</c:v>
                </c:pt>
                <c:pt idx="194">
                  <c:v>181.31083333333333</c:v>
                </c:pt>
                <c:pt idx="195">
                  <c:v>181.678</c:v>
                </c:pt>
                <c:pt idx="196">
                  <c:v>182.04516666666666</c:v>
                </c:pt>
                <c:pt idx="197">
                  <c:v>182.40033333333335</c:v>
                </c:pt>
                <c:pt idx="198">
                  <c:v>193.25533333333337</c:v>
                </c:pt>
                <c:pt idx="199">
                  <c:v>200.62249999999997</c:v>
                </c:pt>
                <c:pt idx="200">
                  <c:v>197.4895</c:v>
                </c:pt>
                <c:pt idx="201">
                  <c:v>194.3445</c:v>
                </c:pt>
                <c:pt idx="202">
                  <c:v>191.19966666666664</c:v>
                </c:pt>
                <c:pt idx="203">
                  <c:v>181.06683333333334</c:v>
                </c:pt>
                <c:pt idx="204">
                  <c:v>188.434</c:v>
                </c:pt>
                <c:pt idx="205">
                  <c:v>188.78916666666666</c:v>
                </c:pt>
                <c:pt idx="206">
                  <c:v>192.65033333333335</c:v>
                </c:pt>
                <c:pt idx="207">
                  <c:v>200.0175</c:v>
                </c:pt>
                <c:pt idx="208">
                  <c:v>203.8785</c:v>
                </c:pt>
                <c:pt idx="209">
                  <c:v>204.23350000000002</c:v>
                </c:pt>
                <c:pt idx="210">
                  <c:v>190.5945</c:v>
                </c:pt>
                <c:pt idx="211">
                  <c:v>194.46166666666667</c:v>
                </c:pt>
                <c:pt idx="212">
                  <c:v>191.31683333333334</c:v>
                </c:pt>
                <c:pt idx="213">
                  <c:v>191.67200000000003</c:v>
                </c:pt>
                <c:pt idx="214">
                  <c:v>192.03916666666666</c:v>
                </c:pt>
                <c:pt idx="215">
                  <c:v>199.40633333333335</c:v>
                </c:pt>
                <c:pt idx="216">
                  <c:v>199.76150000000004</c:v>
                </c:pt>
                <c:pt idx="217">
                  <c:v>196.6165</c:v>
                </c:pt>
                <c:pt idx="218">
                  <c:v>200.48350000000002</c:v>
                </c:pt>
                <c:pt idx="219">
                  <c:v>200.8505</c:v>
                </c:pt>
                <c:pt idx="220">
                  <c:v>208.2055</c:v>
                </c:pt>
                <c:pt idx="221">
                  <c:v>212.06066666666666</c:v>
                </c:pt>
                <c:pt idx="222">
                  <c:v>229.9278333333333</c:v>
                </c:pt>
                <c:pt idx="223">
                  <c:v>237.295</c:v>
                </c:pt>
                <c:pt idx="224">
                  <c:v>244.65016666666668</c:v>
                </c:pt>
                <c:pt idx="225">
                  <c:v>259.00533333333334</c:v>
                </c:pt>
                <c:pt idx="226">
                  <c:v>273.3725</c:v>
                </c:pt>
                <c:pt idx="227">
                  <c:v>291.23949999999996</c:v>
                </c:pt>
                <c:pt idx="228">
                  <c:v>288.09450000000004</c:v>
                </c:pt>
                <c:pt idx="229">
                  <c:v>309.4495</c:v>
                </c:pt>
                <c:pt idx="230">
                  <c:v>327.31666666666666</c:v>
                </c:pt>
                <c:pt idx="231">
                  <c:v>338.1838333333333</c:v>
                </c:pt>
                <c:pt idx="232">
                  <c:v>345.539</c:v>
                </c:pt>
                <c:pt idx="233">
                  <c:v>349.4001666666666</c:v>
                </c:pt>
                <c:pt idx="234">
                  <c:v>360.2673333333334</c:v>
                </c:pt>
                <c:pt idx="235">
                  <c:v>381.6285</c:v>
                </c:pt>
                <c:pt idx="236">
                  <c:v>374.98350000000005</c:v>
                </c:pt>
                <c:pt idx="237">
                  <c:v>371.8445</c:v>
                </c:pt>
                <c:pt idx="238">
                  <c:v>379.21166666666664</c:v>
                </c:pt>
                <c:pt idx="239">
                  <c:v>383.0668333333333</c:v>
                </c:pt>
                <c:pt idx="240">
                  <c:v>390.42199999999997</c:v>
                </c:pt>
                <c:pt idx="241">
                  <c:v>371.005</c:v>
                </c:pt>
              </c:numCache>
            </c:numRef>
          </c:xVal>
          <c:yVal>
            <c:numRef>
              <c:f>Data!$U$414:$U$655</c:f>
              <c:numCache>
                <c:ptCount val="242"/>
                <c:pt idx="0">
                  <c:v>2341.1118597545465</c:v>
                </c:pt>
                <c:pt idx="1">
                  <c:v>2322.6405177157367</c:v>
                </c:pt>
                <c:pt idx="2">
                  <c:v>2303.1273070791476</c:v>
                </c:pt>
                <c:pt idx="3">
                  <c:v>2290.1439276962474</c:v>
                </c:pt>
                <c:pt idx="4">
                  <c:v>2285.8206417092274</c:v>
                </c:pt>
                <c:pt idx="5">
                  <c:v>2283.6598424849617</c:v>
                </c:pt>
                <c:pt idx="6">
                  <c:v>2283.6598424849617</c:v>
                </c:pt>
                <c:pt idx="7">
                  <c:v>2278.260303071096</c:v>
                </c:pt>
                <c:pt idx="8">
                  <c:v>2272.864272358119</c:v>
                </c:pt>
                <c:pt idx="9">
                  <c:v>2268.5499709897385</c:v>
                </c:pt>
                <c:pt idx="10">
                  <c:v>2272.864272358119</c:v>
                </c:pt>
                <c:pt idx="11">
                  <c:v>2273.9431980235104</c:v>
                </c:pt>
                <c:pt idx="12">
                  <c:v>2278.260303071096</c:v>
                </c:pt>
                <c:pt idx="13">
                  <c:v>2283.6598424849617</c:v>
                </c:pt>
                <c:pt idx="14">
                  <c:v>2283.6598424849617</c:v>
                </c:pt>
                <c:pt idx="15">
                  <c:v>2285.8206417092274</c:v>
                </c:pt>
                <c:pt idx="16">
                  <c:v>2283.6598424849617</c:v>
                </c:pt>
                <c:pt idx="17">
                  <c:v>2280.4196975370432</c:v>
                </c:pt>
                <c:pt idx="18">
                  <c:v>2279.339930111817</c:v>
                </c:pt>
                <c:pt idx="19">
                  <c:v>2276.101469997194</c:v>
                </c:pt>
                <c:pt idx="20">
                  <c:v>2266.393660572013</c:v>
                </c:pt>
                <c:pt idx="21">
                  <c:v>2262.082718815491</c:v>
                </c:pt>
                <c:pt idx="22">
                  <c:v>2258.8509805485874</c:v>
                </c:pt>
                <c:pt idx="23">
                  <c:v>2261.005332972657</c:v>
                </c:pt>
                <c:pt idx="24">
                  <c:v>2263.160244460551</c:v>
                </c:pt>
                <c:pt idx="25">
                  <c:v>2259.928086895775</c:v>
                </c:pt>
                <c:pt idx="26">
                  <c:v>2252.3912747603686</c:v>
                </c:pt>
                <c:pt idx="27">
                  <c:v>2253.4675434900205</c:v>
                </c:pt>
                <c:pt idx="28">
                  <c:v>2253.4675434900205</c:v>
                </c:pt>
                <c:pt idx="29">
                  <c:v>2252.3912747603686</c:v>
                </c:pt>
                <c:pt idx="30">
                  <c:v>2252.3912747603686</c:v>
                </c:pt>
                <c:pt idx="31">
                  <c:v>2247.0120225336486</c:v>
                </c:pt>
                <c:pt idx="32">
                  <c:v>2240.5615162237864</c:v>
                </c:pt>
                <c:pt idx="33">
                  <c:v>2240.5615162237864</c:v>
                </c:pt>
                <c:pt idx="34">
                  <c:v>2247.0120225336486</c:v>
                </c:pt>
                <c:pt idx="35">
                  <c:v>2245.93659011979</c:v>
                </c:pt>
                <c:pt idx="36">
                  <c:v>2243.786143034874</c:v>
                </c:pt>
                <c:pt idx="37">
                  <c:v>2242.7111282917067</c:v>
                </c:pt>
                <c:pt idx="38">
                  <c:v>2240.5615162237864</c:v>
                </c:pt>
                <c:pt idx="39">
                  <c:v>2245.93659011979</c:v>
                </c:pt>
                <c:pt idx="40">
                  <c:v>2234.11601677573</c:v>
                </c:pt>
                <c:pt idx="41">
                  <c:v>2213.738211771454</c:v>
                </c:pt>
                <c:pt idx="42">
                  <c:v>2214.809482026697</c:v>
                </c:pt>
                <c:pt idx="43">
                  <c:v>2207.313490853675</c:v>
                </c:pt>
                <c:pt idx="44">
                  <c:v>2192.341777949572</c:v>
                </c:pt>
                <c:pt idx="45">
                  <c:v>2174.198055889925</c:v>
                </c:pt>
                <c:pt idx="46">
                  <c:v>2161.4145490081337</c:v>
                </c:pt>
                <c:pt idx="47">
                  <c:v>2146.5252879483974</c:v>
                </c:pt>
                <c:pt idx="48">
                  <c:v>2134.8452828142526</c:v>
                </c:pt>
                <c:pt idx="49">
                  <c:v>2124.2413337650687</c:v>
                </c:pt>
                <c:pt idx="50">
                  <c:v>2108.3607564025706</c:v>
                </c:pt>
                <c:pt idx="51">
                  <c:v>2095.6781248849184</c:v>
                </c:pt>
                <c:pt idx="52">
                  <c:v>2079.8520263800283</c:v>
                </c:pt>
                <c:pt idx="53">
                  <c:v>2069.3180260177573</c:v>
                </c:pt>
                <c:pt idx="54">
                  <c:v>2061.9521686502926</c:v>
                </c:pt>
                <c:pt idx="55">
                  <c:v>2041.9920001344576</c:v>
                </c:pt>
                <c:pt idx="56">
                  <c:v>2033.6020510782275</c:v>
                </c:pt>
                <c:pt idx="57">
                  <c:v>2012.66418982898</c:v>
                </c:pt>
                <c:pt idx="58">
                  <c:v>1994.9084226308087</c:v>
                </c:pt>
                <c:pt idx="59">
                  <c:v>1982.3977590636437</c:v>
                </c:pt>
                <c:pt idx="60">
                  <c:v>1965.746140255122</c:v>
                </c:pt>
                <c:pt idx="61">
                  <c:v>1952.2412435728704</c:v>
                </c:pt>
                <c:pt idx="62">
                  <c:v>1937.7220292821892</c:v>
                </c:pt>
                <c:pt idx="63">
                  <c:v>1920.1256159262543</c:v>
                </c:pt>
                <c:pt idx="64">
                  <c:v>1912.8908579100894</c:v>
                </c:pt>
                <c:pt idx="65">
                  <c:v>1897.4089976577231</c:v>
                </c:pt>
                <c:pt idx="66">
                  <c:v>1877.8399869184714</c:v>
                </c:pt>
                <c:pt idx="67">
                  <c:v>1867.559000868295</c:v>
                </c:pt>
                <c:pt idx="68">
                  <c:v>1851.135853122949</c:v>
                </c:pt>
                <c:pt idx="69">
                  <c:v>1833.721774906835</c:v>
                </c:pt>
                <c:pt idx="70">
                  <c:v>1815.3230568068973</c:v>
                </c:pt>
                <c:pt idx="71">
                  <c:v>1802.060400527806</c:v>
                </c:pt>
                <c:pt idx="72">
                  <c:v>1789.8367211291752</c:v>
                </c:pt>
                <c:pt idx="73">
                  <c:v>1772.5505857833696</c:v>
                </c:pt>
                <c:pt idx="74">
                  <c:v>1756.3140876431933</c:v>
                </c:pt>
                <c:pt idx="75">
                  <c:v>1752.2599187004646</c:v>
                </c:pt>
                <c:pt idx="76">
                  <c:v>1731.0079445376068</c:v>
                </c:pt>
                <c:pt idx="77">
                  <c:v>1719.8976266250165</c:v>
                </c:pt>
                <c:pt idx="78">
                  <c:v>1713.8437128414494</c:v>
                </c:pt>
                <c:pt idx="79">
                  <c:v>1701.749109845984</c:v>
                </c:pt>
                <c:pt idx="80">
                  <c:v>1691.6837130111867</c:v>
                </c:pt>
                <c:pt idx="81">
                  <c:v>1689.6720968744112</c:v>
                </c:pt>
                <c:pt idx="82">
                  <c:v>1687.6609679297303</c:v>
                </c:pt>
                <c:pt idx="83">
                  <c:v>1691.6837130111867</c:v>
                </c:pt>
                <c:pt idx="84">
                  <c:v>1693.6958165761573</c:v>
                </c:pt>
                <c:pt idx="85">
                  <c:v>1687.6609679297303</c:v>
                </c:pt>
                <c:pt idx="86">
                  <c:v>1692.689703850385</c:v>
                </c:pt>
                <c:pt idx="87">
                  <c:v>1689.6720968744112</c:v>
                </c:pt>
                <c:pt idx="88">
                  <c:v>1686.6555860806907</c:v>
                </c:pt>
                <c:pt idx="89">
                  <c:v>1693.6958165761573</c:v>
                </c:pt>
                <c:pt idx="90">
                  <c:v>1689.6720968744112</c:v>
                </c:pt>
                <c:pt idx="91">
                  <c:v>1682.6352754855805</c:v>
                </c:pt>
                <c:pt idx="92">
                  <c:v>1681.6305018898233</c:v>
                </c:pt>
                <c:pt idx="93">
                  <c:v>1678.616910359017</c:v>
                </c:pt>
                <c:pt idx="94">
                  <c:v>1681.6305018898233</c:v>
                </c:pt>
                <c:pt idx="95">
                  <c:v>1684.6451874818376</c:v>
                </c:pt>
                <c:pt idx="96">
                  <c:v>1677.6126228362346</c:v>
                </c:pt>
                <c:pt idx="97">
                  <c:v>1678.616910359017</c:v>
                </c:pt>
                <c:pt idx="98">
                  <c:v>1675.6044120956126</c:v>
                </c:pt>
                <c:pt idx="99">
                  <c:v>1666.573468984721</c:v>
                </c:pt>
                <c:pt idx="100">
                  <c:v>1668.5794966239012</c:v>
                </c:pt>
                <c:pt idx="101">
                  <c:v>1679.6213193559465</c:v>
                </c:pt>
                <c:pt idx="102">
                  <c:v>1677.6126228362346</c:v>
                </c:pt>
                <c:pt idx="103">
                  <c:v>1679.6213193559465</c:v>
                </c:pt>
                <c:pt idx="104">
                  <c:v>1680.625849856415</c:v>
                </c:pt>
                <c:pt idx="105">
                  <c:v>1683.640170673108</c:v>
                </c:pt>
                <c:pt idx="106">
                  <c:v>1681.6305018898233</c:v>
                </c:pt>
                <c:pt idx="107">
                  <c:v>1676.6084567582225</c:v>
                </c:pt>
                <c:pt idx="108">
                  <c:v>1680.625849856415</c:v>
                </c:pt>
                <c:pt idx="109">
                  <c:v>1685.6503259412139</c:v>
                </c:pt>
                <c:pt idx="110">
                  <c:v>1696.714886368366</c:v>
                </c:pt>
                <c:pt idx="111">
                  <c:v>1693.6958165761573</c:v>
                </c:pt>
                <c:pt idx="112">
                  <c:v>1691.6837130111867</c:v>
                </c:pt>
                <c:pt idx="113">
                  <c:v>1694.7020512180418</c:v>
                </c:pt>
                <c:pt idx="114">
                  <c:v>1695.7084078055914</c:v>
                </c:pt>
                <c:pt idx="115">
                  <c:v>1693.6958165761573</c:v>
                </c:pt>
                <c:pt idx="116">
                  <c:v>1691.6837130111867</c:v>
                </c:pt>
                <c:pt idx="117">
                  <c:v>1698.7282095378837</c:v>
                </c:pt>
                <c:pt idx="118">
                  <c:v>1691.6837130111867</c:v>
                </c:pt>
                <c:pt idx="119">
                  <c:v>1691.6837130111867</c:v>
                </c:pt>
                <c:pt idx="120">
                  <c:v>1684.6451874818376</c:v>
                </c:pt>
                <c:pt idx="121">
                  <c:v>1684.6451874818376</c:v>
                </c:pt>
                <c:pt idx="122">
                  <c:v>1665.5706368632189</c:v>
                </c:pt>
                <c:pt idx="123">
                  <c:v>1652.5448281185602</c:v>
                </c:pt>
                <c:pt idx="124">
                  <c:v>1643.5389150410874</c:v>
                </c:pt>
                <c:pt idx="125">
                  <c:v>1634.5427585972038</c:v>
                </c:pt>
                <c:pt idx="126">
                  <c:v>1625.5563376699233</c:v>
                </c:pt>
                <c:pt idx="127">
                  <c:v>1605.6212629846927</c:v>
                </c:pt>
                <c:pt idx="128">
                  <c:v>1594.6773369901714</c:v>
                </c:pt>
                <c:pt idx="129">
                  <c:v>1572.8326597765854</c:v>
                </c:pt>
                <c:pt idx="130">
                  <c:v>1558.9613620506439</c:v>
                </c:pt>
                <c:pt idx="131">
                  <c:v>1539.1853313367797</c:v>
                </c:pt>
                <c:pt idx="132">
                  <c:v>1524.3841545133587</c:v>
                </c:pt>
                <c:pt idx="133">
                  <c:v>1503.7067288992682</c:v>
                </c:pt>
                <c:pt idx="134">
                  <c:v>1487.0054901048152</c:v>
                </c:pt>
                <c:pt idx="135">
                  <c:v>1482.099746846403</c:v>
                </c:pt>
                <c:pt idx="136">
                  <c:v>1466.4208158310862</c:v>
                </c:pt>
                <c:pt idx="137">
                  <c:v>1458.5924378089294</c:v>
                </c:pt>
                <c:pt idx="138">
                  <c:v>1449.7943249901339</c:v>
                </c:pt>
                <c:pt idx="139">
                  <c:v>1440.0295644905107</c:v>
                </c:pt>
                <c:pt idx="140">
                  <c:v>1433.2010578379945</c:v>
                </c:pt>
                <c:pt idx="141">
                  <c:v>1426.3781617907903</c:v>
                </c:pt>
                <c:pt idx="142">
                  <c:v>1410.8039898416525</c:v>
                </c:pt>
                <c:pt idx="143">
                  <c:v>1395.2589727886034</c:v>
                </c:pt>
                <c:pt idx="144">
                  <c:v>1384.5886290399326</c:v>
                </c:pt>
                <c:pt idx="145">
                  <c:v>1376.836981922073</c:v>
                </c:pt>
                <c:pt idx="146">
                  <c:v>1360.3887186561897</c:v>
                </c:pt>
                <c:pt idx="147">
                  <c:v>1354.591219208226</c:v>
                </c:pt>
                <c:pt idx="148">
                  <c:v>1334.3317867004907</c:v>
                </c:pt>
                <c:pt idx="149">
                  <c:v>1323.7393964323242</c:v>
                </c:pt>
                <c:pt idx="150">
                  <c:v>1317.9674188792646</c:v>
                </c:pt>
                <c:pt idx="151">
                  <c:v>1297.7970337596496</c:v>
                </c:pt>
                <c:pt idx="152">
                  <c:v>1283.4195533306652</c:v>
                </c:pt>
                <c:pt idx="153">
                  <c:v>1263.3328098137592</c:v>
                </c:pt>
                <c:pt idx="154">
                  <c:v>1252.8305416599605</c:v>
                </c:pt>
                <c:pt idx="155">
                  <c:v>1238.5306390870192</c:v>
                </c:pt>
                <c:pt idx="156">
                  <c:v>1226.157278113962</c:v>
                </c:pt>
                <c:pt idx="157">
                  <c:v>1217.601892737186</c:v>
                </c:pt>
                <c:pt idx="158">
                  <c:v>1199.5694179593224</c:v>
                </c:pt>
                <c:pt idx="159">
                  <c:v>1182.5220665460824</c:v>
                </c:pt>
                <c:pt idx="160">
                  <c:v>1174.011496724327</c:v>
                </c:pt>
                <c:pt idx="161">
                  <c:v>1158.9030979747904</c:v>
                </c:pt>
                <c:pt idx="162">
                  <c:v>1152.3018075693417</c:v>
                </c:pt>
                <c:pt idx="163">
                  <c:v>1140.997504466366</c:v>
                </c:pt>
                <c:pt idx="164">
                  <c:v>1132.5293645508168</c:v>
                </c:pt>
                <c:pt idx="165">
                  <c:v>1114.6804888437264</c:v>
                </c:pt>
                <c:pt idx="166">
                  <c:v>1098.742897349745</c:v>
                </c:pt>
                <c:pt idx="167">
                  <c:v>1087.5112211036194</c:v>
                </c:pt>
                <c:pt idx="168">
                  <c:v>1070.6921397719177</c:v>
                </c:pt>
                <c:pt idx="169">
                  <c:v>1061.3629045787643</c:v>
                </c:pt>
                <c:pt idx="170">
                  <c:v>1046.4578947489163</c:v>
                </c:pt>
                <c:pt idx="171">
                  <c:v>1032.5087038792974</c:v>
                </c:pt>
                <c:pt idx="172">
                  <c:v>1022.2941691731589</c:v>
                </c:pt>
                <c:pt idx="173">
                  <c:v>1005.6065310131419</c:v>
                </c:pt>
                <c:pt idx="174">
                  <c:v>989.8767170362723</c:v>
                </c:pt>
                <c:pt idx="175">
                  <c:v>976.9450882595619</c:v>
                </c:pt>
                <c:pt idx="176">
                  <c:v>965.8768408734971</c:v>
                </c:pt>
                <c:pt idx="177">
                  <c:v>951.1420890920863</c:v>
                </c:pt>
                <c:pt idx="178">
                  <c:v>941.0270925374912</c:v>
                </c:pt>
                <c:pt idx="179">
                  <c:v>927.2537416073797</c:v>
                </c:pt>
                <c:pt idx="180">
                  <c:v>914.4191928823652</c:v>
                </c:pt>
                <c:pt idx="181">
                  <c:v>900.6898681147487</c:v>
                </c:pt>
                <c:pt idx="182">
                  <c:v>886.983205241505</c:v>
                </c:pt>
                <c:pt idx="183">
                  <c:v>872.3876591405058</c:v>
                </c:pt>
                <c:pt idx="184">
                  <c:v>855.0887026000289</c:v>
                </c:pt>
                <c:pt idx="185">
                  <c:v>832.3816844257613</c:v>
                </c:pt>
                <c:pt idx="186">
                  <c:v>816.9763028780839</c:v>
                </c:pt>
                <c:pt idx="187">
                  <c:v>799.7922771337335</c:v>
                </c:pt>
                <c:pt idx="188">
                  <c:v>779.9393085180327</c:v>
                </c:pt>
                <c:pt idx="189">
                  <c:v>776.3347717834097</c:v>
                </c:pt>
                <c:pt idx="190">
                  <c:v>759.2345569864797</c:v>
                </c:pt>
                <c:pt idx="191">
                  <c:v>736.7877914882897</c:v>
                </c:pt>
                <c:pt idx="192">
                  <c:v>728.7217866073704</c:v>
                </c:pt>
                <c:pt idx="193">
                  <c:v>716.1902202312353</c:v>
                </c:pt>
                <c:pt idx="194">
                  <c:v>694.75143541761</c:v>
                </c:pt>
                <c:pt idx="195">
                  <c:v>684.0527634992086</c:v>
                </c:pt>
                <c:pt idx="196">
                  <c:v>668.0305562886301</c:v>
                </c:pt>
                <c:pt idx="197">
                  <c:v>662.696683047536</c:v>
                </c:pt>
                <c:pt idx="198">
                  <c:v>652.926804911945</c:v>
                </c:pt>
                <c:pt idx="199">
                  <c:v>640.5090158847511</c:v>
                </c:pt>
                <c:pt idx="200">
                  <c:v>631.6505220085982</c:v>
                </c:pt>
                <c:pt idx="201">
                  <c:v>616.6127364530221</c:v>
                </c:pt>
                <c:pt idx="202">
                  <c:v>610.4286136496277</c:v>
                </c:pt>
                <c:pt idx="203">
                  <c:v>600.720001703306</c:v>
                </c:pt>
                <c:pt idx="204">
                  <c:v>594.5476988330906</c:v>
                </c:pt>
                <c:pt idx="205">
                  <c:v>580.4567821045885</c:v>
                </c:pt>
                <c:pt idx="206">
                  <c:v>569.0254923408593</c:v>
                </c:pt>
                <c:pt idx="207">
                  <c:v>557.6099173567826</c:v>
                </c:pt>
                <c:pt idx="208">
                  <c:v>546.210014004937</c:v>
                </c:pt>
                <c:pt idx="209">
                  <c:v>535.7008988642635</c:v>
                </c:pt>
                <c:pt idx="210">
                  <c:v>511.23122861975344</c:v>
                </c:pt>
                <c:pt idx="211">
                  <c:v>505.99709584513585</c:v>
                </c:pt>
                <c:pt idx="212">
                  <c:v>487.70356850836055</c:v>
                </c:pt>
                <c:pt idx="213">
                  <c:v>467.713932861717</c:v>
                </c:pt>
                <c:pt idx="214">
                  <c:v>457.3036289006915</c:v>
                </c:pt>
                <c:pt idx="215">
                  <c:v>443.4434940376315</c:v>
                </c:pt>
                <c:pt idx="216">
                  <c:v>430.47059439551913</c:v>
                </c:pt>
                <c:pt idx="217">
                  <c:v>420.1068471881895</c:v>
                </c:pt>
                <c:pt idx="218">
                  <c:v>411.48026073606707</c:v>
                </c:pt>
                <c:pt idx="219">
                  <c:v>390.8129439462887</c:v>
                </c:pt>
                <c:pt idx="220">
                  <c:v>377.92194310852693</c:v>
                </c:pt>
                <c:pt idx="221">
                  <c:v>368.4812449605615</c:v>
                </c:pt>
                <c:pt idx="222">
                  <c:v>354.7684518812995</c:v>
                </c:pt>
                <c:pt idx="223">
                  <c:v>336.80470768166515</c:v>
                </c:pt>
                <c:pt idx="224">
                  <c:v>325.70373756363506</c:v>
                </c:pt>
                <c:pt idx="225">
                  <c:v>320.58521385195223</c:v>
                </c:pt>
                <c:pt idx="226">
                  <c:v>309.50589083146235</c:v>
                </c:pt>
                <c:pt idx="227">
                  <c:v>300.1426111666642</c:v>
                </c:pt>
                <c:pt idx="228">
                  <c:v>291.6396907309127</c:v>
                </c:pt>
                <c:pt idx="229">
                  <c:v>281.4476656748244</c:v>
                </c:pt>
                <c:pt idx="230">
                  <c:v>273.81184778321847</c:v>
                </c:pt>
                <c:pt idx="231">
                  <c:v>256.86846020325305</c:v>
                </c:pt>
                <c:pt idx="232">
                  <c:v>239.11503233510587</c:v>
                </c:pt>
                <c:pt idx="233">
                  <c:v>224.7709579129457</c:v>
                </c:pt>
                <c:pt idx="234">
                  <c:v>206.24474292869462</c:v>
                </c:pt>
                <c:pt idx="235">
                  <c:v>187.75976816164743</c:v>
                </c:pt>
                <c:pt idx="236">
                  <c:v>162.61911507388646</c:v>
                </c:pt>
                <c:pt idx="237">
                  <c:v>133.38423118153275</c:v>
                </c:pt>
                <c:pt idx="238">
                  <c:v>104.25191061688605</c:v>
                </c:pt>
                <c:pt idx="239">
                  <c:v>71.91012074442116</c:v>
                </c:pt>
                <c:pt idx="240">
                  <c:v>40.51830539121708</c:v>
                </c:pt>
                <c:pt idx="241">
                  <c:v>19.93032595539115</c:v>
                </c:pt>
              </c:numCache>
            </c:numRef>
          </c:yVal>
          <c:smooth val="0"/>
        </c:ser>
        <c:axId val="21155220"/>
        <c:axId val="56179253"/>
      </c:scatterChart>
      <c:valAx>
        <c:axId val="2115522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6179253"/>
        <c:crossesAt val="0"/>
        <c:crossBetween val="midCat"/>
        <c:dispUnits/>
        <c:majorUnit val="50"/>
        <c:minorUnit val="5"/>
      </c:valAx>
      <c:valAx>
        <c:axId val="5617925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15522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Raw CO VDC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Data!$Q$9:$Q$693</c:f>
              <c:numCache>
                <c:ptCount val="685"/>
                <c:pt idx="71">
                  <c:v>4.232</c:v>
                </c:pt>
                <c:pt idx="72">
                  <c:v>3.947</c:v>
                </c:pt>
                <c:pt idx="73">
                  <c:v>3.95</c:v>
                </c:pt>
                <c:pt idx="74">
                  <c:v>3.903</c:v>
                </c:pt>
                <c:pt idx="75">
                  <c:v>3.912</c:v>
                </c:pt>
                <c:pt idx="76">
                  <c:v>3.803</c:v>
                </c:pt>
                <c:pt idx="77">
                  <c:v>4.067</c:v>
                </c:pt>
                <c:pt idx="78">
                  <c:v>3.876</c:v>
                </c:pt>
                <c:pt idx="79">
                  <c:v>3.924</c:v>
                </c:pt>
                <c:pt idx="80">
                  <c:v>3.709</c:v>
                </c:pt>
                <c:pt idx="81">
                  <c:v>3.749</c:v>
                </c:pt>
                <c:pt idx="82">
                  <c:v>4.078</c:v>
                </c:pt>
                <c:pt idx="83">
                  <c:v>3.967</c:v>
                </c:pt>
                <c:pt idx="84">
                  <c:v>3.769</c:v>
                </c:pt>
                <c:pt idx="85">
                  <c:v>3.536</c:v>
                </c:pt>
                <c:pt idx="86">
                  <c:v>3.839</c:v>
                </c:pt>
                <c:pt idx="87">
                  <c:v>4.235</c:v>
                </c:pt>
                <c:pt idx="88">
                  <c:v>3.8</c:v>
                </c:pt>
                <c:pt idx="89">
                  <c:v>4.034</c:v>
                </c:pt>
                <c:pt idx="90">
                  <c:v>3.829</c:v>
                </c:pt>
                <c:pt idx="91">
                  <c:v>3.955</c:v>
                </c:pt>
                <c:pt idx="92">
                  <c:v>3.526</c:v>
                </c:pt>
                <c:pt idx="93">
                  <c:v>4.055</c:v>
                </c:pt>
                <c:pt idx="94">
                  <c:v>3.694</c:v>
                </c:pt>
                <c:pt idx="95">
                  <c:v>3.916</c:v>
                </c:pt>
                <c:pt idx="96">
                  <c:v>3.936</c:v>
                </c:pt>
                <c:pt idx="97">
                  <c:v>3.829</c:v>
                </c:pt>
                <c:pt idx="98">
                  <c:v>3.991</c:v>
                </c:pt>
                <c:pt idx="99">
                  <c:v>3.871</c:v>
                </c:pt>
                <c:pt idx="100">
                  <c:v>3.689</c:v>
                </c:pt>
                <c:pt idx="101">
                  <c:v>4.024</c:v>
                </c:pt>
                <c:pt idx="102">
                  <c:v>3.424</c:v>
                </c:pt>
                <c:pt idx="103">
                  <c:v>3.859</c:v>
                </c:pt>
                <c:pt idx="104">
                  <c:v>3.848</c:v>
                </c:pt>
                <c:pt idx="105">
                  <c:v>3.888</c:v>
                </c:pt>
                <c:pt idx="106">
                  <c:v>4.591</c:v>
                </c:pt>
                <c:pt idx="107">
                  <c:v>5.232</c:v>
                </c:pt>
                <c:pt idx="108">
                  <c:v>5.232</c:v>
                </c:pt>
                <c:pt idx="109">
                  <c:v>5.401</c:v>
                </c:pt>
                <c:pt idx="110">
                  <c:v>5.412</c:v>
                </c:pt>
                <c:pt idx="111">
                  <c:v>5.591</c:v>
                </c:pt>
                <c:pt idx="112">
                  <c:v>5.711</c:v>
                </c:pt>
                <c:pt idx="113">
                  <c:v>5.611</c:v>
                </c:pt>
                <c:pt idx="114">
                  <c:v>5.947</c:v>
                </c:pt>
                <c:pt idx="115">
                  <c:v>5.692</c:v>
                </c:pt>
                <c:pt idx="116">
                  <c:v>5.591</c:v>
                </c:pt>
                <c:pt idx="117">
                  <c:v>5.6</c:v>
                </c:pt>
                <c:pt idx="118">
                  <c:v>5.731</c:v>
                </c:pt>
                <c:pt idx="119">
                  <c:v>5.462</c:v>
                </c:pt>
                <c:pt idx="120">
                  <c:v>5.453</c:v>
                </c:pt>
                <c:pt idx="121">
                  <c:v>5.481</c:v>
                </c:pt>
                <c:pt idx="122">
                  <c:v>5.66</c:v>
                </c:pt>
                <c:pt idx="123">
                  <c:v>5.392</c:v>
                </c:pt>
                <c:pt idx="124">
                  <c:v>5.631</c:v>
                </c:pt>
                <c:pt idx="125">
                  <c:v>5.661</c:v>
                </c:pt>
                <c:pt idx="126">
                  <c:v>5.701</c:v>
                </c:pt>
                <c:pt idx="127">
                  <c:v>5.502</c:v>
                </c:pt>
                <c:pt idx="128">
                  <c:v>5.291</c:v>
                </c:pt>
                <c:pt idx="129">
                  <c:v>5.453</c:v>
                </c:pt>
                <c:pt idx="130">
                  <c:v>5.492</c:v>
                </c:pt>
                <c:pt idx="131">
                  <c:v>5.662</c:v>
                </c:pt>
                <c:pt idx="132">
                  <c:v>5.493</c:v>
                </c:pt>
                <c:pt idx="133">
                  <c:v>5.791</c:v>
                </c:pt>
                <c:pt idx="134">
                  <c:v>5.532</c:v>
                </c:pt>
                <c:pt idx="135">
                  <c:v>5.711</c:v>
                </c:pt>
                <c:pt idx="136">
                  <c:v>5.661</c:v>
                </c:pt>
                <c:pt idx="137">
                  <c:v>5.412</c:v>
                </c:pt>
                <c:pt idx="138">
                  <c:v>5.886</c:v>
                </c:pt>
                <c:pt idx="139">
                  <c:v>5.271</c:v>
                </c:pt>
                <c:pt idx="140">
                  <c:v>5.205</c:v>
                </c:pt>
                <c:pt idx="141">
                  <c:v>5.52</c:v>
                </c:pt>
                <c:pt idx="142">
                  <c:v>5.821</c:v>
                </c:pt>
                <c:pt idx="143">
                  <c:v>5.6</c:v>
                </c:pt>
                <c:pt idx="144">
                  <c:v>6.27</c:v>
                </c:pt>
                <c:pt idx="145">
                  <c:v>5.67</c:v>
                </c:pt>
                <c:pt idx="146">
                  <c:v>5.541</c:v>
                </c:pt>
                <c:pt idx="147">
                  <c:v>5.551</c:v>
                </c:pt>
                <c:pt idx="148">
                  <c:v>5.701</c:v>
                </c:pt>
                <c:pt idx="149">
                  <c:v>5.671</c:v>
                </c:pt>
                <c:pt idx="150">
                  <c:v>5.621</c:v>
                </c:pt>
                <c:pt idx="151">
                  <c:v>5.372</c:v>
                </c:pt>
                <c:pt idx="152">
                  <c:v>5.631</c:v>
                </c:pt>
                <c:pt idx="153">
                  <c:v>5.591</c:v>
                </c:pt>
                <c:pt idx="154">
                  <c:v>5.581</c:v>
                </c:pt>
                <c:pt idx="155">
                  <c:v>5.631</c:v>
                </c:pt>
                <c:pt idx="156">
                  <c:v>5.521</c:v>
                </c:pt>
                <c:pt idx="157">
                  <c:v>5.6</c:v>
                </c:pt>
                <c:pt idx="158">
                  <c:v>5.701</c:v>
                </c:pt>
                <c:pt idx="159">
                  <c:v>5.799</c:v>
                </c:pt>
                <c:pt idx="160">
                  <c:v>5.681</c:v>
                </c:pt>
                <c:pt idx="161">
                  <c:v>5.629</c:v>
                </c:pt>
                <c:pt idx="162">
                  <c:v>5.571</c:v>
                </c:pt>
                <c:pt idx="163">
                  <c:v>5.671</c:v>
                </c:pt>
                <c:pt idx="164">
                  <c:v>5.332</c:v>
                </c:pt>
                <c:pt idx="165">
                  <c:v>5.511</c:v>
                </c:pt>
                <c:pt idx="166">
                  <c:v>5.421</c:v>
                </c:pt>
                <c:pt idx="167">
                  <c:v>5.48</c:v>
                </c:pt>
                <c:pt idx="168">
                  <c:v>5.372</c:v>
                </c:pt>
                <c:pt idx="169">
                  <c:v>5.411</c:v>
                </c:pt>
                <c:pt idx="170">
                  <c:v>5.261</c:v>
                </c:pt>
                <c:pt idx="171">
                  <c:v>5.055</c:v>
                </c:pt>
                <c:pt idx="172">
                  <c:v>5.52</c:v>
                </c:pt>
                <c:pt idx="173">
                  <c:v>5.559</c:v>
                </c:pt>
                <c:pt idx="174">
                  <c:v>5.411</c:v>
                </c:pt>
                <c:pt idx="175">
                  <c:v>5.719</c:v>
                </c:pt>
                <c:pt idx="176">
                  <c:v>4.851</c:v>
                </c:pt>
                <c:pt idx="177">
                  <c:v>5.412</c:v>
                </c:pt>
                <c:pt idx="178">
                  <c:v>5.319</c:v>
                </c:pt>
                <c:pt idx="179">
                  <c:v>5.411</c:v>
                </c:pt>
                <c:pt idx="180">
                  <c:v>5.319</c:v>
                </c:pt>
                <c:pt idx="181">
                  <c:v>5.481</c:v>
                </c:pt>
                <c:pt idx="182">
                  <c:v>5.479</c:v>
                </c:pt>
                <c:pt idx="183">
                  <c:v>5.52</c:v>
                </c:pt>
                <c:pt idx="184">
                  <c:v>5.589</c:v>
                </c:pt>
                <c:pt idx="185">
                  <c:v>5.451</c:v>
                </c:pt>
                <c:pt idx="186">
                  <c:v>5.501</c:v>
                </c:pt>
                <c:pt idx="187">
                  <c:v>5.7</c:v>
                </c:pt>
                <c:pt idx="188">
                  <c:v>5.411</c:v>
                </c:pt>
                <c:pt idx="189">
                  <c:v>5.481</c:v>
                </c:pt>
                <c:pt idx="190">
                  <c:v>5.571</c:v>
                </c:pt>
                <c:pt idx="191">
                  <c:v>5.848</c:v>
                </c:pt>
                <c:pt idx="192">
                  <c:v>5.372</c:v>
                </c:pt>
                <c:pt idx="193">
                  <c:v>5.441</c:v>
                </c:pt>
                <c:pt idx="194">
                  <c:v>5.54</c:v>
                </c:pt>
                <c:pt idx="195">
                  <c:v>5.651</c:v>
                </c:pt>
                <c:pt idx="196">
                  <c:v>5.731</c:v>
                </c:pt>
                <c:pt idx="197">
                  <c:v>5.701</c:v>
                </c:pt>
                <c:pt idx="198">
                  <c:v>5.204</c:v>
                </c:pt>
                <c:pt idx="199">
                  <c:v>5.69</c:v>
                </c:pt>
                <c:pt idx="200">
                  <c:v>5.521</c:v>
                </c:pt>
                <c:pt idx="201">
                  <c:v>5.55</c:v>
                </c:pt>
                <c:pt idx="202">
                  <c:v>5.412</c:v>
                </c:pt>
                <c:pt idx="203">
                  <c:v>5.301</c:v>
                </c:pt>
                <c:pt idx="204">
                  <c:v>5.211</c:v>
                </c:pt>
                <c:pt idx="205">
                  <c:v>5.36</c:v>
                </c:pt>
                <c:pt idx="206">
                  <c:v>4.821</c:v>
                </c:pt>
                <c:pt idx="207">
                  <c:v>4.974</c:v>
                </c:pt>
                <c:pt idx="208">
                  <c:v>5.301</c:v>
                </c:pt>
                <c:pt idx="209">
                  <c:v>4.954</c:v>
                </c:pt>
                <c:pt idx="210">
                  <c:v>4.976</c:v>
                </c:pt>
                <c:pt idx="211">
                  <c:v>5.055</c:v>
                </c:pt>
                <c:pt idx="212">
                  <c:v>5.146</c:v>
                </c:pt>
                <c:pt idx="213">
                  <c:v>4.853</c:v>
                </c:pt>
                <c:pt idx="214">
                  <c:v>5.014</c:v>
                </c:pt>
                <c:pt idx="215">
                  <c:v>5.053</c:v>
                </c:pt>
                <c:pt idx="216">
                  <c:v>5.271</c:v>
                </c:pt>
                <c:pt idx="217">
                  <c:v>5.024</c:v>
                </c:pt>
                <c:pt idx="218">
                  <c:v>4.879</c:v>
                </c:pt>
                <c:pt idx="219">
                  <c:v>4.871</c:v>
                </c:pt>
                <c:pt idx="220">
                  <c:v>5.094</c:v>
                </c:pt>
                <c:pt idx="221">
                  <c:v>5.024</c:v>
                </c:pt>
                <c:pt idx="222">
                  <c:v>5.074</c:v>
                </c:pt>
                <c:pt idx="223">
                  <c:v>4.719</c:v>
                </c:pt>
                <c:pt idx="224">
                  <c:v>5.055</c:v>
                </c:pt>
                <c:pt idx="225">
                  <c:v>5.135</c:v>
                </c:pt>
                <c:pt idx="226">
                  <c:v>5.271</c:v>
                </c:pt>
                <c:pt idx="227">
                  <c:v>5.024</c:v>
                </c:pt>
                <c:pt idx="228">
                  <c:v>5.4</c:v>
                </c:pt>
                <c:pt idx="229">
                  <c:v>5.105</c:v>
                </c:pt>
                <c:pt idx="230">
                  <c:v>5.229</c:v>
                </c:pt>
                <c:pt idx="231">
                  <c:v>5.024</c:v>
                </c:pt>
                <c:pt idx="232">
                  <c:v>5.073</c:v>
                </c:pt>
                <c:pt idx="233">
                  <c:v>4.84</c:v>
                </c:pt>
                <c:pt idx="234">
                  <c:v>5.309</c:v>
                </c:pt>
                <c:pt idx="235">
                  <c:v>5.114</c:v>
                </c:pt>
                <c:pt idx="236">
                  <c:v>5.054</c:v>
                </c:pt>
                <c:pt idx="237">
                  <c:v>5.221</c:v>
                </c:pt>
                <c:pt idx="238">
                  <c:v>4.984</c:v>
                </c:pt>
                <c:pt idx="239">
                  <c:v>5.162</c:v>
                </c:pt>
                <c:pt idx="240">
                  <c:v>4.964</c:v>
                </c:pt>
                <c:pt idx="241">
                  <c:v>5.174</c:v>
                </c:pt>
                <c:pt idx="242">
                  <c:v>5.144</c:v>
                </c:pt>
                <c:pt idx="243">
                  <c:v>5.291</c:v>
                </c:pt>
                <c:pt idx="244">
                  <c:v>5.4</c:v>
                </c:pt>
                <c:pt idx="245">
                  <c:v>5.341</c:v>
                </c:pt>
                <c:pt idx="246">
                  <c:v>5.145</c:v>
                </c:pt>
                <c:pt idx="247">
                  <c:v>5.351</c:v>
                </c:pt>
                <c:pt idx="248">
                  <c:v>5.174</c:v>
                </c:pt>
                <c:pt idx="249">
                  <c:v>5.26</c:v>
                </c:pt>
                <c:pt idx="250">
                  <c:v>5.054</c:v>
                </c:pt>
                <c:pt idx="251">
                  <c:v>5.3</c:v>
                </c:pt>
                <c:pt idx="252">
                  <c:v>5.359</c:v>
                </c:pt>
                <c:pt idx="253">
                  <c:v>5.004</c:v>
                </c:pt>
                <c:pt idx="254">
                  <c:v>5.144</c:v>
                </c:pt>
                <c:pt idx="255">
                  <c:v>5.39</c:v>
                </c:pt>
                <c:pt idx="256">
                  <c:v>5.124</c:v>
                </c:pt>
                <c:pt idx="257">
                  <c:v>5.095</c:v>
                </c:pt>
                <c:pt idx="258">
                  <c:v>4.974</c:v>
                </c:pt>
                <c:pt idx="259">
                  <c:v>5.194</c:v>
                </c:pt>
                <c:pt idx="260">
                  <c:v>5.331</c:v>
                </c:pt>
                <c:pt idx="261">
                  <c:v>5.164</c:v>
                </c:pt>
                <c:pt idx="262">
                  <c:v>4.879</c:v>
                </c:pt>
                <c:pt idx="263">
                  <c:v>5.123</c:v>
                </c:pt>
                <c:pt idx="264">
                  <c:v>5.064</c:v>
                </c:pt>
                <c:pt idx="265">
                  <c:v>5.024</c:v>
                </c:pt>
                <c:pt idx="266">
                  <c:v>5.022</c:v>
                </c:pt>
                <c:pt idx="267">
                  <c:v>5.083</c:v>
                </c:pt>
                <c:pt idx="268">
                  <c:v>5.339</c:v>
                </c:pt>
                <c:pt idx="269">
                  <c:v>4.799</c:v>
                </c:pt>
                <c:pt idx="270">
                  <c:v>5.054</c:v>
                </c:pt>
                <c:pt idx="271">
                  <c:v>5.043</c:v>
                </c:pt>
                <c:pt idx="272">
                  <c:v>5.174</c:v>
                </c:pt>
                <c:pt idx="273">
                  <c:v>5.094</c:v>
                </c:pt>
                <c:pt idx="274">
                  <c:v>5.35</c:v>
                </c:pt>
                <c:pt idx="275">
                  <c:v>5.114</c:v>
                </c:pt>
                <c:pt idx="276">
                  <c:v>5.163</c:v>
                </c:pt>
                <c:pt idx="277">
                  <c:v>5.083</c:v>
                </c:pt>
                <c:pt idx="278">
                  <c:v>5.219</c:v>
                </c:pt>
                <c:pt idx="279">
                  <c:v>5.411</c:v>
                </c:pt>
                <c:pt idx="280">
                  <c:v>5.299</c:v>
                </c:pt>
                <c:pt idx="281">
                  <c:v>5.41</c:v>
                </c:pt>
                <c:pt idx="282">
                  <c:v>5.339</c:v>
                </c:pt>
                <c:pt idx="283">
                  <c:v>5.26</c:v>
                </c:pt>
                <c:pt idx="284">
                  <c:v>5.124</c:v>
                </c:pt>
                <c:pt idx="285">
                  <c:v>5.123</c:v>
                </c:pt>
                <c:pt idx="286">
                  <c:v>5.161</c:v>
                </c:pt>
                <c:pt idx="287">
                  <c:v>5.054</c:v>
                </c:pt>
                <c:pt idx="288">
                  <c:v>5.339</c:v>
                </c:pt>
                <c:pt idx="289">
                  <c:v>5.073</c:v>
                </c:pt>
                <c:pt idx="290">
                  <c:v>5.299</c:v>
                </c:pt>
                <c:pt idx="291">
                  <c:v>5.31</c:v>
                </c:pt>
                <c:pt idx="292">
                  <c:v>4.963</c:v>
                </c:pt>
                <c:pt idx="293">
                  <c:v>5.229</c:v>
                </c:pt>
                <c:pt idx="294">
                  <c:v>5.112</c:v>
                </c:pt>
                <c:pt idx="295">
                  <c:v>5.358</c:v>
                </c:pt>
                <c:pt idx="296">
                  <c:v>5.052</c:v>
                </c:pt>
                <c:pt idx="297">
                  <c:v>4.679</c:v>
                </c:pt>
                <c:pt idx="298">
                  <c:v>4.363</c:v>
                </c:pt>
                <c:pt idx="299">
                  <c:v>4.322</c:v>
                </c:pt>
                <c:pt idx="300">
                  <c:v>4.282</c:v>
                </c:pt>
                <c:pt idx="301">
                  <c:v>4.194</c:v>
                </c:pt>
                <c:pt idx="302">
                  <c:v>4.381</c:v>
                </c:pt>
                <c:pt idx="303">
                  <c:v>3.982</c:v>
                </c:pt>
                <c:pt idx="304">
                  <c:v>4.372</c:v>
                </c:pt>
                <c:pt idx="305">
                  <c:v>4.252</c:v>
                </c:pt>
                <c:pt idx="306">
                  <c:v>3.914</c:v>
                </c:pt>
                <c:pt idx="307">
                  <c:v>4.104</c:v>
                </c:pt>
                <c:pt idx="308">
                  <c:v>4.034</c:v>
                </c:pt>
                <c:pt idx="309">
                  <c:v>4.323</c:v>
                </c:pt>
                <c:pt idx="310">
                  <c:v>4.173</c:v>
                </c:pt>
                <c:pt idx="311">
                  <c:v>4.353</c:v>
                </c:pt>
                <c:pt idx="312">
                  <c:v>4.034</c:v>
                </c:pt>
                <c:pt idx="313">
                  <c:v>4.204</c:v>
                </c:pt>
                <c:pt idx="314">
                  <c:v>4.034</c:v>
                </c:pt>
                <c:pt idx="315">
                  <c:v>4.442</c:v>
                </c:pt>
                <c:pt idx="316">
                  <c:v>4.203</c:v>
                </c:pt>
                <c:pt idx="317">
                  <c:v>3.826</c:v>
                </c:pt>
                <c:pt idx="318">
                  <c:v>3.973</c:v>
                </c:pt>
                <c:pt idx="319">
                  <c:v>4.253</c:v>
                </c:pt>
                <c:pt idx="320">
                  <c:v>4.242</c:v>
                </c:pt>
                <c:pt idx="321">
                  <c:v>4.252</c:v>
                </c:pt>
                <c:pt idx="322">
                  <c:v>4.034</c:v>
                </c:pt>
                <c:pt idx="323">
                  <c:v>3.786</c:v>
                </c:pt>
                <c:pt idx="324">
                  <c:v>4.282</c:v>
                </c:pt>
                <c:pt idx="325">
                  <c:v>4.114</c:v>
                </c:pt>
                <c:pt idx="326">
                  <c:v>4.074</c:v>
                </c:pt>
                <c:pt idx="327">
                  <c:v>3.906</c:v>
                </c:pt>
                <c:pt idx="328">
                  <c:v>4.103</c:v>
                </c:pt>
                <c:pt idx="329">
                  <c:v>4.183</c:v>
                </c:pt>
                <c:pt idx="330">
                  <c:v>3.866</c:v>
                </c:pt>
                <c:pt idx="331">
                  <c:v>4.034</c:v>
                </c:pt>
                <c:pt idx="332">
                  <c:v>4.034</c:v>
                </c:pt>
                <c:pt idx="333">
                  <c:v>4.223</c:v>
                </c:pt>
                <c:pt idx="334">
                  <c:v>4.698</c:v>
                </c:pt>
                <c:pt idx="335">
                  <c:v>4.709</c:v>
                </c:pt>
                <c:pt idx="336">
                  <c:v>4.961</c:v>
                </c:pt>
                <c:pt idx="337">
                  <c:v>5.002</c:v>
                </c:pt>
                <c:pt idx="338">
                  <c:v>4.934</c:v>
                </c:pt>
                <c:pt idx="339">
                  <c:v>4.879</c:v>
                </c:pt>
                <c:pt idx="340">
                  <c:v>5.25</c:v>
                </c:pt>
                <c:pt idx="341">
                  <c:v>5.023</c:v>
                </c:pt>
                <c:pt idx="342">
                  <c:v>5.193</c:v>
                </c:pt>
                <c:pt idx="343">
                  <c:v>4.786</c:v>
                </c:pt>
                <c:pt idx="344">
                  <c:v>5.279</c:v>
                </c:pt>
                <c:pt idx="345">
                  <c:v>5.259</c:v>
                </c:pt>
                <c:pt idx="346">
                  <c:v>5.041</c:v>
                </c:pt>
                <c:pt idx="347">
                  <c:v>4.912</c:v>
                </c:pt>
                <c:pt idx="348">
                  <c:v>5.192</c:v>
                </c:pt>
                <c:pt idx="349">
                  <c:v>4.952</c:v>
                </c:pt>
                <c:pt idx="350">
                  <c:v>4.913</c:v>
                </c:pt>
                <c:pt idx="351">
                  <c:v>5.174</c:v>
                </c:pt>
                <c:pt idx="352">
                  <c:v>5.104</c:v>
                </c:pt>
                <c:pt idx="353">
                  <c:v>5.022</c:v>
                </c:pt>
                <c:pt idx="354">
                  <c:v>5.238</c:v>
                </c:pt>
                <c:pt idx="355">
                  <c:v>4.859</c:v>
                </c:pt>
                <c:pt idx="356">
                  <c:v>5.081</c:v>
                </c:pt>
                <c:pt idx="357">
                  <c:v>5.133</c:v>
                </c:pt>
                <c:pt idx="358">
                  <c:v>4.952</c:v>
                </c:pt>
                <c:pt idx="359">
                  <c:v>4.798</c:v>
                </c:pt>
                <c:pt idx="360">
                  <c:v>5.134</c:v>
                </c:pt>
                <c:pt idx="361">
                  <c:v>4.868</c:v>
                </c:pt>
                <c:pt idx="362">
                  <c:v>4.921</c:v>
                </c:pt>
                <c:pt idx="363">
                  <c:v>4.983</c:v>
                </c:pt>
                <c:pt idx="364">
                  <c:v>5.081</c:v>
                </c:pt>
                <c:pt idx="365">
                  <c:v>5.054</c:v>
                </c:pt>
                <c:pt idx="366">
                  <c:v>4.903</c:v>
                </c:pt>
                <c:pt idx="367">
                  <c:v>4.983</c:v>
                </c:pt>
                <c:pt idx="368">
                  <c:v>5.269</c:v>
                </c:pt>
                <c:pt idx="369">
                  <c:v>4.953</c:v>
                </c:pt>
                <c:pt idx="370">
                  <c:v>4.921</c:v>
                </c:pt>
                <c:pt idx="371">
                  <c:v>5.133</c:v>
                </c:pt>
                <c:pt idx="372">
                  <c:v>4.609</c:v>
                </c:pt>
                <c:pt idx="373">
                  <c:v>4.849</c:v>
                </c:pt>
                <c:pt idx="374">
                  <c:v>4.913</c:v>
                </c:pt>
                <c:pt idx="375">
                  <c:v>4.942</c:v>
                </c:pt>
                <c:pt idx="376">
                  <c:v>4.912</c:v>
                </c:pt>
                <c:pt idx="377">
                  <c:v>5.082</c:v>
                </c:pt>
                <c:pt idx="378">
                  <c:v>4.868</c:v>
                </c:pt>
                <c:pt idx="379">
                  <c:v>5.094</c:v>
                </c:pt>
                <c:pt idx="380">
                  <c:v>4.819</c:v>
                </c:pt>
                <c:pt idx="381">
                  <c:v>5.054</c:v>
                </c:pt>
                <c:pt idx="382">
                  <c:v>4.829</c:v>
                </c:pt>
                <c:pt idx="383">
                  <c:v>4.659</c:v>
                </c:pt>
                <c:pt idx="384">
                  <c:v>5.209</c:v>
                </c:pt>
                <c:pt idx="385">
                  <c:v>4.758</c:v>
                </c:pt>
                <c:pt idx="386">
                  <c:v>4.769</c:v>
                </c:pt>
                <c:pt idx="387">
                  <c:v>4.912</c:v>
                </c:pt>
                <c:pt idx="388">
                  <c:v>4.993</c:v>
                </c:pt>
                <c:pt idx="389">
                  <c:v>4.961</c:v>
                </c:pt>
                <c:pt idx="390">
                  <c:v>4.982</c:v>
                </c:pt>
                <c:pt idx="391">
                  <c:v>5.218</c:v>
                </c:pt>
                <c:pt idx="392">
                  <c:v>4.521</c:v>
                </c:pt>
                <c:pt idx="393">
                  <c:v>5.278</c:v>
                </c:pt>
                <c:pt idx="394">
                  <c:v>4.838</c:v>
                </c:pt>
                <c:pt idx="395">
                  <c:v>5.181</c:v>
                </c:pt>
                <c:pt idx="396">
                  <c:v>4.983</c:v>
                </c:pt>
                <c:pt idx="397">
                  <c:v>4.818</c:v>
                </c:pt>
                <c:pt idx="398">
                  <c:v>5.172</c:v>
                </c:pt>
                <c:pt idx="399">
                  <c:v>4.788</c:v>
                </c:pt>
                <c:pt idx="400">
                  <c:v>5.171</c:v>
                </c:pt>
                <c:pt idx="401">
                  <c:v>3.786</c:v>
                </c:pt>
                <c:pt idx="402">
                  <c:v>3.906</c:v>
                </c:pt>
                <c:pt idx="403">
                  <c:v>4.301</c:v>
                </c:pt>
                <c:pt idx="404">
                  <c:v>4.093</c:v>
                </c:pt>
                <c:pt idx="405">
                  <c:v>3.797</c:v>
                </c:pt>
                <c:pt idx="406">
                  <c:v>4.074</c:v>
                </c:pt>
                <c:pt idx="407">
                  <c:v>4.102</c:v>
                </c:pt>
                <c:pt idx="408">
                  <c:v>3.826</c:v>
                </c:pt>
                <c:pt idx="409">
                  <c:v>3.906</c:v>
                </c:pt>
                <c:pt idx="410">
                  <c:v>4.101</c:v>
                </c:pt>
                <c:pt idx="411">
                  <c:v>4.034</c:v>
                </c:pt>
                <c:pt idx="412">
                  <c:v>3.837</c:v>
                </c:pt>
                <c:pt idx="413">
                  <c:v>3.856</c:v>
                </c:pt>
                <c:pt idx="414">
                  <c:v>4.073</c:v>
                </c:pt>
                <c:pt idx="415">
                  <c:v>3.625</c:v>
                </c:pt>
                <c:pt idx="416">
                  <c:v>4.002</c:v>
                </c:pt>
                <c:pt idx="417">
                  <c:v>4.074</c:v>
                </c:pt>
                <c:pt idx="418">
                  <c:v>3.964</c:v>
                </c:pt>
                <c:pt idx="419">
                  <c:v>4.034</c:v>
                </c:pt>
                <c:pt idx="420">
                  <c:v>3.786</c:v>
                </c:pt>
                <c:pt idx="421">
                  <c:v>3.914</c:v>
                </c:pt>
                <c:pt idx="422">
                  <c:v>4.033</c:v>
                </c:pt>
                <c:pt idx="423">
                  <c:v>3.758</c:v>
                </c:pt>
                <c:pt idx="424">
                  <c:v>3.716</c:v>
                </c:pt>
                <c:pt idx="425">
                  <c:v>3.886</c:v>
                </c:pt>
                <c:pt idx="426">
                  <c:v>3.798</c:v>
                </c:pt>
                <c:pt idx="427">
                  <c:v>3.726</c:v>
                </c:pt>
                <c:pt idx="428">
                  <c:v>3.727</c:v>
                </c:pt>
                <c:pt idx="429">
                  <c:v>3.757</c:v>
                </c:pt>
                <c:pt idx="430">
                  <c:v>3.856</c:v>
                </c:pt>
                <c:pt idx="431">
                  <c:v>3.847</c:v>
                </c:pt>
                <c:pt idx="432">
                  <c:v>3.817</c:v>
                </c:pt>
                <c:pt idx="433">
                  <c:v>3.856</c:v>
                </c:pt>
                <c:pt idx="434">
                  <c:v>3.907</c:v>
                </c:pt>
                <c:pt idx="435">
                  <c:v>3.826</c:v>
                </c:pt>
                <c:pt idx="436">
                  <c:v>3.727</c:v>
                </c:pt>
                <c:pt idx="437">
                  <c:v>3.766</c:v>
                </c:pt>
                <c:pt idx="438">
                  <c:v>4.342</c:v>
                </c:pt>
                <c:pt idx="439">
                  <c:v>4.303</c:v>
                </c:pt>
                <c:pt idx="440">
                  <c:v>4.244</c:v>
                </c:pt>
                <c:pt idx="441">
                  <c:v>4.434</c:v>
                </c:pt>
                <c:pt idx="442">
                  <c:v>4.543</c:v>
                </c:pt>
                <c:pt idx="443">
                  <c:v>4.598</c:v>
                </c:pt>
                <c:pt idx="444">
                  <c:v>4.62</c:v>
                </c:pt>
                <c:pt idx="445">
                  <c:v>4.638</c:v>
                </c:pt>
                <c:pt idx="446">
                  <c:v>4.811</c:v>
                </c:pt>
                <c:pt idx="447">
                  <c:v>4.552</c:v>
                </c:pt>
                <c:pt idx="448">
                  <c:v>4.579</c:v>
                </c:pt>
                <c:pt idx="449">
                  <c:v>4.669</c:v>
                </c:pt>
                <c:pt idx="450">
                  <c:v>4.523</c:v>
                </c:pt>
                <c:pt idx="451">
                  <c:v>4.474</c:v>
                </c:pt>
                <c:pt idx="452">
                  <c:v>4.503</c:v>
                </c:pt>
                <c:pt idx="453">
                  <c:v>4.659</c:v>
                </c:pt>
                <c:pt idx="454">
                  <c:v>4.382</c:v>
                </c:pt>
                <c:pt idx="455">
                  <c:v>4.639</c:v>
                </c:pt>
                <c:pt idx="456">
                  <c:v>4.589</c:v>
                </c:pt>
                <c:pt idx="457">
                  <c:v>4.343</c:v>
                </c:pt>
                <c:pt idx="458">
                  <c:v>4.464</c:v>
                </c:pt>
                <c:pt idx="459">
                  <c:v>4.673</c:v>
                </c:pt>
                <c:pt idx="460">
                  <c:v>4.482</c:v>
                </c:pt>
                <c:pt idx="461">
                  <c:v>4.513</c:v>
                </c:pt>
                <c:pt idx="462">
                  <c:v>4.464</c:v>
                </c:pt>
                <c:pt idx="463">
                  <c:v>4.513</c:v>
                </c:pt>
                <c:pt idx="464">
                  <c:v>4.731</c:v>
                </c:pt>
                <c:pt idx="465">
                  <c:v>4.362</c:v>
                </c:pt>
                <c:pt idx="466">
                  <c:v>4.535</c:v>
                </c:pt>
                <c:pt idx="467">
                  <c:v>4.414</c:v>
                </c:pt>
                <c:pt idx="468">
                  <c:v>4.62</c:v>
                </c:pt>
                <c:pt idx="469">
                  <c:v>4.472</c:v>
                </c:pt>
                <c:pt idx="470">
                  <c:v>4.483</c:v>
                </c:pt>
                <c:pt idx="471">
                  <c:v>4.571</c:v>
                </c:pt>
                <c:pt idx="472">
                  <c:v>4.484</c:v>
                </c:pt>
                <c:pt idx="473">
                  <c:v>4.455</c:v>
                </c:pt>
                <c:pt idx="474">
                  <c:v>4.569</c:v>
                </c:pt>
                <c:pt idx="475">
                  <c:v>4.384</c:v>
                </c:pt>
                <c:pt idx="476">
                  <c:v>4.235</c:v>
                </c:pt>
                <c:pt idx="477">
                  <c:v>4.494</c:v>
                </c:pt>
                <c:pt idx="478">
                  <c:v>4.344</c:v>
                </c:pt>
                <c:pt idx="479">
                  <c:v>4.353</c:v>
                </c:pt>
                <c:pt idx="480">
                  <c:v>4.544</c:v>
                </c:pt>
                <c:pt idx="481">
                  <c:v>4.244</c:v>
                </c:pt>
                <c:pt idx="482">
                  <c:v>4.534</c:v>
                </c:pt>
                <c:pt idx="483">
                  <c:v>4.096</c:v>
                </c:pt>
                <c:pt idx="484">
                  <c:v>4.282</c:v>
                </c:pt>
                <c:pt idx="485">
                  <c:v>4.384</c:v>
                </c:pt>
                <c:pt idx="486">
                  <c:v>4.394</c:v>
                </c:pt>
                <c:pt idx="487">
                  <c:v>3.935</c:v>
                </c:pt>
                <c:pt idx="488">
                  <c:v>3.899</c:v>
                </c:pt>
                <c:pt idx="489">
                  <c:v>3.504</c:v>
                </c:pt>
                <c:pt idx="490">
                  <c:v>3.679</c:v>
                </c:pt>
                <c:pt idx="491">
                  <c:v>3.316</c:v>
                </c:pt>
                <c:pt idx="492">
                  <c:v>3.24</c:v>
                </c:pt>
                <c:pt idx="493">
                  <c:v>3.374</c:v>
                </c:pt>
                <c:pt idx="494">
                  <c:v>3.396</c:v>
                </c:pt>
                <c:pt idx="495">
                  <c:v>3.139</c:v>
                </c:pt>
                <c:pt idx="496">
                  <c:v>3.689</c:v>
                </c:pt>
                <c:pt idx="497">
                  <c:v>3.344</c:v>
                </c:pt>
                <c:pt idx="498">
                  <c:v>3.315</c:v>
                </c:pt>
                <c:pt idx="499">
                  <c:v>3.524</c:v>
                </c:pt>
                <c:pt idx="500">
                  <c:v>3.259</c:v>
                </c:pt>
                <c:pt idx="501">
                  <c:v>3.355</c:v>
                </c:pt>
                <c:pt idx="502">
                  <c:v>3.239</c:v>
                </c:pt>
                <c:pt idx="503">
                  <c:v>3.228</c:v>
                </c:pt>
                <c:pt idx="504">
                  <c:v>3.218</c:v>
                </c:pt>
                <c:pt idx="505">
                  <c:v>3.304</c:v>
                </c:pt>
                <c:pt idx="506">
                  <c:v>3.147</c:v>
                </c:pt>
                <c:pt idx="507">
                  <c:v>3.304</c:v>
                </c:pt>
                <c:pt idx="508">
                  <c:v>3.304</c:v>
                </c:pt>
                <c:pt idx="509">
                  <c:v>3.285</c:v>
                </c:pt>
                <c:pt idx="510">
                  <c:v>3.228</c:v>
                </c:pt>
                <c:pt idx="511">
                  <c:v>3.259</c:v>
                </c:pt>
                <c:pt idx="512">
                  <c:v>3.276</c:v>
                </c:pt>
                <c:pt idx="513">
                  <c:v>3.259</c:v>
                </c:pt>
                <c:pt idx="514">
                  <c:v>3.436</c:v>
                </c:pt>
                <c:pt idx="515">
                  <c:v>3.316</c:v>
                </c:pt>
                <c:pt idx="516">
                  <c:v>3.396</c:v>
                </c:pt>
                <c:pt idx="517">
                  <c:v>3.356</c:v>
                </c:pt>
                <c:pt idx="518">
                  <c:v>3.346</c:v>
                </c:pt>
                <c:pt idx="519">
                  <c:v>3.466</c:v>
                </c:pt>
                <c:pt idx="520">
                  <c:v>3.779</c:v>
                </c:pt>
                <c:pt idx="521">
                  <c:v>4.044</c:v>
                </c:pt>
                <c:pt idx="522">
                  <c:v>4.114</c:v>
                </c:pt>
                <c:pt idx="523">
                  <c:v>4.194</c:v>
                </c:pt>
                <c:pt idx="524">
                  <c:v>4.294</c:v>
                </c:pt>
                <c:pt idx="525">
                  <c:v>4.414</c:v>
                </c:pt>
                <c:pt idx="526">
                  <c:v>4.204</c:v>
                </c:pt>
                <c:pt idx="527">
                  <c:v>4.075</c:v>
                </c:pt>
                <c:pt idx="528">
                  <c:v>4.235</c:v>
                </c:pt>
                <c:pt idx="529">
                  <c:v>4.274</c:v>
                </c:pt>
                <c:pt idx="530">
                  <c:v>4.245</c:v>
                </c:pt>
                <c:pt idx="531">
                  <c:v>4.204</c:v>
                </c:pt>
                <c:pt idx="532">
                  <c:v>4.384</c:v>
                </c:pt>
                <c:pt idx="533">
                  <c:v>4.324</c:v>
                </c:pt>
                <c:pt idx="534">
                  <c:v>4.314</c:v>
                </c:pt>
                <c:pt idx="535">
                  <c:v>4.295</c:v>
                </c:pt>
                <c:pt idx="536">
                  <c:v>4.056</c:v>
                </c:pt>
                <c:pt idx="537">
                  <c:v>4.154</c:v>
                </c:pt>
                <c:pt idx="538">
                  <c:v>4.124</c:v>
                </c:pt>
                <c:pt idx="539">
                  <c:v>4.235</c:v>
                </c:pt>
                <c:pt idx="540">
                  <c:v>4.104</c:v>
                </c:pt>
                <c:pt idx="541">
                  <c:v>4.234</c:v>
                </c:pt>
                <c:pt idx="542">
                  <c:v>4.304</c:v>
                </c:pt>
                <c:pt idx="543">
                  <c:v>4.284</c:v>
                </c:pt>
                <c:pt idx="544">
                  <c:v>4.442</c:v>
                </c:pt>
                <c:pt idx="545">
                  <c:v>4.176</c:v>
                </c:pt>
                <c:pt idx="546">
                  <c:v>4.116</c:v>
                </c:pt>
                <c:pt idx="547">
                  <c:v>4.164</c:v>
                </c:pt>
                <c:pt idx="548">
                  <c:v>4.155</c:v>
                </c:pt>
                <c:pt idx="549">
                  <c:v>4.204</c:v>
                </c:pt>
                <c:pt idx="550">
                  <c:v>4.245</c:v>
                </c:pt>
                <c:pt idx="551">
                  <c:v>4.244</c:v>
                </c:pt>
                <c:pt idx="552">
                  <c:v>3.918</c:v>
                </c:pt>
                <c:pt idx="553">
                  <c:v>4.044</c:v>
                </c:pt>
                <c:pt idx="554">
                  <c:v>4.444</c:v>
                </c:pt>
                <c:pt idx="555">
                  <c:v>4.154</c:v>
                </c:pt>
                <c:pt idx="556">
                  <c:v>4.136</c:v>
                </c:pt>
                <c:pt idx="557">
                  <c:v>4.124</c:v>
                </c:pt>
                <c:pt idx="558">
                  <c:v>4.176</c:v>
                </c:pt>
                <c:pt idx="559">
                  <c:v>4.065</c:v>
                </c:pt>
                <c:pt idx="560">
                  <c:v>4.384</c:v>
                </c:pt>
                <c:pt idx="561">
                  <c:v>4.096</c:v>
                </c:pt>
                <c:pt idx="562">
                  <c:v>4.185</c:v>
                </c:pt>
                <c:pt idx="563">
                  <c:v>4.335</c:v>
                </c:pt>
                <c:pt idx="564">
                  <c:v>4.035</c:v>
                </c:pt>
                <c:pt idx="565">
                  <c:v>4.096</c:v>
                </c:pt>
                <c:pt idx="566">
                  <c:v>4.304</c:v>
                </c:pt>
                <c:pt idx="567">
                  <c:v>4.124</c:v>
                </c:pt>
                <c:pt idx="568">
                  <c:v>4.056</c:v>
                </c:pt>
                <c:pt idx="569">
                  <c:v>4.255</c:v>
                </c:pt>
                <c:pt idx="570">
                  <c:v>4.235</c:v>
                </c:pt>
                <c:pt idx="571">
                  <c:v>4.194</c:v>
                </c:pt>
                <c:pt idx="572">
                  <c:v>3.936</c:v>
                </c:pt>
                <c:pt idx="573">
                  <c:v>4.295</c:v>
                </c:pt>
                <c:pt idx="574">
                  <c:v>3.984</c:v>
                </c:pt>
                <c:pt idx="575">
                  <c:v>4.095</c:v>
                </c:pt>
                <c:pt idx="576">
                  <c:v>4.035</c:v>
                </c:pt>
                <c:pt idx="577">
                  <c:v>4.234</c:v>
                </c:pt>
                <c:pt idx="578">
                  <c:v>4.065</c:v>
                </c:pt>
                <c:pt idx="579">
                  <c:v>4.145</c:v>
                </c:pt>
                <c:pt idx="580">
                  <c:v>4.144</c:v>
                </c:pt>
                <c:pt idx="581">
                  <c:v>4.124</c:v>
                </c:pt>
                <c:pt idx="582">
                  <c:v>3.789</c:v>
                </c:pt>
                <c:pt idx="583">
                  <c:v>4.344</c:v>
                </c:pt>
                <c:pt idx="584">
                  <c:v>4.004</c:v>
                </c:pt>
                <c:pt idx="585">
                  <c:v>4.226</c:v>
                </c:pt>
                <c:pt idx="586">
                  <c:v>4.195</c:v>
                </c:pt>
                <c:pt idx="587">
                  <c:v>4.074</c:v>
                </c:pt>
                <c:pt idx="588">
                  <c:v>3.887</c:v>
                </c:pt>
                <c:pt idx="589">
                  <c:v>3.869</c:v>
                </c:pt>
                <c:pt idx="590">
                  <c:v>4.096</c:v>
                </c:pt>
                <c:pt idx="591">
                  <c:v>3.859</c:v>
                </c:pt>
                <c:pt idx="592">
                  <c:v>4.095</c:v>
                </c:pt>
                <c:pt idx="593">
                  <c:v>4.294</c:v>
                </c:pt>
                <c:pt idx="594">
                  <c:v>4.056</c:v>
                </c:pt>
                <c:pt idx="595">
                  <c:v>3.973</c:v>
                </c:pt>
                <c:pt idx="596">
                  <c:v>4.164</c:v>
                </c:pt>
                <c:pt idx="597">
                  <c:v>3.899</c:v>
                </c:pt>
                <c:pt idx="598">
                  <c:v>3.777</c:v>
                </c:pt>
                <c:pt idx="599">
                  <c:v>4.094</c:v>
                </c:pt>
                <c:pt idx="600">
                  <c:v>4.115</c:v>
                </c:pt>
                <c:pt idx="601">
                  <c:v>3.994</c:v>
                </c:pt>
                <c:pt idx="602">
                  <c:v>4.215</c:v>
                </c:pt>
                <c:pt idx="603">
                  <c:v>4.234</c:v>
                </c:pt>
                <c:pt idx="604">
                  <c:v>3.985</c:v>
                </c:pt>
                <c:pt idx="605">
                  <c:v>4.035</c:v>
                </c:pt>
                <c:pt idx="606">
                  <c:v>3.986</c:v>
                </c:pt>
                <c:pt idx="607">
                  <c:v>3.945</c:v>
                </c:pt>
                <c:pt idx="608">
                  <c:v>3.945</c:v>
                </c:pt>
                <c:pt idx="609">
                  <c:v>4.414</c:v>
                </c:pt>
                <c:pt idx="610">
                  <c:v>4.026</c:v>
                </c:pt>
                <c:pt idx="611">
                  <c:v>4.056</c:v>
                </c:pt>
                <c:pt idx="612">
                  <c:v>4.196</c:v>
                </c:pt>
                <c:pt idx="613">
                  <c:v>4.025</c:v>
                </c:pt>
                <c:pt idx="614">
                  <c:v>3.889</c:v>
                </c:pt>
                <c:pt idx="615">
                  <c:v>4.043</c:v>
                </c:pt>
                <c:pt idx="616">
                  <c:v>4.105</c:v>
                </c:pt>
                <c:pt idx="617">
                  <c:v>3.964</c:v>
                </c:pt>
                <c:pt idx="618">
                  <c:v>4.174</c:v>
                </c:pt>
                <c:pt idx="619">
                  <c:v>3.994</c:v>
                </c:pt>
                <c:pt idx="620">
                  <c:v>4.124</c:v>
                </c:pt>
                <c:pt idx="621">
                  <c:v>4.025</c:v>
                </c:pt>
                <c:pt idx="622">
                  <c:v>4.004</c:v>
                </c:pt>
                <c:pt idx="623">
                  <c:v>4.056</c:v>
                </c:pt>
                <c:pt idx="624">
                  <c:v>4.204</c:v>
                </c:pt>
                <c:pt idx="625">
                  <c:v>4.204</c:v>
                </c:pt>
                <c:pt idx="626">
                  <c:v>4.224</c:v>
                </c:pt>
                <c:pt idx="627">
                  <c:v>4.483</c:v>
                </c:pt>
                <c:pt idx="628">
                  <c:v>4.194</c:v>
                </c:pt>
                <c:pt idx="629">
                  <c:v>4.344</c:v>
                </c:pt>
                <c:pt idx="630">
                  <c:v>4.64</c:v>
                </c:pt>
                <c:pt idx="631">
                  <c:v>4.639</c:v>
                </c:pt>
                <c:pt idx="632">
                  <c:v>4.661</c:v>
                </c:pt>
                <c:pt idx="633">
                  <c:v>4.385</c:v>
                </c:pt>
                <c:pt idx="634">
                  <c:v>4.811</c:v>
                </c:pt>
                <c:pt idx="635">
                  <c:v>4.771</c:v>
                </c:pt>
                <c:pt idx="636">
                  <c:v>4.904</c:v>
                </c:pt>
                <c:pt idx="637">
                  <c:v>4.811</c:v>
                </c:pt>
                <c:pt idx="638">
                  <c:v>4.811</c:v>
                </c:pt>
                <c:pt idx="639">
                  <c:v>4.68</c:v>
                </c:pt>
                <c:pt idx="640">
                  <c:v>5.381</c:v>
                </c:pt>
                <c:pt idx="641">
                  <c:v>4.582</c:v>
                </c:pt>
                <c:pt idx="642">
                  <c:v>4.801</c:v>
                </c:pt>
                <c:pt idx="643">
                  <c:v>4.955</c:v>
                </c:pt>
                <c:pt idx="644">
                  <c:v>4.916</c:v>
                </c:pt>
                <c:pt idx="645">
                  <c:v>4.872</c:v>
                </c:pt>
                <c:pt idx="646">
                  <c:v>4.621</c:v>
                </c:pt>
                <c:pt idx="647">
                  <c:v>4.247</c:v>
                </c:pt>
                <c:pt idx="648">
                  <c:v>4.208</c:v>
                </c:pt>
                <c:pt idx="649">
                  <c:v>3.83</c:v>
                </c:pt>
                <c:pt idx="650">
                  <c:v>3.587</c:v>
                </c:pt>
                <c:pt idx="651">
                  <c:v>2.804</c:v>
                </c:pt>
                <c:pt idx="652">
                  <c:v>2.703</c:v>
                </c:pt>
                <c:pt idx="653">
                  <c:v>3.083</c:v>
                </c:pt>
                <c:pt idx="654">
                  <c:v>2.823</c:v>
                </c:pt>
                <c:pt idx="655">
                  <c:v>3.151</c:v>
                </c:pt>
                <c:pt idx="656">
                  <c:v>2.884</c:v>
                </c:pt>
                <c:pt idx="657">
                  <c:v>3.042</c:v>
                </c:pt>
                <c:pt idx="658">
                  <c:v>2.831</c:v>
                </c:pt>
                <c:pt idx="659">
                  <c:v>3.336</c:v>
                </c:pt>
                <c:pt idx="660">
                  <c:v>2.931</c:v>
                </c:pt>
                <c:pt idx="661">
                  <c:v>3.029</c:v>
                </c:pt>
                <c:pt idx="662">
                  <c:v>3.04</c:v>
                </c:pt>
                <c:pt idx="663">
                  <c:v>3</c:v>
                </c:pt>
                <c:pt idx="664">
                  <c:v>3.089</c:v>
                </c:pt>
                <c:pt idx="665">
                  <c:v>2.979</c:v>
                </c:pt>
                <c:pt idx="666">
                  <c:v>3.068</c:v>
                </c:pt>
                <c:pt idx="667">
                  <c:v>2.999</c:v>
                </c:pt>
                <c:pt idx="668">
                  <c:v>2.869</c:v>
                </c:pt>
                <c:pt idx="669">
                  <c:v>3.119</c:v>
                </c:pt>
                <c:pt idx="670">
                  <c:v>3.119</c:v>
                </c:pt>
                <c:pt idx="671">
                  <c:v>3.424</c:v>
                </c:pt>
                <c:pt idx="672">
                  <c:v>3.08</c:v>
                </c:pt>
                <c:pt idx="673">
                  <c:v>3</c:v>
                </c:pt>
                <c:pt idx="674">
                  <c:v>3.25</c:v>
                </c:pt>
                <c:pt idx="675">
                  <c:v>3.041</c:v>
                </c:pt>
                <c:pt idx="676">
                  <c:v>3.081</c:v>
                </c:pt>
                <c:pt idx="677">
                  <c:v>2.862</c:v>
                </c:pt>
                <c:pt idx="678">
                  <c:v>3.131</c:v>
                </c:pt>
                <c:pt idx="679">
                  <c:v>3.061</c:v>
                </c:pt>
                <c:pt idx="680">
                  <c:v>2.832</c:v>
                </c:pt>
                <c:pt idx="681">
                  <c:v>3.043</c:v>
                </c:pt>
                <c:pt idx="682">
                  <c:v>2.891</c:v>
                </c:pt>
                <c:pt idx="683">
                  <c:v>3.397</c:v>
                </c:pt>
              </c:numCache>
            </c:numRef>
          </c:yVal>
          <c:smooth val="0"/>
        </c:ser>
        <c:axId val="35851230"/>
        <c:axId val="54225615"/>
      </c:scatterChart>
      <c:val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crossBetween val="midCat"/>
        <c:dispUnits/>
      </c:valAx>
      <c:valAx>
        <c:axId val="542256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5851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Data!$D$9:$D$693</c:f>
              <c:strCache>
                <c:ptCount val="685"/>
                <c:pt idx="0">
                  <c:v>0.0355902761</c:v>
                </c:pt>
                <c:pt idx="1">
                  <c:v>0.0356481485</c:v>
                </c:pt>
                <c:pt idx="2">
                  <c:v>0.0357638896</c:v>
                </c:pt>
                <c:pt idx="3">
                  <c:v>0.0358796306</c:v>
                </c:pt>
                <c:pt idx="4">
                  <c:v>0.0359953716</c:v>
                </c:pt>
                <c:pt idx="5">
                  <c:v>0.0361111127</c:v>
                </c:pt>
                <c:pt idx="6">
                  <c:v>0.03622685</c:v>
                </c:pt>
                <c:pt idx="7">
                  <c:v>0.036342591</c:v>
                </c:pt>
                <c:pt idx="8">
                  <c:v>0.0364583321</c:v>
                </c:pt>
                <c:pt idx="9">
                  <c:v>0.0365740731</c:v>
                </c:pt>
                <c:pt idx="10">
                  <c:v>0.0366898142</c:v>
                </c:pt>
                <c:pt idx="11">
                  <c:v>0.0368055552</c:v>
                </c:pt>
                <c:pt idx="12">
                  <c:v>0.0369212963</c:v>
                </c:pt>
                <c:pt idx="13">
                  <c:v>0.0370370373</c:v>
                </c:pt>
                <c:pt idx="14">
                  <c:v>0.0371527784</c:v>
                </c:pt>
                <c:pt idx="15">
                  <c:v>0.0372685194</c:v>
                </c:pt>
                <c:pt idx="16">
                  <c:v>0.0373842604</c:v>
                </c:pt>
                <c:pt idx="17">
                  <c:v>0.0375000015</c:v>
                </c:pt>
                <c:pt idx="18">
                  <c:v>0.0376157425</c:v>
                </c:pt>
                <c:pt idx="19">
                  <c:v>0.0377314799</c:v>
                </c:pt>
                <c:pt idx="20">
                  <c:v>0.0378472209</c:v>
                </c:pt>
                <c:pt idx="21">
                  <c:v>0.0379629619</c:v>
                </c:pt>
                <c:pt idx="22">
                  <c:v>0.038078703</c:v>
                </c:pt>
                <c:pt idx="23">
                  <c:v>0.038194444</c:v>
                </c:pt>
                <c:pt idx="24">
                  <c:v>0.0383101851</c:v>
                </c:pt>
                <c:pt idx="25">
                  <c:v>0.0384259261</c:v>
                </c:pt>
                <c:pt idx="26">
                  <c:v>0.0385416672</c:v>
                </c:pt>
                <c:pt idx="27">
                  <c:v>0.0386574082</c:v>
                </c:pt>
                <c:pt idx="28">
                  <c:v>0.0387731493</c:v>
                </c:pt>
                <c:pt idx="29">
                  <c:v>0.0388888903</c:v>
                </c:pt>
                <c:pt idx="30">
                  <c:v>0.0390046313</c:v>
                </c:pt>
                <c:pt idx="31">
                  <c:v>0.0391203687</c:v>
                </c:pt>
                <c:pt idx="32">
                  <c:v>0.0392361097</c:v>
                </c:pt>
                <c:pt idx="33">
                  <c:v>0.0393518507</c:v>
                </c:pt>
                <c:pt idx="34">
                  <c:v>0.0394675918</c:v>
                </c:pt>
                <c:pt idx="35">
                  <c:v>0.0395833328</c:v>
                </c:pt>
                <c:pt idx="36">
                  <c:v>0.0396990739</c:v>
                </c:pt>
                <c:pt idx="37">
                  <c:v>0.0398148149</c:v>
                </c:pt>
                <c:pt idx="38">
                  <c:v>0.039930556</c:v>
                </c:pt>
                <c:pt idx="39">
                  <c:v>0.040046297</c:v>
                </c:pt>
                <c:pt idx="40">
                  <c:v>0.0401620381</c:v>
                </c:pt>
                <c:pt idx="41">
                  <c:v>0.0402777791</c:v>
                </c:pt>
                <c:pt idx="42">
                  <c:v>0.0403935201</c:v>
                </c:pt>
                <c:pt idx="43">
                  <c:v>0.0405092575</c:v>
                </c:pt>
                <c:pt idx="44">
                  <c:v>0.0406249985</c:v>
                </c:pt>
                <c:pt idx="45">
                  <c:v>0.0407407396</c:v>
                </c:pt>
                <c:pt idx="46">
                  <c:v>0.0408564806</c:v>
                </c:pt>
                <c:pt idx="47">
                  <c:v>0.0409722216</c:v>
                </c:pt>
                <c:pt idx="48">
                  <c:v>0.0410879627</c:v>
                </c:pt>
                <c:pt idx="49">
                  <c:v>0.0412037037</c:v>
                </c:pt>
                <c:pt idx="50">
                  <c:v>0.0413194448</c:v>
                </c:pt>
                <c:pt idx="51">
                  <c:v>0.0414351858</c:v>
                </c:pt>
                <c:pt idx="52">
                  <c:v>0.0415509269</c:v>
                </c:pt>
                <c:pt idx="53">
                  <c:v>0.0416666679</c:v>
                </c:pt>
                <c:pt idx="54">
                  <c:v>0.041782409</c:v>
                </c:pt>
                <c:pt idx="55">
                  <c:v>0.04189815</c:v>
                </c:pt>
                <c:pt idx="56">
                  <c:v>0.0420138873</c:v>
                </c:pt>
                <c:pt idx="57">
                  <c:v>0.0421296284</c:v>
                </c:pt>
                <c:pt idx="58">
                  <c:v>0.0422453694</c:v>
                </c:pt>
                <c:pt idx="59">
                  <c:v>0.0423611104</c:v>
                </c:pt>
                <c:pt idx="60">
                  <c:v>0.0424768515</c:v>
                </c:pt>
                <c:pt idx="61">
                  <c:v>0.0425925925</c:v>
                </c:pt>
                <c:pt idx="62">
                  <c:v>0.0427083336</c:v>
                </c:pt>
                <c:pt idx="63">
                  <c:v>0.0428240746</c:v>
                </c:pt>
                <c:pt idx="64">
                  <c:v>0.0429398157</c:v>
                </c:pt>
                <c:pt idx="65">
                  <c:v>0.0430555567</c:v>
                </c:pt>
                <c:pt idx="66">
                  <c:v>0.0431712978</c:v>
                </c:pt>
                <c:pt idx="67">
                  <c:v>0.0432870388</c:v>
                </c:pt>
                <c:pt idx="68">
                  <c:v>0.0434027761</c:v>
                </c:pt>
                <c:pt idx="69">
                  <c:v>0.0435185172</c:v>
                </c:pt>
                <c:pt idx="70">
                  <c:v>0.0436342582</c:v>
                </c:pt>
                <c:pt idx="71">
                  <c:v>0.0437499993</c:v>
                </c:pt>
                <c:pt idx="72">
                  <c:v>0.0438657403</c:v>
                </c:pt>
                <c:pt idx="73">
                  <c:v>0.0439814813</c:v>
                </c:pt>
                <c:pt idx="74">
                  <c:v>0.0440972224</c:v>
                </c:pt>
                <c:pt idx="75">
                  <c:v>0.0442129634</c:v>
                </c:pt>
                <c:pt idx="76">
                  <c:v>0.0443287045</c:v>
                </c:pt>
                <c:pt idx="77">
                  <c:v>0.0444444455</c:v>
                </c:pt>
                <c:pt idx="78">
                  <c:v>0.0445601866</c:v>
                </c:pt>
                <c:pt idx="79">
                  <c:v>0.0446759276</c:v>
                </c:pt>
                <c:pt idx="80">
                  <c:v>0.0447916649</c:v>
                </c:pt>
                <c:pt idx="81">
                  <c:v>0.044907406</c:v>
                </c:pt>
                <c:pt idx="82">
                  <c:v>0.045023147</c:v>
                </c:pt>
                <c:pt idx="83">
                  <c:v>0.0451388881</c:v>
                </c:pt>
                <c:pt idx="84">
                  <c:v>0.0452546291</c:v>
                </c:pt>
                <c:pt idx="85">
                  <c:v>0.0453703701</c:v>
                </c:pt>
                <c:pt idx="86">
                  <c:v>0.0454861112</c:v>
                </c:pt>
                <c:pt idx="87">
                  <c:v>0.0456018522</c:v>
                </c:pt>
                <c:pt idx="88">
                  <c:v>0.0457175933</c:v>
                </c:pt>
                <c:pt idx="89">
                  <c:v>0.0458333343</c:v>
                </c:pt>
                <c:pt idx="90">
                  <c:v>0.0459490754</c:v>
                </c:pt>
                <c:pt idx="91">
                  <c:v>0.0460648164</c:v>
                </c:pt>
                <c:pt idx="92">
                  <c:v>0.0461805537</c:v>
                </c:pt>
                <c:pt idx="93">
                  <c:v>0.0462962948</c:v>
                </c:pt>
                <c:pt idx="94">
                  <c:v>0.0464120358</c:v>
                </c:pt>
                <c:pt idx="95">
                  <c:v>0.0465277769</c:v>
                </c:pt>
                <c:pt idx="96">
                  <c:v>0.0466435179</c:v>
                </c:pt>
                <c:pt idx="97">
                  <c:v>0.046759259</c:v>
                </c:pt>
                <c:pt idx="98">
                  <c:v>0.046875</c:v>
                </c:pt>
                <c:pt idx="99">
                  <c:v>0.046990741</c:v>
                </c:pt>
                <c:pt idx="100">
                  <c:v>0.0471064821</c:v>
                </c:pt>
                <c:pt idx="101">
                  <c:v>0.0472222231</c:v>
                </c:pt>
                <c:pt idx="102">
                  <c:v>0.0473379642</c:v>
                </c:pt>
                <c:pt idx="103">
                  <c:v>0.0474537052</c:v>
                </c:pt>
                <c:pt idx="104">
                  <c:v>0.0475694463</c:v>
                </c:pt>
                <c:pt idx="105">
                  <c:v>0.0476851836</c:v>
                </c:pt>
                <c:pt idx="106">
                  <c:v>0.0478009246</c:v>
                </c:pt>
                <c:pt idx="107">
                  <c:v>0.0479166657</c:v>
                </c:pt>
                <c:pt idx="108">
                  <c:v>0.0480324067</c:v>
                </c:pt>
                <c:pt idx="109">
                  <c:v>0.0481481478</c:v>
                </c:pt>
                <c:pt idx="110">
                  <c:v>0.0482638888</c:v>
                </c:pt>
                <c:pt idx="111">
                  <c:v>0.0483796299</c:v>
                </c:pt>
                <c:pt idx="112">
                  <c:v>0.0484953709</c:v>
                </c:pt>
                <c:pt idx="113">
                  <c:v>0.0486111119</c:v>
                </c:pt>
                <c:pt idx="114">
                  <c:v>0.048726853</c:v>
                </c:pt>
                <c:pt idx="115">
                  <c:v>0.048842594</c:v>
                </c:pt>
                <c:pt idx="116">
                  <c:v>0.0489583351</c:v>
                </c:pt>
                <c:pt idx="117">
                  <c:v>0.0490740724</c:v>
                </c:pt>
                <c:pt idx="118">
                  <c:v>0.0491898134</c:v>
                </c:pt>
                <c:pt idx="119">
                  <c:v>0.0493055545</c:v>
                </c:pt>
                <c:pt idx="120">
                  <c:v>0.0494212955</c:v>
                </c:pt>
                <c:pt idx="121">
                  <c:v>0.0495370366</c:v>
                </c:pt>
                <c:pt idx="122">
                  <c:v>0.0496527776</c:v>
                </c:pt>
                <c:pt idx="123">
                  <c:v>0.0497685187</c:v>
                </c:pt>
                <c:pt idx="124">
                  <c:v>0.0498842597</c:v>
                </c:pt>
                <c:pt idx="125">
                  <c:v>0.0500000007</c:v>
                </c:pt>
                <c:pt idx="126">
                  <c:v>0.0501157418</c:v>
                </c:pt>
                <c:pt idx="127">
                  <c:v>0.0502314828</c:v>
                </c:pt>
                <c:pt idx="128">
                  <c:v>0.0503472239</c:v>
                </c:pt>
                <c:pt idx="129">
                  <c:v>0.0504629612</c:v>
                </c:pt>
                <c:pt idx="130">
                  <c:v>0.0505787022</c:v>
                </c:pt>
                <c:pt idx="131">
                  <c:v>0.0506944433</c:v>
                </c:pt>
                <c:pt idx="132">
                  <c:v>0.0508101843</c:v>
                </c:pt>
                <c:pt idx="133">
                  <c:v>0.0509259254</c:v>
                </c:pt>
                <c:pt idx="134">
                  <c:v>0.0510416664</c:v>
                </c:pt>
                <c:pt idx="135">
                  <c:v>0.0511574075</c:v>
                </c:pt>
                <c:pt idx="136">
                  <c:v>0.0512731485</c:v>
                </c:pt>
                <c:pt idx="137">
                  <c:v>0.0513888896</c:v>
                </c:pt>
                <c:pt idx="138">
                  <c:v>0.0515046306</c:v>
                </c:pt>
                <c:pt idx="139">
                  <c:v>0.0516203716</c:v>
                </c:pt>
                <c:pt idx="140">
                  <c:v>0.0517361127</c:v>
                </c:pt>
                <c:pt idx="141">
                  <c:v>0.05185185</c:v>
                </c:pt>
                <c:pt idx="142">
                  <c:v>0.051967591</c:v>
                </c:pt>
                <c:pt idx="143">
                  <c:v>0.0520833321</c:v>
                </c:pt>
                <c:pt idx="144">
                  <c:v>0.0521990731</c:v>
                </c:pt>
                <c:pt idx="145">
                  <c:v>0.0523148142</c:v>
                </c:pt>
                <c:pt idx="146">
                  <c:v>0.0524305552</c:v>
                </c:pt>
                <c:pt idx="147">
                  <c:v>0.0525462963</c:v>
                </c:pt>
                <c:pt idx="148">
                  <c:v>0.0526620373</c:v>
                </c:pt>
                <c:pt idx="149">
                  <c:v>0.0527777784</c:v>
                </c:pt>
                <c:pt idx="150">
                  <c:v>0.0528935194</c:v>
                </c:pt>
                <c:pt idx="151">
                  <c:v>0.0530092604</c:v>
                </c:pt>
                <c:pt idx="152">
                  <c:v>0.0531250015</c:v>
                </c:pt>
                <c:pt idx="153">
                  <c:v>0.0532407425</c:v>
                </c:pt>
                <c:pt idx="154">
                  <c:v>0.0533564799</c:v>
                </c:pt>
                <c:pt idx="155">
                  <c:v>0.0534722209</c:v>
                </c:pt>
                <c:pt idx="156">
                  <c:v>0.0535879619</c:v>
                </c:pt>
                <c:pt idx="157">
                  <c:v>0.053703703</c:v>
                </c:pt>
                <c:pt idx="158">
                  <c:v>0.053819444</c:v>
                </c:pt>
                <c:pt idx="159">
                  <c:v>0.0539351851</c:v>
                </c:pt>
                <c:pt idx="160">
                  <c:v>0.0540509261</c:v>
                </c:pt>
                <c:pt idx="161">
                  <c:v>0.0541666672</c:v>
                </c:pt>
                <c:pt idx="162">
                  <c:v>0.0542824082</c:v>
                </c:pt>
                <c:pt idx="163">
                  <c:v>0.0543981493</c:v>
                </c:pt>
                <c:pt idx="164">
                  <c:v>0.0545138903</c:v>
                </c:pt>
                <c:pt idx="165">
                  <c:v>0.0546296313</c:v>
                </c:pt>
                <c:pt idx="166">
                  <c:v>0.0547453687</c:v>
                </c:pt>
                <c:pt idx="167">
                  <c:v>0.0548611097</c:v>
                </c:pt>
                <c:pt idx="168">
                  <c:v>0.0549768507</c:v>
                </c:pt>
                <c:pt idx="169">
                  <c:v>0.0550925918</c:v>
                </c:pt>
                <c:pt idx="170">
                  <c:v>0.0552083328</c:v>
                </c:pt>
                <c:pt idx="171">
                  <c:v>0.0553240739</c:v>
                </c:pt>
                <c:pt idx="172">
                  <c:v>0.0554398149</c:v>
                </c:pt>
                <c:pt idx="173">
                  <c:v>0.055555556</c:v>
                </c:pt>
                <c:pt idx="174">
                  <c:v>0.055671297</c:v>
                </c:pt>
                <c:pt idx="175">
                  <c:v>0.0557870381</c:v>
                </c:pt>
                <c:pt idx="176">
                  <c:v>0.0559027791</c:v>
                </c:pt>
                <c:pt idx="177">
                  <c:v>0.0560185201</c:v>
                </c:pt>
                <c:pt idx="178">
                  <c:v>0.0561342575</c:v>
                </c:pt>
                <c:pt idx="179">
                  <c:v>0.0562499985</c:v>
                </c:pt>
                <c:pt idx="180">
                  <c:v>0.0563657396</c:v>
                </c:pt>
                <c:pt idx="181">
                  <c:v>0.0564814806</c:v>
                </c:pt>
                <c:pt idx="182">
                  <c:v>0.0565972216</c:v>
                </c:pt>
                <c:pt idx="183">
                  <c:v>0.0567129627</c:v>
                </c:pt>
                <c:pt idx="184">
                  <c:v>0.0568287037</c:v>
                </c:pt>
                <c:pt idx="185">
                  <c:v>0.0569444448</c:v>
                </c:pt>
                <c:pt idx="186">
                  <c:v>0.0570601858</c:v>
                </c:pt>
                <c:pt idx="187">
                  <c:v>0.0571759269</c:v>
                </c:pt>
                <c:pt idx="188">
                  <c:v>0.0572916679</c:v>
                </c:pt>
                <c:pt idx="189">
                  <c:v>0.057407409</c:v>
                </c:pt>
                <c:pt idx="190">
                  <c:v>0.05752315</c:v>
                </c:pt>
                <c:pt idx="191">
                  <c:v>0.0576388873</c:v>
                </c:pt>
                <c:pt idx="192">
                  <c:v>0.0577546284</c:v>
                </c:pt>
                <c:pt idx="193">
                  <c:v>0.0578703694</c:v>
                </c:pt>
                <c:pt idx="194">
                  <c:v>0.0579861104</c:v>
                </c:pt>
                <c:pt idx="195">
                  <c:v>0.0581018515</c:v>
                </c:pt>
                <c:pt idx="196">
                  <c:v>0.0582175925</c:v>
                </c:pt>
                <c:pt idx="197">
                  <c:v>0.0583333336</c:v>
                </c:pt>
                <c:pt idx="198">
                  <c:v>0.0584490746</c:v>
                </c:pt>
                <c:pt idx="199">
                  <c:v>0.0585648157</c:v>
                </c:pt>
                <c:pt idx="200">
                  <c:v>0.0586805567</c:v>
                </c:pt>
                <c:pt idx="201">
                  <c:v>0.0587962978</c:v>
                </c:pt>
                <c:pt idx="202">
                  <c:v>0.0589120388</c:v>
                </c:pt>
                <c:pt idx="203">
                  <c:v>0.0590277761</c:v>
                </c:pt>
                <c:pt idx="204">
                  <c:v>0.0591435172</c:v>
                </c:pt>
                <c:pt idx="205">
                  <c:v>0.0592592582</c:v>
                </c:pt>
                <c:pt idx="206">
                  <c:v>0.0593749993</c:v>
                </c:pt>
                <c:pt idx="207">
                  <c:v>0.0594907403</c:v>
                </c:pt>
                <c:pt idx="208">
                  <c:v>0.0596064813</c:v>
                </c:pt>
                <c:pt idx="209">
                  <c:v>0.0597222224</c:v>
                </c:pt>
                <c:pt idx="210">
                  <c:v>0.0598379634</c:v>
                </c:pt>
                <c:pt idx="211">
                  <c:v>0.0599537045</c:v>
                </c:pt>
                <c:pt idx="212">
                  <c:v>0.0600694455</c:v>
                </c:pt>
                <c:pt idx="213">
                  <c:v>0.0601851866</c:v>
                </c:pt>
                <c:pt idx="214">
                  <c:v>0.0603009276</c:v>
                </c:pt>
                <c:pt idx="215">
                  <c:v>0.0604166649</c:v>
                </c:pt>
                <c:pt idx="216">
                  <c:v>0.060532406</c:v>
                </c:pt>
                <c:pt idx="217">
                  <c:v>0.060648147</c:v>
                </c:pt>
                <c:pt idx="218">
                  <c:v>0.0607638881</c:v>
                </c:pt>
                <c:pt idx="219">
                  <c:v>0.0608796291</c:v>
                </c:pt>
                <c:pt idx="220">
                  <c:v>0.0609953701</c:v>
                </c:pt>
                <c:pt idx="221">
                  <c:v>0.0611111112</c:v>
                </c:pt>
                <c:pt idx="222">
                  <c:v>0.0612268522</c:v>
                </c:pt>
                <c:pt idx="223">
                  <c:v>0.0613425933</c:v>
                </c:pt>
                <c:pt idx="224">
                  <c:v>0.0614583343</c:v>
                </c:pt>
                <c:pt idx="225">
                  <c:v>0.0615740754</c:v>
                </c:pt>
                <c:pt idx="226">
                  <c:v>0.0616898164</c:v>
                </c:pt>
                <c:pt idx="227">
                  <c:v>0.0618055537</c:v>
                </c:pt>
                <c:pt idx="228">
                  <c:v>0.0619212948</c:v>
                </c:pt>
                <c:pt idx="229">
                  <c:v>0.0620370358</c:v>
                </c:pt>
                <c:pt idx="230">
                  <c:v>0.0621527769</c:v>
                </c:pt>
                <c:pt idx="231">
                  <c:v>0.0622685179</c:v>
                </c:pt>
                <c:pt idx="232">
                  <c:v>0.062384259</c:v>
                </c:pt>
                <c:pt idx="233">
                  <c:v>0.0625</c:v>
                </c:pt>
                <c:pt idx="234">
                  <c:v>0.0626157373</c:v>
                </c:pt>
                <c:pt idx="235">
                  <c:v>0.0627314821</c:v>
                </c:pt>
                <c:pt idx="236">
                  <c:v>0.0628472194</c:v>
                </c:pt>
                <c:pt idx="237">
                  <c:v>0.0629629642</c:v>
                </c:pt>
                <c:pt idx="238">
                  <c:v>0.0630787015</c:v>
                </c:pt>
                <c:pt idx="239">
                  <c:v>0.0631944463</c:v>
                </c:pt>
                <c:pt idx="240">
                  <c:v>0.0633101836</c:v>
                </c:pt>
                <c:pt idx="241">
                  <c:v>0.0634259284</c:v>
                </c:pt>
                <c:pt idx="242">
                  <c:v>0.0635416657</c:v>
                </c:pt>
                <c:pt idx="243">
                  <c:v>0.0636574104</c:v>
                </c:pt>
                <c:pt idx="244">
                  <c:v>0.0637731478</c:v>
                </c:pt>
                <c:pt idx="245">
                  <c:v>0.0638888925</c:v>
                </c:pt>
                <c:pt idx="246">
                  <c:v>0.0640046299</c:v>
                </c:pt>
                <c:pt idx="247">
                  <c:v>0.0641203672</c:v>
                </c:pt>
                <c:pt idx="248">
                  <c:v>0.0642361119</c:v>
                </c:pt>
                <c:pt idx="249">
                  <c:v>0.0643518493</c:v>
                </c:pt>
                <c:pt idx="250">
                  <c:v>0.064467594</c:v>
                </c:pt>
                <c:pt idx="251">
                  <c:v>0.0645833313</c:v>
                </c:pt>
                <c:pt idx="252">
                  <c:v>0.0646990761</c:v>
                </c:pt>
                <c:pt idx="253">
                  <c:v>0.0648148134</c:v>
                </c:pt>
                <c:pt idx="254">
                  <c:v>0.0649305582</c:v>
                </c:pt>
                <c:pt idx="255">
                  <c:v>0.0650462955</c:v>
                </c:pt>
                <c:pt idx="256">
                  <c:v>0.0651620403</c:v>
                </c:pt>
                <c:pt idx="257">
                  <c:v>0.0652777776</c:v>
                </c:pt>
                <c:pt idx="258">
                  <c:v>0.0653935149</c:v>
                </c:pt>
                <c:pt idx="259">
                  <c:v>0.0655092597</c:v>
                </c:pt>
                <c:pt idx="260">
                  <c:v>0.065624997</c:v>
                </c:pt>
                <c:pt idx="261">
                  <c:v>0.0657407418</c:v>
                </c:pt>
                <c:pt idx="262">
                  <c:v>0.0658564791</c:v>
                </c:pt>
                <c:pt idx="263">
                  <c:v>0.0659722239</c:v>
                </c:pt>
                <c:pt idx="264">
                  <c:v>0.0660879612</c:v>
                </c:pt>
                <c:pt idx="265">
                  <c:v>0.066203706</c:v>
                </c:pt>
                <c:pt idx="266">
                  <c:v>0.0663194433</c:v>
                </c:pt>
                <c:pt idx="267">
                  <c:v>0.0664351881</c:v>
                </c:pt>
                <c:pt idx="268">
                  <c:v>0.0665509254</c:v>
                </c:pt>
                <c:pt idx="269">
                  <c:v>0.0666666701</c:v>
                </c:pt>
                <c:pt idx="270">
                  <c:v>0.0667824075</c:v>
                </c:pt>
                <c:pt idx="271">
                  <c:v>0.0668981448</c:v>
                </c:pt>
                <c:pt idx="272">
                  <c:v>0.0670138896</c:v>
                </c:pt>
                <c:pt idx="273">
                  <c:v>0.0671296269</c:v>
                </c:pt>
                <c:pt idx="274">
                  <c:v>0.0672453716</c:v>
                </c:pt>
                <c:pt idx="275">
                  <c:v>0.067361109</c:v>
                </c:pt>
                <c:pt idx="276">
                  <c:v>0.0674768537</c:v>
                </c:pt>
                <c:pt idx="277">
                  <c:v>0.067592591</c:v>
                </c:pt>
                <c:pt idx="278">
                  <c:v>0.0677083358</c:v>
                </c:pt>
                <c:pt idx="279">
                  <c:v>0.0678240731</c:v>
                </c:pt>
                <c:pt idx="280">
                  <c:v>0.0679398179</c:v>
                </c:pt>
                <c:pt idx="281">
                  <c:v>0.0680555552</c:v>
                </c:pt>
                <c:pt idx="282">
                  <c:v>0.0681713</c:v>
                </c:pt>
                <c:pt idx="283">
                  <c:v>0.0682870373</c:v>
                </c:pt>
                <c:pt idx="284">
                  <c:v>0.0684027746</c:v>
                </c:pt>
                <c:pt idx="285">
                  <c:v>0.0685185194</c:v>
                </c:pt>
                <c:pt idx="286">
                  <c:v>0.0686342567</c:v>
                </c:pt>
                <c:pt idx="287">
                  <c:v>0.0687500015</c:v>
                </c:pt>
                <c:pt idx="288">
                  <c:v>0.0688657388</c:v>
                </c:pt>
                <c:pt idx="289">
                  <c:v>0.0689814836</c:v>
                </c:pt>
                <c:pt idx="290">
                  <c:v>0.0690972209</c:v>
                </c:pt>
                <c:pt idx="291">
                  <c:v>0.0692129657</c:v>
                </c:pt>
                <c:pt idx="292">
                  <c:v>0.069328703</c:v>
                </c:pt>
                <c:pt idx="293">
                  <c:v>0.0694444478</c:v>
                </c:pt>
                <c:pt idx="294">
                  <c:v>0.0695601851</c:v>
                </c:pt>
                <c:pt idx="295">
                  <c:v>0.0696759224</c:v>
                </c:pt>
                <c:pt idx="296">
                  <c:v>0.0697916672</c:v>
                </c:pt>
                <c:pt idx="297">
                  <c:v>0.0699074045</c:v>
                </c:pt>
                <c:pt idx="298">
                  <c:v>0.0700231493</c:v>
                </c:pt>
                <c:pt idx="299">
                  <c:v>0.0701388866</c:v>
                </c:pt>
                <c:pt idx="300">
                  <c:v>0.0702546313</c:v>
                </c:pt>
                <c:pt idx="301">
                  <c:v>0.0703703687</c:v>
                </c:pt>
                <c:pt idx="302">
                  <c:v>0.0704861134</c:v>
                </c:pt>
                <c:pt idx="303">
                  <c:v>0.0706018507</c:v>
                </c:pt>
                <c:pt idx="304">
                  <c:v>0.0707175955</c:v>
                </c:pt>
                <c:pt idx="305">
                  <c:v>0.0708333328</c:v>
                </c:pt>
                <c:pt idx="306">
                  <c:v>0.0709490776</c:v>
                </c:pt>
                <c:pt idx="307">
                  <c:v>0.0710648149</c:v>
                </c:pt>
                <c:pt idx="308">
                  <c:v>0.0711805522</c:v>
                </c:pt>
                <c:pt idx="309">
                  <c:v>0.071296297</c:v>
                </c:pt>
                <c:pt idx="310">
                  <c:v>0.0714120343</c:v>
                </c:pt>
                <c:pt idx="311">
                  <c:v>0.0715277791</c:v>
                </c:pt>
                <c:pt idx="312">
                  <c:v>0.0716435164</c:v>
                </c:pt>
                <c:pt idx="313">
                  <c:v>0.0717592612</c:v>
                </c:pt>
                <c:pt idx="314">
                  <c:v>0.0718749985</c:v>
                </c:pt>
                <c:pt idx="315">
                  <c:v>0.0719907433</c:v>
                </c:pt>
                <c:pt idx="316">
                  <c:v>0.0721064806</c:v>
                </c:pt>
                <c:pt idx="317">
                  <c:v>0.0722222254</c:v>
                </c:pt>
                <c:pt idx="318">
                  <c:v>0.0723379627</c:v>
                </c:pt>
                <c:pt idx="319">
                  <c:v>0.0724537</c:v>
                </c:pt>
                <c:pt idx="320">
                  <c:v>0.0725694448</c:v>
                </c:pt>
                <c:pt idx="321">
                  <c:v>0.0726851821</c:v>
                </c:pt>
                <c:pt idx="322">
                  <c:v>0.0728009269</c:v>
                </c:pt>
                <c:pt idx="323">
                  <c:v>0.0729166642</c:v>
                </c:pt>
                <c:pt idx="324">
                  <c:v>0.073032409</c:v>
                </c:pt>
                <c:pt idx="325">
                  <c:v>0.0731481463</c:v>
                </c:pt>
                <c:pt idx="326">
                  <c:v>0.073263891</c:v>
                </c:pt>
                <c:pt idx="327">
                  <c:v>0.0733796284</c:v>
                </c:pt>
                <c:pt idx="328">
                  <c:v>0.0734953731</c:v>
                </c:pt>
                <c:pt idx="329">
                  <c:v>0.0736111104</c:v>
                </c:pt>
                <c:pt idx="330">
                  <c:v>0.0737268552</c:v>
                </c:pt>
                <c:pt idx="331">
                  <c:v>0.0738425925</c:v>
                </c:pt>
                <c:pt idx="332">
                  <c:v>0.0739583299</c:v>
                </c:pt>
                <c:pt idx="333">
                  <c:v>0.0740740746</c:v>
                </c:pt>
                <c:pt idx="334">
                  <c:v>0.0741898119</c:v>
                </c:pt>
                <c:pt idx="335">
                  <c:v>0.0743055567</c:v>
                </c:pt>
                <c:pt idx="336">
                  <c:v>0.074421294</c:v>
                </c:pt>
                <c:pt idx="337">
                  <c:v>0.0745370388</c:v>
                </c:pt>
                <c:pt idx="338">
                  <c:v>0.0746527761</c:v>
                </c:pt>
                <c:pt idx="339">
                  <c:v>0.0747685209</c:v>
                </c:pt>
                <c:pt idx="340">
                  <c:v>0.0748842582</c:v>
                </c:pt>
                <c:pt idx="341">
                  <c:v>0.075000003</c:v>
                </c:pt>
                <c:pt idx="342">
                  <c:v>0.0751157403</c:v>
                </c:pt>
                <c:pt idx="343">
                  <c:v>0.0752314851</c:v>
                </c:pt>
                <c:pt idx="344">
                  <c:v>0.0753472224</c:v>
                </c:pt>
                <c:pt idx="345">
                  <c:v>0.0754629597</c:v>
                </c:pt>
                <c:pt idx="346">
                  <c:v>0.0755787045</c:v>
                </c:pt>
                <c:pt idx="347">
                  <c:v>0.0756944418</c:v>
                </c:pt>
                <c:pt idx="348">
                  <c:v>0.0758101866</c:v>
                </c:pt>
                <c:pt idx="349">
                  <c:v>0.0759259239</c:v>
                </c:pt>
                <c:pt idx="350">
                  <c:v>0.0760416687</c:v>
                </c:pt>
                <c:pt idx="351">
                  <c:v>0.076157406</c:v>
                </c:pt>
                <c:pt idx="352">
                  <c:v>0.0762731507</c:v>
                </c:pt>
                <c:pt idx="353">
                  <c:v>0.0763888881</c:v>
                </c:pt>
                <c:pt idx="354">
                  <c:v>0.0765046328</c:v>
                </c:pt>
                <c:pt idx="355">
                  <c:v>0.0766203701</c:v>
                </c:pt>
                <c:pt idx="356">
                  <c:v>0.0767361075</c:v>
                </c:pt>
                <c:pt idx="357">
                  <c:v>0.0768518522</c:v>
                </c:pt>
                <c:pt idx="358">
                  <c:v>0.0769675896</c:v>
                </c:pt>
                <c:pt idx="359">
                  <c:v>0.0770833343</c:v>
                </c:pt>
                <c:pt idx="360">
                  <c:v>0.0771990716</c:v>
                </c:pt>
                <c:pt idx="361">
                  <c:v>0.0773148164</c:v>
                </c:pt>
                <c:pt idx="362">
                  <c:v>0.0774305537</c:v>
                </c:pt>
                <c:pt idx="363">
                  <c:v>0.0775462985</c:v>
                </c:pt>
                <c:pt idx="364">
                  <c:v>0.0776620358</c:v>
                </c:pt>
                <c:pt idx="365">
                  <c:v>0.0777777806</c:v>
                </c:pt>
                <c:pt idx="366">
                  <c:v>0.0778935179</c:v>
                </c:pt>
                <c:pt idx="367">
                  <c:v>0.0780092627</c:v>
                </c:pt>
                <c:pt idx="368">
                  <c:v>0.078125</c:v>
                </c:pt>
                <c:pt idx="369">
                  <c:v>0.0782407373</c:v>
                </c:pt>
                <c:pt idx="370">
                  <c:v>0.0783564821</c:v>
                </c:pt>
                <c:pt idx="371">
                  <c:v>0.0784722194</c:v>
                </c:pt>
                <c:pt idx="372">
                  <c:v>0.0785879642</c:v>
                </c:pt>
                <c:pt idx="373">
                  <c:v>0.0787037015</c:v>
                </c:pt>
                <c:pt idx="374">
                  <c:v>0.0788194463</c:v>
                </c:pt>
                <c:pt idx="375">
                  <c:v>0.0789351836</c:v>
                </c:pt>
                <c:pt idx="376">
                  <c:v>0.0790509284</c:v>
                </c:pt>
                <c:pt idx="377">
                  <c:v>0.0791666657</c:v>
                </c:pt>
                <c:pt idx="378">
                  <c:v>0.0792824104</c:v>
                </c:pt>
                <c:pt idx="379">
                  <c:v>0.0793981478</c:v>
                </c:pt>
                <c:pt idx="380">
                  <c:v>0.0795138925</c:v>
                </c:pt>
                <c:pt idx="381">
                  <c:v>0.0796296299</c:v>
                </c:pt>
                <c:pt idx="382">
                  <c:v>0.0797453672</c:v>
                </c:pt>
                <c:pt idx="383">
                  <c:v>0.0798611119</c:v>
                </c:pt>
                <c:pt idx="384">
                  <c:v>0.0799768493</c:v>
                </c:pt>
                <c:pt idx="385">
                  <c:v>0.080092594</c:v>
                </c:pt>
                <c:pt idx="386">
                  <c:v>0.0802083313</c:v>
                </c:pt>
                <c:pt idx="387">
                  <c:v>0.0803240761</c:v>
                </c:pt>
                <c:pt idx="388">
                  <c:v>0.0804398134</c:v>
                </c:pt>
                <c:pt idx="389">
                  <c:v>0.0805555582</c:v>
                </c:pt>
                <c:pt idx="390">
                  <c:v>0.0806712955</c:v>
                </c:pt>
                <c:pt idx="391">
                  <c:v>0.0807870403</c:v>
                </c:pt>
                <c:pt idx="392">
                  <c:v>0.0809027776</c:v>
                </c:pt>
                <c:pt idx="393">
                  <c:v>0.0810185149</c:v>
                </c:pt>
                <c:pt idx="394">
                  <c:v>0.0811342597</c:v>
                </c:pt>
                <c:pt idx="395">
                  <c:v>0.081249997</c:v>
                </c:pt>
                <c:pt idx="396">
                  <c:v>0.0813657418</c:v>
                </c:pt>
                <c:pt idx="397">
                  <c:v>0.0814814791</c:v>
                </c:pt>
                <c:pt idx="398">
                  <c:v>0.0815972239</c:v>
                </c:pt>
                <c:pt idx="399">
                  <c:v>0.0817129612</c:v>
                </c:pt>
                <c:pt idx="400">
                  <c:v>0.081828706</c:v>
                </c:pt>
                <c:pt idx="401">
                  <c:v>0.0819444433</c:v>
                </c:pt>
                <c:pt idx="402">
                  <c:v>0.0820601881</c:v>
                </c:pt>
                <c:pt idx="403">
                  <c:v>0.0821759254</c:v>
                </c:pt>
                <c:pt idx="404">
                  <c:v>0.0822916701</c:v>
                </c:pt>
                <c:pt idx="405">
                  <c:v>0.0824074075</c:v>
                </c:pt>
                <c:pt idx="406">
                  <c:v>0.0825231448</c:v>
                </c:pt>
                <c:pt idx="407">
                  <c:v>0.0826388896</c:v>
                </c:pt>
                <c:pt idx="408">
                  <c:v>0.0827546269</c:v>
                </c:pt>
                <c:pt idx="409">
                  <c:v>0.0828703716</c:v>
                </c:pt>
                <c:pt idx="410">
                  <c:v>0.082986109</c:v>
                </c:pt>
                <c:pt idx="411">
                  <c:v>0.0831018537</c:v>
                </c:pt>
                <c:pt idx="412">
                  <c:v>0.083217591</c:v>
                </c:pt>
                <c:pt idx="413">
                  <c:v>0.0833333358</c:v>
                </c:pt>
                <c:pt idx="414">
                  <c:v>0.0834490731</c:v>
                </c:pt>
                <c:pt idx="415">
                  <c:v>0.0835648179</c:v>
                </c:pt>
                <c:pt idx="416">
                  <c:v>0.0836805552</c:v>
                </c:pt>
                <c:pt idx="417">
                  <c:v>0.0837963</c:v>
                </c:pt>
                <c:pt idx="418">
                  <c:v>0.0839120373</c:v>
                </c:pt>
                <c:pt idx="419">
                  <c:v>0.0840277746</c:v>
                </c:pt>
                <c:pt idx="420">
                  <c:v>0.0841435194</c:v>
                </c:pt>
                <c:pt idx="421">
                  <c:v>0.0842592567</c:v>
                </c:pt>
                <c:pt idx="422">
                  <c:v>0.0843750015</c:v>
                </c:pt>
                <c:pt idx="423">
                  <c:v>0.0844907388</c:v>
                </c:pt>
                <c:pt idx="424">
                  <c:v>0.0846064836</c:v>
                </c:pt>
                <c:pt idx="425">
                  <c:v>0.0847222209</c:v>
                </c:pt>
                <c:pt idx="426">
                  <c:v>0.0848379657</c:v>
                </c:pt>
                <c:pt idx="427">
                  <c:v>0.084953703</c:v>
                </c:pt>
                <c:pt idx="428">
                  <c:v>0.0850694478</c:v>
                </c:pt>
                <c:pt idx="429">
                  <c:v>0.0851851851</c:v>
                </c:pt>
                <c:pt idx="430">
                  <c:v>0.0853009224</c:v>
                </c:pt>
                <c:pt idx="431">
                  <c:v>0.0854166672</c:v>
                </c:pt>
                <c:pt idx="432">
                  <c:v>0.0855324045</c:v>
                </c:pt>
                <c:pt idx="433">
                  <c:v>0.0856481493</c:v>
                </c:pt>
                <c:pt idx="434">
                  <c:v>0.0857638866</c:v>
                </c:pt>
                <c:pt idx="435">
                  <c:v>0.0858796313</c:v>
                </c:pt>
                <c:pt idx="436">
                  <c:v>0.0859953687</c:v>
                </c:pt>
                <c:pt idx="437">
                  <c:v>0.0861111134</c:v>
                </c:pt>
                <c:pt idx="438">
                  <c:v>0.0862268507</c:v>
                </c:pt>
                <c:pt idx="439">
                  <c:v>0.0863425955</c:v>
                </c:pt>
                <c:pt idx="440">
                  <c:v>0.0864583328</c:v>
                </c:pt>
                <c:pt idx="441">
                  <c:v>0.0865740776</c:v>
                </c:pt>
                <c:pt idx="442">
                  <c:v>0.0866898149</c:v>
                </c:pt>
                <c:pt idx="443">
                  <c:v>0.0868055522</c:v>
                </c:pt>
                <c:pt idx="444">
                  <c:v>0.086921297</c:v>
                </c:pt>
                <c:pt idx="445">
                  <c:v>0.0870370343</c:v>
                </c:pt>
                <c:pt idx="446">
                  <c:v>0.0871527791</c:v>
                </c:pt>
                <c:pt idx="447">
                  <c:v>0.0872685164</c:v>
                </c:pt>
                <c:pt idx="448">
                  <c:v>0.0873842612</c:v>
                </c:pt>
                <c:pt idx="449">
                  <c:v>0.0874999985</c:v>
                </c:pt>
                <c:pt idx="450">
                  <c:v>0.0876157433</c:v>
                </c:pt>
                <c:pt idx="451">
                  <c:v>0.0877314806</c:v>
                </c:pt>
                <c:pt idx="452">
                  <c:v>0.0878472254</c:v>
                </c:pt>
                <c:pt idx="453">
                  <c:v>0.0879629627</c:v>
                </c:pt>
                <c:pt idx="454">
                  <c:v>0.0880787</c:v>
                </c:pt>
                <c:pt idx="455">
                  <c:v>0.0881944448</c:v>
                </c:pt>
                <c:pt idx="456">
                  <c:v>0.0883101821</c:v>
                </c:pt>
                <c:pt idx="457">
                  <c:v>0.0884259269</c:v>
                </c:pt>
                <c:pt idx="458">
                  <c:v>0.0885416642</c:v>
                </c:pt>
                <c:pt idx="459">
                  <c:v>0.088657409</c:v>
                </c:pt>
                <c:pt idx="460">
                  <c:v>0.0887731463</c:v>
                </c:pt>
                <c:pt idx="461">
                  <c:v>0.088888891</c:v>
                </c:pt>
                <c:pt idx="462">
                  <c:v>0.0890046284</c:v>
                </c:pt>
                <c:pt idx="463">
                  <c:v>0.0891203731</c:v>
                </c:pt>
                <c:pt idx="464">
                  <c:v>0.0892361104</c:v>
                </c:pt>
                <c:pt idx="465">
                  <c:v>0.0893518552</c:v>
                </c:pt>
                <c:pt idx="466">
                  <c:v>0.0894675925</c:v>
                </c:pt>
                <c:pt idx="467">
                  <c:v>0.0895833299</c:v>
                </c:pt>
                <c:pt idx="468">
                  <c:v>0.0896990746</c:v>
                </c:pt>
                <c:pt idx="469">
                  <c:v>0.0898148119</c:v>
                </c:pt>
                <c:pt idx="470">
                  <c:v>0.0899305567</c:v>
                </c:pt>
                <c:pt idx="471">
                  <c:v>0.090046294</c:v>
                </c:pt>
                <c:pt idx="472">
                  <c:v>0.0901620388</c:v>
                </c:pt>
                <c:pt idx="473">
                  <c:v>0.0902777761</c:v>
                </c:pt>
                <c:pt idx="474">
                  <c:v>0.0903935209</c:v>
                </c:pt>
                <c:pt idx="475">
                  <c:v>0.0905092582</c:v>
                </c:pt>
                <c:pt idx="476">
                  <c:v>0.090625003</c:v>
                </c:pt>
                <c:pt idx="477">
                  <c:v>0.0907407403</c:v>
                </c:pt>
                <c:pt idx="478">
                  <c:v>0.0908564851</c:v>
                </c:pt>
                <c:pt idx="479">
                  <c:v>0.0909722224</c:v>
                </c:pt>
                <c:pt idx="480">
                  <c:v>0.0910879597</c:v>
                </c:pt>
                <c:pt idx="481">
                  <c:v>0.0912037045</c:v>
                </c:pt>
                <c:pt idx="482">
                  <c:v>0.0913194418</c:v>
                </c:pt>
                <c:pt idx="483">
                  <c:v>0.0914351866</c:v>
                </c:pt>
                <c:pt idx="484">
                  <c:v>0.0915509239</c:v>
                </c:pt>
                <c:pt idx="485">
                  <c:v>0.0916666687</c:v>
                </c:pt>
                <c:pt idx="486">
                  <c:v>0.091782406</c:v>
                </c:pt>
                <c:pt idx="487">
                  <c:v>0.0918981507</c:v>
                </c:pt>
                <c:pt idx="488">
                  <c:v>0.0920138881</c:v>
                </c:pt>
                <c:pt idx="489">
                  <c:v>0.0921296328</c:v>
                </c:pt>
                <c:pt idx="490">
                  <c:v>0.0922453701</c:v>
                </c:pt>
                <c:pt idx="491">
                  <c:v>0.0923611075</c:v>
                </c:pt>
                <c:pt idx="492">
                  <c:v>0.0924768522</c:v>
                </c:pt>
                <c:pt idx="493">
                  <c:v>0.0925925896</c:v>
                </c:pt>
                <c:pt idx="494">
                  <c:v>0.0927083343</c:v>
                </c:pt>
                <c:pt idx="495">
                  <c:v>0.0928240716</c:v>
                </c:pt>
                <c:pt idx="496">
                  <c:v>0.0929398164</c:v>
                </c:pt>
                <c:pt idx="497">
                  <c:v>0.0930555537</c:v>
                </c:pt>
                <c:pt idx="498">
                  <c:v>0.0931712985</c:v>
                </c:pt>
                <c:pt idx="499">
                  <c:v>0.0932870358</c:v>
                </c:pt>
                <c:pt idx="500">
                  <c:v>0.0934027806</c:v>
                </c:pt>
                <c:pt idx="501">
                  <c:v>0.0935185179</c:v>
                </c:pt>
                <c:pt idx="502">
                  <c:v>0.0936342627</c:v>
                </c:pt>
                <c:pt idx="503">
                  <c:v>0.09375</c:v>
                </c:pt>
                <c:pt idx="504">
                  <c:v>0.0938657373</c:v>
                </c:pt>
                <c:pt idx="505">
                  <c:v>0.0939814821</c:v>
                </c:pt>
                <c:pt idx="506">
                  <c:v>0.0940972194</c:v>
                </c:pt>
                <c:pt idx="507">
                  <c:v>0.0942129642</c:v>
                </c:pt>
                <c:pt idx="508">
                  <c:v>0.0943287015</c:v>
                </c:pt>
                <c:pt idx="509">
                  <c:v>0.0944444463</c:v>
                </c:pt>
                <c:pt idx="510">
                  <c:v>0.0945601836</c:v>
                </c:pt>
                <c:pt idx="511">
                  <c:v>0.0946759284</c:v>
                </c:pt>
                <c:pt idx="512">
                  <c:v>0.0947916657</c:v>
                </c:pt>
                <c:pt idx="513">
                  <c:v>0.0949074104</c:v>
                </c:pt>
                <c:pt idx="514">
                  <c:v>0.0950231478</c:v>
                </c:pt>
                <c:pt idx="515">
                  <c:v>0.0951388925</c:v>
                </c:pt>
                <c:pt idx="516">
                  <c:v>0.0952546299</c:v>
                </c:pt>
                <c:pt idx="517">
                  <c:v>0.0953703672</c:v>
                </c:pt>
                <c:pt idx="518">
                  <c:v>0.0954861119</c:v>
                </c:pt>
                <c:pt idx="519">
                  <c:v>0.0956018493</c:v>
                </c:pt>
                <c:pt idx="520">
                  <c:v>0.095717594</c:v>
                </c:pt>
                <c:pt idx="521">
                  <c:v>0.0958333313</c:v>
                </c:pt>
                <c:pt idx="522">
                  <c:v>0.0959490761</c:v>
                </c:pt>
                <c:pt idx="523">
                  <c:v>0.0960648134</c:v>
                </c:pt>
                <c:pt idx="524">
                  <c:v>0.0961805582</c:v>
                </c:pt>
                <c:pt idx="525">
                  <c:v>0.0962962955</c:v>
                </c:pt>
                <c:pt idx="526">
                  <c:v>0.0964120403</c:v>
                </c:pt>
                <c:pt idx="527">
                  <c:v>0.0965277776</c:v>
                </c:pt>
                <c:pt idx="528">
                  <c:v>0.0966435149</c:v>
                </c:pt>
                <c:pt idx="529">
                  <c:v>0.0967592597</c:v>
                </c:pt>
                <c:pt idx="530">
                  <c:v>0.096874997</c:v>
                </c:pt>
                <c:pt idx="531">
                  <c:v>0.0969907418</c:v>
                </c:pt>
                <c:pt idx="532">
                  <c:v>0.0971064791</c:v>
                </c:pt>
                <c:pt idx="533">
                  <c:v>0.0972222239</c:v>
                </c:pt>
                <c:pt idx="534">
                  <c:v>0.0973379612</c:v>
                </c:pt>
                <c:pt idx="535">
                  <c:v>0.097453706</c:v>
                </c:pt>
                <c:pt idx="536">
                  <c:v>0.0975694433</c:v>
                </c:pt>
                <c:pt idx="537">
                  <c:v>0.0976851881</c:v>
                </c:pt>
                <c:pt idx="538">
                  <c:v>0.0978009254</c:v>
                </c:pt>
                <c:pt idx="539">
                  <c:v>0.0979166701</c:v>
                </c:pt>
                <c:pt idx="540">
                  <c:v>0.0980324075</c:v>
                </c:pt>
                <c:pt idx="541">
                  <c:v>0.0981481448</c:v>
                </c:pt>
                <c:pt idx="542">
                  <c:v>0.0982638896</c:v>
                </c:pt>
                <c:pt idx="543">
                  <c:v>0.0983796269</c:v>
                </c:pt>
                <c:pt idx="544">
                  <c:v>0.0984953716</c:v>
                </c:pt>
                <c:pt idx="545">
                  <c:v>0.098611109</c:v>
                </c:pt>
                <c:pt idx="546">
                  <c:v>0.0987268537</c:v>
                </c:pt>
                <c:pt idx="547">
                  <c:v>0.098842591</c:v>
                </c:pt>
                <c:pt idx="548">
                  <c:v>0.0989583358</c:v>
                </c:pt>
                <c:pt idx="549">
                  <c:v>0.0990740731</c:v>
                </c:pt>
                <c:pt idx="550">
                  <c:v>0.0991898179</c:v>
                </c:pt>
                <c:pt idx="551">
                  <c:v>0.0993055552</c:v>
                </c:pt>
                <c:pt idx="552">
                  <c:v>0.0994213</c:v>
                </c:pt>
                <c:pt idx="553">
                  <c:v>0.0995370373</c:v>
                </c:pt>
                <c:pt idx="554">
                  <c:v>0.0996527746</c:v>
                </c:pt>
                <c:pt idx="555">
                  <c:v>0.0997685194</c:v>
                </c:pt>
                <c:pt idx="556">
                  <c:v>0.0998842567</c:v>
                </c:pt>
                <c:pt idx="557">
                  <c:v>0.100000001</c:v>
                </c:pt>
                <c:pt idx="558">
                  <c:v>0.100115739</c:v>
                </c:pt>
                <c:pt idx="559">
                  <c:v>0.100231484</c:v>
                </c:pt>
                <c:pt idx="560">
                  <c:v>0.100347221</c:v>
                </c:pt>
                <c:pt idx="561">
                  <c:v>0.100462966</c:v>
                </c:pt>
                <c:pt idx="562">
                  <c:v>0.100578703</c:v>
                </c:pt>
                <c:pt idx="563">
                  <c:v>0.100694448</c:v>
                </c:pt>
                <c:pt idx="564">
                  <c:v>0.100810185</c:v>
                </c:pt>
                <c:pt idx="565">
                  <c:v>0.100925922</c:v>
                </c:pt>
                <c:pt idx="566">
                  <c:v>0.101041667</c:v>
                </c:pt>
                <c:pt idx="567">
                  <c:v>0.101157404</c:v>
                </c:pt>
                <c:pt idx="568">
                  <c:v>0.101273149</c:v>
                </c:pt>
                <c:pt idx="569">
                  <c:v>0.101388887</c:v>
                </c:pt>
                <c:pt idx="570">
                  <c:v>0.101504631</c:v>
                </c:pt>
                <c:pt idx="571">
                  <c:v>0.101620369</c:v>
                </c:pt>
                <c:pt idx="572">
                  <c:v>0.101736113</c:v>
                </c:pt>
                <c:pt idx="573">
                  <c:v>0.101851851</c:v>
                </c:pt>
                <c:pt idx="574">
                  <c:v>0.101967596</c:v>
                </c:pt>
                <c:pt idx="575">
                  <c:v>0.102083333</c:v>
                </c:pt>
                <c:pt idx="576">
                  <c:v>0.102199078</c:v>
                </c:pt>
                <c:pt idx="577">
                  <c:v>0.102314815</c:v>
                </c:pt>
                <c:pt idx="578">
                  <c:v>0.102430552</c:v>
                </c:pt>
                <c:pt idx="579">
                  <c:v>0.102546297</c:v>
                </c:pt>
                <c:pt idx="580">
                  <c:v>0.102662034</c:v>
                </c:pt>
                <c:pt idx="581">
                  <c:v>0.102777779</c:v>
                </c:pt>
                <c:pt idx="582">
                  <c:v>0.102893516</c:v>
                </c:pt>
                <c:pt idx="583">
                  <c:v>0.103009261</c:v>
                </c:pt>
                <c:pt idx="584">
                  <c:v>0.103124999</c:v>
                </c:pt>
                <c:pt idx="585">
                  <c:v>0.103240743</c:v>
                </c:pt>
                <c:pt idx="586">
                  <c:v>0.103356481</c:v>
                </c:pt>
                <c:pt idx="587">
                  <c:v>0.103472225</c:v>
                </c:pt>
                <c:pt idx="588">
                  <c:v>0.103587963</c:v>
                </c:pt>
                <c:pt idx="589">
                  <c:v>0.1037037</c:v>
                </c:pt>
                <c:pt idx="590">
                  <c:v>0.103819445</c:v>
                </c:pt>
                <c:pt idx="591">
                  <c:v>0.103935182</c:v>
                </c:pt>
                <c:pt idx="592">
                  <c:v>0.104050927</c:v>
                </c:pt>
                <c:pt idx="593">
                  <c:v>0.104166664</c:v>
                </c:pt>
                <c:pt idx="594">
                  <c:v>0.104282409</c:v>
                </c:pt>
                <c:pt idx="595">
                  <c:v>0.104398146</c:v>
                </c:pt>
                <c:pt idx="596">
                  <c:v>0.104513891</c:v>
                </c:pt>
                <c:pt idx="597">
                  <c:v>0.104629628</c:v>
                </c:pt>
                <c:pt idx="598">
                  <c:v>0.104745373</c:v>
                </c:pt>
                <c:pt idx="599">
                  <c:v>0.10486111</c:v>
                </c:pt>
                <c:pt idx="600">
                  <c:v>0.104976855</c:v>
                </c:pt>
                <c:pt idx="601">
                  <c:v>0.105092593</c:v>
                </c:pt>
                <c:pt idx="602">
                  <c:v>0.10520833</c:v>
                </c:pt>
                <c:pt idx="603">
                  <c:v>0.105324075</c:v>
                </c:pt>
                <c:pt idx="604">
                  <c:v>0.105439812</c:v>
                </c:pt>
                <c:pt idx="605">
                  <c:v>0.105555557</c:v>
                </c:pt>
                <c:pt idx="606">
                  <c:v>0.105671294</c:v>
                </c:pt>
                <c:pt idx="607">
                  <c:v>0.105787039</c:v>
                </c:pt>
                <c:pt idx="608">
                  <c:v>0.105902776</c:v>
                </c:pt>
                <c:pt idx="609">
                  <c:v>0.106018521</c:v>
                </c:pt>
                <c:pt idx="610">
                  <c:v>0.106134258</c:v>
                </c:pt>
                <c:pt idx="611">
                  <c:v>0.106250003</c:v>
                </c:pt>
                <c:pt idx="612">
                  <c:v>0.10636574</c:v>
                </c:pt>
                <c:pt idx="613">
                  <c:v>0.106481485</c:v>
                </c:pt>
                <c:pt idx="614">
                  <c:v>0.106597222</c:v>
                </c:pt>
                <c:pt idx="615">
                  <c:v>0.10671296</c:v>
                </c:pt>
                <c:pt idx="616">
                  <c:v>0.106828704</c:v>
                </c:pt>
                <c:pt idx="617">
                  <c:v>0.106944442</c:v>
                </c:pt>
                <c:pt idx="618">
                  <c:v>0.107060187</c:v>
                </c:pt>
                <c:pt idx="619">
                  <c:v>0.107175924</c:v>
                </c:pt>
                <c:pt idx="620">
                  <c:v>0.107291669</c:v>
                </c:pt>
                <c:pt idx="621">
                  <c:v>0.107407406</c:v>
                </c:pt>
                <c:pt idx="622">
                  <c:v>0.107523151</c:v>
                </c:pt>
                <c:pt idx="623">
                  <c:v>0.107638888</c:v>
                </c:pt>
                <c:pt idx="624">
                  <c:v>0.107754633</c:v>
                </c:pt>
                <c:pt idx="625">
                  <c:v>0.10787037</c:v>
                </c:pt>
                <c:pt idx="626">
                  <c:v>0.107986107</c:v>
                </c:pt>
                <c:pt idx="627">
                  <c:v>0.108101852</c:v>
                </c:pt>
                <c:pt idx="628">
                  <c:v>0.10821759</c:v>
                </c:pt>
                <c:pt idx="629">
                  <c:v>0.108333334</c:v>
                </c:pt>
                <c:pt idx="630">
                  <c:v>0.108449072</c:v>
                </c:pt>
                <c:pt idx="631">
                  <c:v>0.108564816</c:v>
                </c:pt>
                <c:pt idx="632">
                  <c:v>0.108680554</c:v>
                </c:pt>
                <c:pt idx="633">
                  <c:v>0.108796299</c:v>
                </c:pt>
                <c:pt idx="634">
                  <c:v>0.108912036</c:v>
                </c:pt>
                <c:pt idx="635">
                  <c:v>0.109027781</c:v>
                </c:pt>
                <c:pt idx="636">
                  <c:v>0.109143518</c:v>
                </c:pt>
                <c:pt idx="637">
                  <c:v>0.109259263</c:v>
                </c:pt>
                <c:pt idx="638">
                  <c:v>0.109375</c:v>
                </c:pt>
                <c:pt idx="639">
                  <c:v>0.109490737</c:v>
                </c:pt>
                <c:pt idx="640">
                  <c:v>0.109606482</c:v>
                </c:pt>
                <c:pt idx="641">
                  <c:v>0.109722219</c:v>
                </c:pt>
                <c:pt idx="642">
                  <c:v>0.109837964</c:v>
                </c:pt>
                <c:pt idx="643">
                  <c:v>0.109953701</c:v>
                </c:pt>
                <c:pt idx="644">
                  <c:v>0.110069446</c:v>
                </c:pt>
                <c:pt idx="645">
                  <c:v>0.110185184</c:v>
                </c:pt>
                <c:pt idx="646">
                  <c:v>0.110300928</c:v>
                </c:pt>
                <c:pt idx="647">
                  <c:v>0.110416666</c:v>
                </c:pt>
                <c:pt idx="648">
                  <c:v>0.11053241</c:v>
                </c:pt>
                <c:pt idx="649">
                  <c:v>0.110648148</c:v>
                </c:pt>
                <c:pt idx="650">
                  <c:v>0.110763893</c:v>
                </c:pt>
                <c:pt idx="651">
                  <c:v>0.11087963</c:v>
                </c:pt>
                <c:pt idx="652">
                  <c:v>0.110995367</c:v>
                </c:pt>
                <c:pt idx="653">
                  <c:v>0.111111112</c:v>
                </c:pt>
                <c:pt idx="654">
                  <c:v>0.111226849</c:v>
                </c:pt>
                <c:pt idx="655">
                  <c:v>0.111342594</c:v>
                </c:pt>
                <c:pt idx="656">
                  <c:v>0.111458331</c:v>
                </c:pt>
                <c:pt idx="657">
                  <c:v>0.111574076</c:v>
                </c:pt>
                <c:pt idx="658">
                  <c:v>0.111689813</c:v>
                </c:pt>
                <c:pt idx="659">
                  <c:v>0.111805558</c:v>
                </c:pt>
                <c:pt idx="660">
                  <c:v>0.111921296</c:v>
                </c:pt>
                <c:pt idx="661">
                  <c:v>0.11203704</c:v>
                </c:pt>
                <c:pt idx="662">
                  <c:v>0.112152778</c:v>
                </c:pt>
                <c:pt idx="663">
                  <c:v>0.112268515</c:v>
                </c:pt>
                <c:pt idx="664">
                  <c:v>0.11238426</c:v>
                </c:pt>
                <c:pt idx="665">
                  <c:v>0.112499997</c:v>
                </c:pt>
                <c:pt idx="666">
                  <c:v>0.112615742</c:v>
                </c:pt>
                <c:pt idx="667">
                  <c:v>0.112731479</c:v>
                </c:pt>
                <c:pt idx="668">
                  <c:v>0.112847224</c:v>
                </c:pt>
                <c:pt idx="669">
                  <c:v>0.112962961</c:v>
                </c:pt>
                <c:pt idx="670">
                  <c:v>0.113078706</c:v>
                </c:pt>
                <c:pt idx="671">
                  <c:v>0.113194443</c:v>
                </c:pt>
                <c:pt idx="672">
                  <c:v>0.113310188</c:v>
                </c:pt>
                <c:pt idx="673">
                  <c:v>0.113425925</c:v>
                </c:pt>
                <c:pt idx="674">
                  <c:v>0.11354167</c:v>
                </c:pt>
                <c:pt idx="675">
                  <c:v>0.113657407</c:v>
                </c:pt>
                <c:pt idx="676">
                  <c:v>0.113773145</c:v>
                </c:pt>
                <c:pt idx="677">
                  <c:v>0.11388889</c:v>
                </c:pt>
                <c:pt idx="678">
                  <c:v>0.114004627</c:v>
                </c:pt>
                <c:pt idx="679">
                  <c:v>0.114120372</c:v>
                </c:pt>
                <c:pt idx="680">
                  <c:v>0.114236109</c:v>
                </c:pt>
                <c:pt idx="681">
                  <c:v>0.114351854</c:v>
                </c:pt>
                <c:pt idx="682">
                  <c:v>0.114467591</c:v>
                </c:pt>
                <c:pt idx="683">
                  <c:v>0.114583336</c:v>
                </c:pt>
                <c:pt idx="684">
                  <c:v>0.114699073</c:v>
                </c:pt>
              </c:strCache>
            </c:strRef>
          </c:xVal>
          <c:yVal>
            <c:numRef>
              <c:f>Data!$M$9:$M$693</c:f>
              <c:numCache>
                <c:ptCount val="685"/>
                <c:pt idx="0">
                  <c:v>49.593212170113716</c:v>
                </c:pt>
                <c:pt idx="1">
                  <c:v>50.41869568110609</c:v>
                </c:pt>
                <c:pt idx="2">
                  <c:v>50.41869568110609</c:v>
                </c:pt>
                <c:pt idx="3">
                  <c:v>49.593212170113716</c:v>
                </c:pt>
                <c:pt idx="4">
                  <c:v>50.41869568110609</c:v>
                </c:pt>
                <c:pt idx="5">
                  <c:v>51.244261260352545</c:v>
                </c:pt>
                <c:pt idx="6">
                  <c:v>49.593212170113716</c:v>
                </c:pt>
                <c:pt idx="7">
                  <c:v>49.593212170113716</c:v>
                </c:pt>
                <c:pt idx="8">
                  <c:v>50.41869568110609</c:v>
                </c:pt>
                <c:pt idx="9">
                  <c:v>50.41869568110609</c:v>
                </c:pt>
                <c:pt idx="10">
                  <c:v>50.41869568110609</c:v>
                </c:pt>
                <c:pt idx="11">
                  <c:v>50.41869568110609</c:v>
                </c:pt>
                <c:pt idx="12">
                  <c:v>51.244261260352545</c:v>
                </c:pt>
                <c:pt idx="13">
                  <c:v>51.244261260352545</c:v>
                </c:pt>
                <c:pt idx="14">
                  <c:v>49.593212170113716</c:v>
                </c:pt>
                <c:pt idx="15">
                  <c:v>50.41869568110609</c:v>
                </c:pt>
                <c:pt idx="16">
                  <c:v>51.244261260352545</c:v>
                </c:pt>
                <c:pt idx="17">
                  <c:v>50.41869568110609</c:v>
                </c:pt>
                <c:pt idx="18">
                  <c:v>48.76781071105748</c:v>
                </c:pt>
                <c:pt idx="19">
                  <c:v>51.244261260352545</c:v>
                </c:pt>
                <c:pt idx="20">
                  <c:v>50.41869568110609</c:v>
                </c:pt>
                <c:pt idx="21">
                  <c:v>50.41869568110609</c:v>
                </c:pt>
                <c:pt idx="22">
                  <c:v>47.942491287626396</c:v>
                </c:pt>
                <c:pt idx="23">
                  <c:v>47.942491287626396</c:v>
                </c:pt>
                <c:pt idx="24">
                  <c:v>48.76781071105748</c:v>
                </c:pt>
                <c:pt idx="25">
                  <c:v>48.76781071105748</c:v>
                </c:pt>
                <c:pt idx="26">
                  <c:v>48.76781071105748</c:v>
                </c:pt>
                <c:pt idx="27">
                  <c:v>48.76781071105748</c:v>
                </c:pt>
                <c:pt idx="28">
                  <c:v>47.11725388352028</c:v>
                </c:pt>
                <c:pt idx="29">
                  <c:v>45.467025068073085</c:v>
                </c:pt>
                <c:pt idx="30">
                  <c:v>47.11725388352028</c:v>
                </c:pt>
                <c:pt idx="31">
                  <c:v>45.467025068073085</c:v>
                </c:pt>
                <c:pt idx="32">
                  <c:v>44.64203362414848</c:v>
                </c:pt>
                <c:pt idx="33">
                  <c:v>45.467025068073085</c:v>
                </c:pt>
                <c:pt idx="34">
                  <c:v>45.467025068073085</c:v>
                </c:pt>
                <c:pt idx="35">
                  <c:v>44.64203362414848</c:v>
                </c:pt>
                <c:pt idx="36">
                  <c:v>44.64203362414848</c:v>
                </c:pt>
                <c:pt idx="37">
                  <c:v>44.64203362414848</c:v>
                </c:pt>
                <c:pt idx="38">
                  <c:v>46.292098482432124</c:v>
                </c:pt>
                <c:pt idx="39">
                  <c:v>45.467025068073085</c:v>
                </c:pt>
                <c:pt idx="40">
                  <c:v>43.81712413437116</c:v>
                </c:pt>
                <c:pt idx="41">
                  <c:v>46.292098482432124</c:v>
                </c:pt>
                <c:pt idx="42">
                  <c:v>53.72145057082222</c:v>
                </c:pt>
                <c:pt idx="43">
                  <c:v>44.64203362414848</c:v>
                </c:pt>
                <c:pt idx="44">
                  <c:v>44.64203362414848</c:v>
                </c:pt>
                <c:pt idx="45">
                  <c:v>43.81712413437116</c:v>
                </c:pt>
                <c:pt idx="46">
                  <c:v>45.467025068073085</c:v>
                </c:pt>
                <c:pt idx="47">
                  <c:v>44.64203362414848</c:v>
                </c:pt>
                <c:pt idx="48">
                  <c:v>44.64203362414848</c:v>
                </c:pt>
                <c:pt idx="49">
                  <c:v>45.467025068073085</c:v>
                </c:pt>
                <c:pt idx="50">
                  <c:v>42.992296582464306</c:v>
                </c:pt>
                <c:pt idx="51">
                  <c:v>42.992296582464306</c:v>
                </c:pt>
                <c:pt idx="52">
                  <c:v>42.992296582464306</c:v>
                </c:pt>
                <c:pt idx="53">
                  <c:v>43.81712413437116</c:v>
                </c:pt>
                <c:pt idx="54">
                  <c:v>42.992296582464306</c:v>
                </c:pt>
                <c:pt idx="55">
                  <c:v>42.992296582464306</c:v>
                </c:pt>
                <c:pt idx="56">
                  <c:v>42.16755095214894</c:v>
                </c:pt>
                <c:pt idx="57">
                  <c:v>43.81712413437116</c:v>
                </c:pt>
                <c:pt idx="58">
                  <c:v>42.992296582464306</c:v>
                </c:pt>
                <c:pt idx="59">
                  <c:v>42.992296582464306</c:v>
                </c:pt>
                <c:pt idx="60">
                  <c:v>49.593212170113716</c:v>
                </c:pt>
                <c:pt idx="61">
                  <c:v>91.79784933329218</c:v>
                </c:pt>
                <c:pt idx="62">
                  <c:v>52.895638688883125</c:v>
                </c:pt>
                <c:pt idx="63">
                  <c:v>42.992296582464306</c:v>
                </c:pt>
                <c:pt idx="64">
                  <c:v>42.992296582464306</c:v>
                </c:pt>
                <c:pt idx="65">
                  <c:v>44.64203362414848</c:v>
                </c:pt>
                <c:pt idx="66">
                  <c:v>42.992296582464306</c:v>
                </c:pt>
                <c:pt idx="67">
                  <c:v>47.11725388352028</c:v>
                </c:pt>
                <c:pt idx="68">
                  <c:v>71.08249814224915</c:v>
                </c:pt>
                <c:pt idx="69">
                  <c:v>94.28716777471742</c:v>
                </c:pt>
                <c:pt idx="70">
                  <c:v>126.71639874698694</c:v>
                </c:pt>
                <c:pt idx="71">
                  <c:v>159.27277153797087</c:v>
                </c:pt>
                <c:pt idx="72">
                  <c:v>185.24227492666176</c:v>
                </c:pt>
                <c:pt idx="73">
                  <c:v>208.76861247003228</c:v>
                </c:pt>
                <c:pt idx="74">
                  <c:v>227.30046538196441</c:v>
                </c:pt>
                <c:pt idx="75">
                  <c:v>245.028625301238</c:v>
                </c:pt>
                <c:pt idx="76">
                  <c:v>271.2681346764843</c:v>
                </c:pt>
                <c:pt idx="77">
                  <c:v>291.6396907309127</c:v>
                </c:pt>
                <c:pt idx="78">
                  <c:v>318.0271346495075</c:v>
                </c:pt>
                <c:pt idx="79">
                  <c:v>339.3685788609889</c:v>
                </c:pt>
                <c:pt idx="80">
                  <c:v>357.3378762858966</c:v>
                </c:pt>
                <c:pt idx="81">
                  <c:v>372.7711408931351</c:v>
                </c:pt>
                <c:pt idx="82">
                  <c:v>370.19693739889647</c:v>
                </c:pt>
                <c:pt idx="83">
                  <c:v>372.7711408931351</c:v>
                </c:pt>
                <c:pt idx="84">
                  <c:v>381.3575870847174</c:v>
                </c:pt>
                <c:pt idx="85">
                  <c:v>389.0929871522367</c:v>
                </c:pt>
                <c:pt idx="86">
                  <c:v>390.8129439462887</c:v>
                </c:pt>
                <c:pt idx="87">
                  <c:v>395.97495283941424</c:v>
                </c:pt>
                <c:pt idx="88">
                  <c:v>391.6730559541021</c:v>
                </c:pt>
                <c:pt idx="89">
                  <c:v>391.6730559541021</c:v>
                </c:pt>
                <c:pt idx="90">
                  <c:v>397.6963357999725</c:v>
                </c:pt>
                <c:pt idx="91">
                  <c:v>393.39354728357546</c:v>
                </c:pt>
                <c:pt idx="92">
                  <c:v>392.5332570603764</c:v>
                </c:pt>
                <c:pt idx="93">
                  <c:v>388.2331423291027</c:v>
                </c:pt>
                <c:pt idx="94">
                  <c:v>384.79465309901866</c:v>
                </c:pt>
                <c:pt idx="95">
                  <c:v>383.07594226353456</c:v>
                </c:pt>
                <c:pt idx="96">
                  <c:v>381.3575870847174</c:v>
                </c:pt>
                <c:pt idx="97">
                  <c:v>377.06325417006406</c:v>
                </c:pt>
                <c:pt idx="98">
                  <c:v>384.79465309901866</c:v>
                </c:pt>
                <c:pt idx="99">
                  <c:v>385.6541419340254</c:v>
                </c:pt>
                <c:pt idx="100">
                  <c:v>367.6235316538029</c:v>
                </c:pt>
                <c:pt idx="101">
                  <c:v>364.1935640825258</c:v>
                </c:pt>
                <c:pt idx="102">
                  <c:v>353.0559438587322</c:v>
                </c:pt>
                <c:pt idx="103">
                  <c:v>344.498697252327</c:v>
                </c:pt>
                <c:pt idx="104">
                  <c:v>341.9332418881181</c:v>
                </c:pt>
                <c:pt idx="105">
                  <c:v>331.6793389116067</c:v>
                </c:pt>
                <c:pt idx="106">
                  <c:v>319.73243322249994</c:v>
                </c:pt>
                <c:pt idx="107">
                  <c:v>309.50589083146235</c:v>
                </c:pt>
                <c:pt idx="108">
                  <c:v>308.65424718454426</c:v>
                </c:pt>
                <c:pt idx="109">
                  <c:v>309.50589083146235</c:v>
                </c:pt>
                <c:pt idx="110">
                  <c:v>307.8026908722558</c:v>
                </c:pt>
                <c:pt idx="111">
                  <c:v>300.99338227257766</c:v>
                </c:pt>
                <c:pt idx="112">
                  <c:v>294.18965278749374</c:v>
                </c:pt>
                <c:pt idx="113">
                  <c:v>288.2409589237219</c:v>
                </c:pt>
                <c:pt idx="114">
                  <c:v>285.6928226467841</c:v>
                </c:pt>
                <c:pt idx="115">
                  <c:v>285.6928226467841</c:v>
                </c:pt>
                <c:pt idx="116">
                  <c:v>286.5421145290886</c:v>
                </c:pt>
                <c:pt idx="117">
                  <c:v>288.2409589237219</c:v>
                </c:pt>
                <c:pt idx="118">
                  <c:v>291.6396907309127</c:v>
                </c:pt>
                <c:pt idx="119">
                  <c:v>299.29192721652817</c:v>
                </c:pt>
                <c:pt idx="120">
                  <c:v>298.4413304043124</c:v>
                </c:pt>
                <c:pt idx="121">
                  <c:v>295.89006261671756</c:v>
                </c:pt>
                <c:pt idx="122">
                  <c:v>297.5908207121669</c:v>
                </c:pt>
                <c:pt idx="123">
                  <c:v>294.18965278749374</c:v>
                </c:pt>
                <c:pt idx="124">
                  <c:v>295.03981417774196</c:v>
                </c:pt>
                <c:pt idx="125">
                  <c:v>294.18965278749374</c:v>
                </c:pt>
                <c:pt idx="126">
                  <c:v>301.8442405521277</c:v>
                </c:pt>
                <c:pt idx="127">
                  <c:v>310.3576218309275</c:v>
                </c:pt>
                <c:pt idx="128">
                  <c:v>312.0613459591848</c:v>
                </c:pt>
                <c:pt idx="129">
                  <c:v>311.20944020085926</c:v>
                </c:pt>
                <c:pt idx="130">
                  <c:v>313.76541971275367</c:v>
                </c:pt>
                <c:pt idx="131">
                  <c:v>309.50589083146235</c:v>
                </c:pt>
                <c:pt idx="132">
                  <c:v>301.8442405521277</c:v>
                </c:pt>
                <c:pt idx="133">
                  <c:v>307.8026908722558</c:v>
                </c:pt>
                <c:pt idx="134">
                  <c:v>307.8026908722558</c:v>
                </c:pt>
                <c:pt idx="135">
                  <c:v>304.3973386112857</c:v>
                </c:pt>
                <c:pt idx="136">
                  <c:v>307.8026908722558</c:v>
                </c:pt>
                <c:pt idx="137">
                  <c:v>314.61758774387806</c:v>
                </c:pt>
                <c:pt idx="138">
                  <c:v>323.9972124092535</c:v>
                </c:pt>
                <c:pt idx="139">
                  <c:v>325.70373756363506</c:v>
                </c:pt>
                <c:pt idx="140">
                  <c:v>313.76541971275367</c:v>
                </c:pt>
                <c:pt idx="141">
                  <c:v>297.5908207121669</c:v>
                </c:pt>
                <c:pt idx="142">
                  <c:v>288.2409589237219</c:v>
                </c:pt>
                <c:pt idx="143">
                  <c:v>286.5421145290886</c:v>
                </c:pt>
                <c:pt idx="144">
                  <c:v>286.5421145290886</c:v>
                </c:pt>
                <c:pt idx="145">
                  <c:v>283.1454680467156</c:v>
                </c:pt>
                <c:pt idx="146">
                  <c:v>274.65992533816143</c:v>
                </c:pt>
                <c:pt idx="147">
                  <c:v>278.90161280434853</c:v>
                </c:pt>
                <c:pt idx="148">
                  <c:v>273.81184778321847</c:v>
                </c:pt>
                <c:pt idx="149">
                  <c:v>265.3358325816568</c:v>
                </c:pt>
                <c:pt idx="150">
                  <c:v>266.18304488377373</c:v>
                </c:pt>
                <c:pt idx="151">
                  <c:v>267.03034363171645</c:v>
                </c:pt>
                <c:pt idx="152">
                  <c:v>269.5727587269447</c:v>
                </c:pt>
                <c:pt idx="153">
                  <c:v>272.96385683308296</c:v>
                </c:pt>
                <c:pt idx="154">
                  <c:v>283.1454680467156</c:v>
                </c:pt>
                <c:pt idx="155">
                  <c:v>293.3395784281495</c:v>
                </c:pt>
                <c:pt idx="156">
                  <c:v>306.0998401799361</c:v>
                </c:pt>
                <c:pt idx="157">
                  <c:v>311.20944020085926</c:v>
                </c:pt>
                <c:pt idx="158">
                  <c:v>316.32218620454853</c:v>
                </c:pt>
                <c:pt idx="159">
                  <c:v>320.58521385195223</c:v>
                </c:pt>
                <c:pt idx="160">
                  <c:v>323.9972124092535</c:v>
                </c:pt>
                <c:pt idx="161">
                  <c:v>318.87974016101225</c:v>
                </c:pt>
                <c:pt idx="162">
                  <c:v>325.70373756363506</c:v>
                </c:pt>
                <c:pt idx="163">
                  <c:v>318.0271346495075</c:v>
                </c:pt>
                <c:pt idx="164">
                  <c:v>306.9512218766889</c:v>
                </c:pt>
                <c:pt idx="165">
                  <c:v>294.18965278749374</c:v>
                </c:pt>
                <c:pt idx="166">
                  <c:v>269.5727587269447</c:v>
                </c:pt>
                <c:pt idx="167">
                  <c:v>244.18356842654572</c:v>
                </c:pt>
                <c:pt idx="168">
                  <c:v>222.24222073500295</c:v>
                </c:pt>
                <c:pt idx="169">
                  <c:v>200.35869543360283</c:v>
                </c:pt>
                <c:pt idx="170">
                  <c:v>177.69437132685272</c:v>
                </c:pt>
                <c:pt idx="171">
                  <c:v>150.9128077069405</c:v>
                </c:pt>
                <c:pt idx="172">
                  <c:v>117.55686258721497</c:v>
                </c:pt>
                <c:pt idx="173">
                  <c:v>84.33436829478873</c:v>
                </c:pt>
                <c:pt idx="174">
                  <c:v>54.54734458632172</c:v>
                </c:pt>
                <c:pt idx="175">
                  <c:v>47.11725388352028</c:v>
                </c:pt>
                <c:pt idx="176">
                  <c:v>61.984089433636555</c:v>
                </c:pt>
                <c:pt idx="177">
                  <c:v>91.79784933329218</c:v>
                </c:pt>
                <c:pt idx="178">
                  <c:v>120.05391609332595</c:v>
                </c:pt>
                <c:pt idx="179">
                  <c:v>145.90086627805857</c:v>
                </c:pt>
                <c:pt idx="180">
                  <c:v>176.85613871401603</c:v>
                </c:pt>
                <c:pt idx="181">
                  <c:v>199.51817198817747</c:v>
                </c:pt>
                <c:pt idx="182">
                  <c:v>212.9767671093235</c:v>
                </c:pt>
                <c:pt idx="183">
                  <c:v>227.30046538196441</c:v>
                </c:pt>
                <c:pt idx="184">
                  <c:v>247.56431203436279</c:v>
                </c:pt>
                <c:pt idx="185">
                  <c:v>261.9478474787637</c:v>
                </c:pt>
                <c:pt idx="186">
                  <c:v>279.75021035983684</c:v>
                </c:pt>
                <c:pt idx="187">
                  <c:v>296.74039812224805</c:v>
                </c:pt>
                <c:pt idx="188">
                  <c:v>316.32218620454853</c:v>
                </c:pt>
                <c:pt idx="189">
                  <c:v>338.51386717560615</c:v>
                </c:pt>
                <c:pt idx="190">
                  <c:v>357.3378762858966</c:v>
                </c:pt>
                <c:pt idx="191">
                  <c:v>375.34614263127463</c:v>
                </c:pt>
                <c:pt idx="192">
                  <c:v>390.8129439462887</c:v>
                </c:pt>
                <c:pt idx="193">
                  <c:v>409.7560183353547</c:v>
                </c:pt>
                <c:pt idx="194">
                  <c:v>427.87844473438923</c:v>
                </c:pt>
                <c:pt idx="195">
                  <c:v>439.98207199001286</c:v>
                </c:pt>
                <c:pt idx="196">
                  <c:v>459.9049816203406</c:v>
                </c:pt>
                <c:pt idx="197">
                  <c:v>476.39916675880147</c:v>
                </c:pt>
                <c:pt idx="198">
                  <c:v>496.4097460431247</c:v>
                </c:pt>
                <c:pt idx="199">
                  <c:v>515.5955275439903</c:v>
                </c:pt>
                <c:pt idx="200">
                  <c:v>532.2008139348893</c:v>
                </c:pt>
                <c:pt idx="201">
                  <c:v>556.7324458737447</c:v>
                </c:pt>
                <c:pt idx="202">
                  <c:v>570.7831283664727</c:v>
                </c:pt>
                <c:pt idx="203">
                  <c:v>593.666315679686</c:v>
                </c:pt>
                <c:pt idx="204">
                  <c:v>613.0783880821521</c:v>
                </c:pt>
                <c:pt idx="205">
                  <c:v>629.8799566773696</c:v>
                </c:pt>
                <c:pt idx="206">
                  <c:v>645.8286517950562</c:v>
                </c:pt>
                <c:pt idx="207">
                  <c:v>662.696683047536</c:v>
                </c:pt>
                <c:pt idx="208">
                  <c:v>676.9279656601506</c:v>
                </c:pt>
                <c:pt idx="209">
                  <c:v>691.1836796712128</c:v>
                </c:pt>
                <c:pt idx="210">
                  <c:v>711.719240005852</c:v>
                </c:pt>
                <c:pt idx="211">
                  <c:v>723.3487994435321</c:v>
                </c:pt>
                <c:pt idx="212">
                  <c:v>737.6844980786548</c:v>
                </c:pt>
                <c:pt idx="213">
                  <c:v>754.7403471176192</c:v>
                </c:pt>
                <c:pt idx="214">
                  <c:v>759.2345569864797</c:v>
                </c:pt>
                <c:pt idx="215">
                  <c:v>767.3302693049018</c:v>
                </c:pt>
                <c:pt idx="216">
                  <c:v>784.4471808246003</c:v>
                </c:pt>
                <c:pt idx="217">
                  <c:v>784.4471808246003</c:v>
                </c:pt>
                <c:pt idx="218">
                  <c:v>793.4702734998617</c:v>
                </c:pt>
                <c:pt idx="219">
                  <c:v>796.1791142911304</c:v>
                </c:pt>
                <c:pt idx="220">
                  <c:v>802.5031813545565</c:v>
                </c:pt>
                <c:pt idx="221">
                  <c:v>788.9575015981331</c:v>
                </c:pt>
                <c:pt idx="222">
                  <c:v>786.2510151690449</c:v>
                </c:pt>
                <c:pt idx="223">
                  <c:v>779.9393085180327</c:v>
                </c:pt>
                <c:pt idx="224">
                  <c:v>779.9393085180327</c:v>
                </c:pt>
                <c:pt idx="225">
                  <c:v>780.8406872295823</c:v>
                </c:pt>
                <c:pt idx="226">
                  <c:v>777.2357592927841</c:v>
                </c:pt>
                <c:pt idx="227">
                  <c:v>774.5330899859327</c:v>
                </c:pt>
                <c:pt idx="228">
                  <c:v>773.6323956554218</c:v>
                </c:pt>
                <c:pt idx="229">
                  <c:v>774.5330899859327</c:v>
                </c:pt>
                <c:pt idx="230">
                  <c:v>787.1530793024621</c:v>
                </c:pt>
                <c:pt idx="231">
                  <c:v>788.9575015981331</c:v>
                </c:pt>
                <c:pt idx="232">
                  <c:v>801.5994482773187</c:v>
                </c:pt>
                <c:pt idx="233">
                  <c:v>823.3162344293289</c:v>
                </c:pt>
                <c:pt idx="234">
                  <c:v>837.8257086845601</c:v>
                </c:pt>
                <c:pt idx="235">
                  <c:v>857.8177220818952</c:v>
                </c:pt>
                <c:pt idx="236">
                  <c:v>868.7427775404524</c:v>
                </c:pt>
                <c:pt idx="237">
                  <c:v>888.8094536262586</c:v>
                </c:pt>
                <c:pt idx="238">
                  <c:v>902.5191337619741</c:v>
                </c:pt>
                <c:pt idx="239">
                  <c:v>917.1677838619462</c:v>
                </c:pt>
                <c:pt idx="240">
                  <c:v>930.9244020150334</c:v>
                </c:pt>
                <c:pt idx="241">
                  <c:v>951.1420890920863</c:v>
                </c:pt>
                <c:pt idx="242">
                  <c:v>965.8768408734971</c:v>
                </c:pt>
                <c:pt idx="243">
                  <c:v>978.791231302293</c:v>
                </c:pt>
                <c:pt idx="244">
                  <c:v>997.2752709254114</c:v>
                </c:pt>
                <c:pt idx="245">
                  <c:v>1009.3119979965383</c:v>
                </c:pt>
                <c:pt idx="246">
                  <c:v>1022.2941691731589</c:v>
                </c:pt>
                <c:pt idx="247">
                  <c:v>1036.226197560636</c:v>
                </c:pt>
                <c:pt idx="248">
                  <c:v>1043.666181368445</c:v>
                </c:pt>
                <c:pt idx="249">
                  <c:v>1059.498314614266</c:v>
                </c:pt>
                <c:pt idx="250">
                  <c:v>1069.7587444613177</c:v>
                </c:pt>
                <c:pt idx="251">
                  <c:v>1076.2947159691507</c:v>
                </c:pt>
                <c:pt idx="252">
                  <c:v>1089.3821124874485</c:v>
                </c:pt>
                <c:pt idx="253">
                  <c:v>1106.2391301964374</c:v>
                </c:pt>
                <c:pt idx="254">
                  <c:v>1114.6804888437264</c:v>
                </c:pt>
                <c:pt idx="255">
                  <c:v>1133.4698426504688</c:v>
                </c:pt>
                <c:pt idx="256">
                  <c:v>1146.6477324267062</c:v>
                </c:pt>
                <c:pt idx="257">
                  <c:v>1163.621520382554</c:v>
                </c:pt>
                <c:pt idx="258">
                  <c:v>1175.9019808240114</c:v>
                </c:pt>
                <c:pt idx="259">
                  <c:v>1194.8305310122437</c:v>
                </c:pt>
                <c:pt idx="260">
                  <c:v>1210.0044984542533</c:v>
                </c:pt>
                <c:pt idx="261">
                  <c:v>1220.4527085935317</c:v>
                </c:pt>
                <c:pt idx="262">
                  <c:v>1237.5781872454056</c:v>
                </c:pt>
                <c:pt idx="263">
                  <c:v>1253.7847446339488</c:v>
                </c:pt>
                <c:pt idx="264">
                  <c:v>1268.1109625274453</c:v>
                </c:pt>
                <c:pt idx="265">
                  <c:v>1285.3351130558851</c:v>
                </c:pt>
                <c:pt idx="266">
                  <c:v>1293.0017738400566</c:v>
                </c:pt>
                <c:pt idx="267">
                  <c:v>1309.3169681464035</c:v>
                </c:pt>
                <c:pt idx="268">
                  <c:v>1324.7017828704418</c:v>
                </c:pt>
                <c:pt idx="269">
                  <c:v>1341.0794404009293</c:v>
                </c:pt>
                <c:pt idx="270">
                  <c:v>1356.52326932676</c:v>
                </c:pt>
                <c:pt idx="271">
                  <c:v>1370.0602214638877</c:v>
                </c:pt>
                <c:pt idx="272">
                  <c:v>1386.5276719844114</c:v>
                </c:pt>
                <c:pt idx="273">
                  <c:v>1400.11366533962</c:v>
                </c:pt>
                <c:pt idx="274">
                  <c:v>1417.6140962047134</c:v>
                </c:pt>
                <c:pt idx="275">
                  <c:v>1433.2010578379945</c:v>
                </c:pt>
                <c:pt idx="276">
                  <c:v>1444.9105094214929</c:v>
                </c:pt>
                <c:pt idx="277">
                  <c:v>1451.7486557527427</c:v>
                </c:pt>
                <c:pt idx="278">
                  <c:v>1467.399882196897</c:v>
                </c:pt>
                <c:pt idx="279">
                  <c:v>1480.138260744925</c:v>
                </c:pt>
                <c:pt idx="280">
                  <c:v>1488.968599185354</c:v>
                </c:pt>
                <c:pt idx="281">
                  <c:v>1500.7570095957392</c:v>
                </c:pt>
                <c:pt idx="282">
                  <c:v>1511.5777734430835</c:v>
                </c:pt>
                <c:pt idx="283">
                  <c:v>1531.288087401571</c:v>
                </c:pt>
                <c:pt idx="284">
                  <c:v>1545.1131969343792</c:v>
                </c:pt>
                <c:pt idx="285">
                  <c:v>1561.931832971963</c:v>
                </c:pt>
                <c:pt idx="286">
                  <c:v>1579.7770075445337</c:v>
                </c:pt>
                <c:pt idx="287">
                  <c:v>1591.6951314016458</c:v>
                </c:pt>
                <c:pt idx="288">
                  <c:v>1610.6005468012122</c:v>
                </c:pt>
                <c:pt idx="289">
                  <c:v>1624.5584464986214</c:v>
                </c:pt>
                <c:pt idx="290">
                  <c:v>1644.5390898537376</c:v>
                </c:pt>
                <c:pt idx="291">
                  <c:v>1665.5706368632189</c:v>
                </c:pt>
                <c:pt idx="292">
                  <c:v>1680.625849856415</c:v>
                </c:pt>
                <c:pt idx="293">
                  <c:v>1699.7350542038025</c:v>
                </c:pt>
                <c:pt idx="294">
                  <c:v>1713.8437128414494</c:v>
                </c:pt>
                <c:pt idx="295">
                  <c:v>1714.8523920254397</c:v>
                </c:pt>
                <c:pt idx="296">
                  <c:v>1709.8102208996074</c:v>
                </c:pt>
                <c:pt idx="297">
                  <c:v>1720.9070414894468</c:v>
                </c:pt>
                <c:pt idx="298">
                  <c:v>1720.9070414894468</c:v>
                </c:pt>
                <c:pt idx="299">
                  <c:v>1720.9070414894468</c:v>
                </c:pt>
                <c:pt idx="300">
                  <c:v>1725.9559571748705</c:v>
                </c:pt>
                <c:pt idx="301">
                  <c:v>1718.8883344485098</c:v>
                </c:pt>
                <c:pt idx="302">
                  <c:v>1717.8791649301015</c:v>
                </c:pt>
                <c:pt idx="303">
                  <c:v>1711.8267219711968</c:v>
                </c:pt>
                <c:pt idx="304">
                  <c:v>1707.794209388856</c:v>
                </c:pt>
                <c:pt idx="305">
                  <c:v>1701.749109845984</c:v>
                </c:pt>
                <c:pt idx="306">
                  <c:v>1701.749109845984</c:v>
                </c:pt>
                <c:pt idx="307">
                  <c:v>1706.786387144521</c:v>
                </c:pt>
                <c:pt idx="308">
                  <c:v>1702.7563208814831</c:v>
                </c:pt>
                <c:pt idx="309">
                  <c:v>1704.7711095294844</c:v>
                </c:pt>
                <c:pt idx="310">
                  <c:v>1708.802153963984</c:v>
                </c:pt>
                <c:pt idx="311">
                  <c:v>1708.802153963984</c:v>
                </c:pt>
                <c:pt idx="312">
                  <c:v>1706.786387144521</c:v>
                </c:pt>
                <c:pt idx="313">
                  <c:v>1702.7563208814831</c:v>
                </c:pt>
                <c:pt idx="314">
                  <c:v>1706.786387144521</c:v>
                </c:pt>
                <c:pt idx="315">
                  <c:v>1707.794209388856</c:v>
                </c:pt>
                <c:pt idx="316">
                  <c:v>1704.7711095294844</c:v>
                </c:pt>
                <c:pt idx="317">
                  <c:v>1707.794209388856</c:v>
                </c:pt>
                <c:pt idx="318">
                  <c:v>1710.8184102254368</c:v>
                </c:pt>
                <c:pt idx="319">
                  <c:v>1706.786387144521</c:v>
                </c:pt>
                <c:pt idx="320">
                  <c:v>1703.7636540994354</c:v>
                </c:pt>
                <c:pt idx="321">
                  <c:v>1699.7350542038025</c:v>
                </c:pt>
                <c:pt idx="322">
                  <c:v>1698.7282095378837</c:v>
                </c:pt>
                <c:pt idx="323">
                  <c:v>1701.749109845984</c:v>
                </c:pt>
                <c:pt idx="324">
                  <c:v>1696.714886368366</c:v>
                </c:pt>
                <c:pt idx="325">
                  <c:v>1693.6958165761573</c:v>
                </c:pt>
                <c:pt idx="326">
                  <c:v>1694.7020512180418</c:v>
                </c:pt>
                <c:pt idx="327">
                  <c:v>1691.6837130111867</c:v>
                </c:pt>
                <c:pt idx="328">
                  <c:v>1687.6609679297303</c:v>
                </c:pt>
                <c:pt idx="329">
                  <c:v>1687.6609679297303</c:v>
                </c:pt>
                <c:pt idx="330">
                  <c:v>1692.689703850385</c:v>
                </c:pt>
                <c:pt idx="331">
                  <c:v>1703.7636540994354</c:v>
                </c:pt>
                <c:pt idx="332">
                  <c:v>1705.7786872012903</c:v>
                </c:pt>
                <c:pt idx="333">
                  <c:v>1705.7786872012903</c:v>
                </c:pt>
                <c:pt idx="334">
                  <c:v>1709.8102208996074</c:v>
                </c:pt>
                <c:pt idx="335">
                  <c:v>1712.8351561666195</c:v>
                </c:pt>
                <c:pt idx="336">
                  <c:v>1712.8351561666195</c:v>
                </c:pt>
                <c:pt idx="337">
                  <c:v>1709.8102208996074</c:v>
                </c:pt>
                <c:pt idx="338">
                  <c:v>1712.8351561666195</c:v>
                </c:pt>
                <c:pt idx="339">
                  <c:v>1725.9559571748705</c:v>
                </c:pt>
                <c:pt idx="340">
                  <c:v>1735.05174854837</c:v>
                </c:pt>
                <c:pt idx="341">
                  <c:v>1742.133147479558</c:v>
                </c:pt>
                <c:pt idx="342">
                  <c:v>1754.2867557551951</c:v>
                </c:pt>
                <c:pt idx="343">
                  <c:v>1772.5505857833696</c:v>
                </c:pt>
                <c:pt idx="344">
                  <c:v>1782.714542219986</c:v>
                </c:pt>
                <c:pt idx="345">
                  <c:v>1802.060400527806</c:v>
                </c:pt>
                <c:pt idx="346">
                  <c:v>1814.3021000991498</c:v>
                </c:pt>
                <c:pt idx="347">
                  <c:v>1835.768595565954</c:v>
                </c:pt>
                <c:pt idx="348">
                  <c:v>1847.0351363126997</c:v>
                </c:pt>
                <c:pt idx="349">
                  <c:v>1869.614180032852</c:v>
                </c:pt>
                <c:pt idx="350">
                  <c:v>1882.9852571568217</c:v>
                </c:pt>
                <c:pt idx="351">
                  <c:v>1902.5664112586983</c:v>
                </c:pt>
                <c:pt idx="352">
                  <c:v>1917.0242334916977</c:v>
                </c:pt>
                <c:pt idx="353">
                  <c:v>1938.7582745411619</c:v>
                </c:pt>
                <c:pt idx="354">
                  <c:v>1953.279302374397</c:v>
                </c:pt>
                <c:pt idx="355">
                  <c:v>1965.746140255122</c:v>
                </c:pt>
                <c:pt idx="356">
                  <c:v>1979.2730360269616</c:v>
                </c:pt>
                <c:pt idx="357">
                  <c:v>1998.0390358147301</c:v>
                </c:pt>
                <c:pt idx="358">
                  <c:v>2002.215023517524</c:v>
                </c:pt>
                <c:pt idx="359">
                  <c:v>2010.5733044164485</c:v>
                </c:pt>
                <c:pt idx="360">
                  <c:v>2028.3626343027304</c:v>
                </c:pt>
                <c:pt idx="361">
                  <c:v>2038.8447757753888</c:v>
                </c:pt>
                <c:pt idx="362">
                  <c:v>2050.3904346020504</c:v>
                </c:pt>
                <c:pt idx="363">
                  <c:v>2059.848837491123</c:v>
                </c:pt>
                <c:pt idx="364">
                  <c:v>2069.3180260177573</c:v>
                </c:pt>
                <c:pt idx="365">
                  <c:v>2084.0693709968336</c:v>
                </c:pt>
                <c:pt idx="366">
                  <c:v>2098.846967271016</c:v>
                </c:pt>
                <c:pt idx="367">
                  <c:v>2107.303130295046</c:v>
                </c:pt>
                <c:pt idx="368">
                  <c:v>2118.9444327932215</c:v>
                </c:pt>
                <c:pt idx="369">
                  <c:v>2128.4812886041836</c:v>
                </c:pt>
                <c:pt idx="370">
                  <c:v>2140.1523395373592</c:v>
                </c:pt>
                <c:pt idx="371">
                  <c:v>2152.9031310975583</c:v>
                </c:pt>
                <c:pt idx="372">
                  <c:v>2167.803842505191</c:v>
                </c:pt>
                <c:pt idx="373">
                  <c:v>2178.463601827817</c:v>
                </c:pt>
                <c:pt idx="374">
                  <c:v>2195.5477305170316</c:v>
                </c:pt>
                <c:pt idx="375">
                  <c:v>2205.173021355549</c:v>
                </c:pt>
                <c:pt idx="376">
                  <c:v>2224.457138485045</c:v>
                </c:pt>
                <c:pt idx="377">
                  <c:v>2234.11601677573</c:v>
                </c:pt>
                <c:pt idx="378">
                  <c:v>2250.239155693769</c:v>
                </c:pt>
                <c:pt idx="379">
                  <c:v>2264.237909944122</c:v>
                </c:pt>
                <c:pt idx="380">
                  <c:v>2279.339930111817</c:v>
                </c:pt>
                <c:pt idx="381">
                  <c:v>2296.6330799191564</c:v>
                </c:pt>
                <c:pt idx="382">
                  <c:v>2312.8781807089254</c:v>
                </c:pt>
                <c:pt idx="383">
                  <c:v>2322.6405177157367</c:v>
                </c:pt>
                <c:pt idx="384">
                  <c:v>2334.5878698639117</c:v>
                </c:pt>
                <c:pt idx="385">
                  <c:v>2346.5524360954005</c:v>
                </c:pt>
                <c:pt idx="386">
                  <c:v>2358.5342660868673</c:v>
                </c:pt>
                <c:pt idx="387">
                  <c:v>2368.350457201449</c:v>
                </c:pt>
                <c:pt idx="388">
                  <c:v>2379.270962946839</c:v>
                </c:pt>
                <c:pt idx="389">
                  <c:v>2394.5838386254386</c:v>
                </c:pt>
                <c:pt idx="390">
                  <c:v>2409.925004140585</c:v>
                </c:pt>
                <c:pt idx="391">
                  <c:v>2418.7041262713706</c:v>
                </c:pt>
                <c:pt idx="392">
                  <c:v>2426.393479238825</c:v>
                </c:pt>
                <c:pt idx="393">
                  <c:v>2434.0899590488452</c:v>
                </c:pt>
                <c:pt idx="394">
                  <c:v>2445.097319319136</c:v>
                </c:pt>
                <c:pt idx="395">
                  <c:v>2457.2222919508304</c:v>
                </c:pt>
                <c:pt idx="396">
                  <c:v>2472.6797248423154</c:v>
                </c:pt>
                <c:pt idx="397">
                  <c:v>2480.419244689442</c:v>
                </c:pt>
                <c:pt idx="398">
                  <c:v>2474.890280258537</c:v>
                </c:pt>
                <c:pt idx="399">
                  <c:v>2450.6064758749526</c:v>
                </c:pt>
                <c:pt idx="400">
                  <c:v>2420.900357802818</c:v>
                </c:pt>
                <c:pt idx="401">
                  <c:v>2400.059573325668</c:v>
                </c:pt>
                <c:pt idx="402">
                  <c:v>2384.7366061192142</c:v>
                </c:pt>
                <c:pt idx="403">
                  <c:v>2367.2591960957325</c:v>
                </c:pt>
                <c:pt idx="404">
                  <c:v>2355.2647793176793</c:v>
                </c:pt>
                <c:pt idx="405">
                  <c:v>2341.1118597545465</c:v>
                </c:pt>
                <c:pt idx="406">
                  <c:v>2322.6405177157367</c:v>
                </c:pt>
                <c:pt idx="407">
                  <c:v>2303.1273070791476</c:v>
                </c:pt>
                <c:pt idx="408">
                  <c:v>2290.1439276962474</c:v>
                </c:pt>
                <c:pt idx="409">
                  <c:v>2285.8206417092274</c:v>
                </c:pt>
                <c:pt idx="410">
                  <c:v>2283.6598424849617</c:v>
                </c:pt>
                <c:pt idx="411">
                  <c:v>2283.6598424849617</c:v>
                </c:pt>
                <c:pt idx="412">
                  <c:v>2278.260303071096</c:v>
                </c:pt>
                <c:pt idx="413">
                  <c:v>2272.864272358119</c:v>
                </c:pt>
                <c:pt idx="414">
                  <c:v>2268.5499709897385</c:v>
                </c:pt>
                <c:pt idx="415">
                  <c:v>2272.864272358119</c:v>
                </c:pt>
                <c:pt idx="416">
                  <c:v>2273.9431980235104</c:v>
                </c:pt>
                <c:pt idx="417">
                  <c:v>2278.260303071096</c:v>
                </c:pt>
                <c:pt idx="418">
                  <c:v>2283.6598424849617</c:v>
                </c:pt>
                <c:pt idx="419">
                  <c:v>2283.6598424849617</c:v>
                </c:pt>
                <c:pt idx="420">
                  <c:v>2285.8206417092274</c:v>
                </c:pt>
                <c:pt idx="421">
                  <c:v>2283.6598424849617</c:v>
                </c:pt>
                <c:pt idx="422">
                  <c:v>2280.4196975370432</c:v>
                </c:pt>
                <c:pt idx="423">
                  <c:v>2279.339930111817</c:v>
                </c:pt>
                <c:pt idx="424">
                  <c:v>2276.101469997194</c:v>
                </c:pt>
                <c:pt idx="425">
                  <c:v>2266.393660572013</c:v>
                </c:pt>
                <c:pt idx="426">
                  <c:v>2262.082718815491</c:v>
                </c:pt>
                <c:pt idx="427">
                  <c:v>2258.8509805485874</c:v>
                </c:pt>
                <c:pt idx="428">
                  <c:v>2261.005332972657</c:v>
                </c:pt>
                <c:pt idx="429">
                  <c:v>2263.160244460551</c:v>
                </c:pt>
                <c:pt idx="430">
                  <c:v>2259.928086895775</c:v>
                </c:pt>
                <c:pt idx="431">
                  <c:v>2252.3912747603686</c:v>
                </c:pt>
                <c:pt idx="432">
                  <c:v>2253.4675434900205</c:v>
                </c:pt>
                <c:pt idx="433">
                  <c:v>2253.4675434900205</c:v>
                </c:pt>
                <c:pt idx="434">
                  <c:v>2252.3912747603686</c:v>
                </c:pt>
                <c:pt idx="435">
                  <c:v>2252.3912747603686</c:v>
                </c:pt>
                <c:pt idx="436">
                  <c:v>2247.0120225336486</c:v>
                </c:pt>
                <c:pt idx="437">
                  <c:v>2240.5615162237864</c:v>
                </c:pt>
                <c:pt idx="438">
                  <c:v>2240.5615162237864</c:v>
                </c:pt>
                <c:pt idx="439">
                  <c:v>2247.0120225336486</c:v>
                </c:pt>
                <c:pt idx="440">
                  <c:v>2245.93659011979</c:v>
                </c:pt>
                <c:pt idx="441">
                  <c:v>2243.786143034874</c:v>
                </c:pt>
                <c:pt idx="442">
                  <c:v>2242.7111282917067</c:v>
                </c:pt>
                <c:pt idx="443">
                  <c:v>2240.5615162237864</c:v>
                </c:pt>
                <c:pt idx="444">
                  <c:v>2245.93659011979</c:v>
                </c:pt>
                <c:pt idx="445">
                  <c:v>2234.11601677573</c:v>
                </c:pt>
                <c:pt idx="446">
                  <c:v>2213.738211771454</c:v>
                </c:pt>
                <c:pt idx="447">
                  <c:v>2214.809482026697</c:v>
                </c:pt>
                <c:pt idx="448">
                  <c:v>2207.313490853675</c:v>
                </c:pt>
                <c:pt idx="449">
                  <c:v>2192.341777949572</c:v>
                </c:pt>
                <c:pt idx="450">
                  <c:v>2174.198055889925</c:v>
                </c:pt>
                <c:pt idx="451">
                  <c:v>2161.4145490081337</c:v>
                </c:pt>
                <c:pt idx="452">
                  <c:v>2146.5252879483974</c:v>
                </c:pt>
                <c:pt idx="453">
                  <c:v>2134.8452828142526</c:v>
                </c:pt>
                <c:pt idx="454">
                  <c:v>2124.2413337650687</c:v>
                </c:pt>
                <c:pt idx="455">
                  <c:v>2108.3607564025706</c:v>
                </c:pt>
                <c:pt idx="456">
                  <c:v>2095.6781248849184</c:v>
                </c:pt>
                <c:pt idx="457">
                  <c:v>2079.8520263800283</c:v>
                </c:pt>
                <c:pt idx="458">
                  <c:v>2069.3180260177573</c:v>
                </c:pt>
                <c:pt idx="459">
                  <c:v>2061.9521686502926</c:v>
                </c:pt>
                <c:pt idx="460">
                  <c:v>2041.9920001344576</c:v>
                </c:pt>
                <c:pt idx="461">
                  <c:v>2033.6020510782275</c:v>
                </c:pt>
                <c:pt idx="462">
                  <c:v>2012.66418982898</c:v>
                </c:pt>
                <c:pt idx="463">
                  <c:v>1994.9084226308087</c:v>
                </c:pt>
                <c:pt idx="464">
                  <c:v>1982.3977590636437</c:v>
                </c:pt>
                <c:pt idx="465">
                  <c:v>1965.746140255122</c:v>
                </c:pt>
                <c:pt idx="466">
                  <c:v>1952.2412435728704</c:v>
                </c:pt>
                <c:pt idx="467">
                  <c:v>1937.7220292821892</c:v>
                </c:pt>
                <c:pt idx="468">
                  <c:v>1920.1256159262543</c:v>
                </c:pt>
                <c:pt idx="469">
                  <c:v>1912.8908579100894</c:v>
                </c:pt>
                <c:pt idx="470">
                  <c:v>1897.4089976577231</c:v>
                </c:pt>
                <c:pt idx="471">
                  <c:v>1877.8399869184714</c:v>
                </c:pt>
                <c:pt idx="472">
                  <c:v>1867.559000868295</c:v>
                </c:pt>
                <c:pt idx="473">
                  <c:v>1851.135853122949</c:v>
                </c:pt>
                <c:pt idx="474">
                  <c:v>1833.721774906835</c:v>
                </c:pt>
                <c:pt idx="475">
                  <c:v>1815.3230568068973</c:v>
                </c:pt>
                <c:pt idx="476">
                  <c:v>1802.060400527806</c:v>
                </c:pt>
                <c:pt idx="477">
                  <c:v>1789.8367211291752</c:v>
                </c:pt>
                <c:pt idx="478">
                  <c:v>1772.5505857833696</c:v>
                </c:pt>
                <c:pt idx="479">
                  <c:v>1756.3140876431933</c:v>
                </c:pt>
                <c:pt idx="480">
                  <c:v>1752.2599187004646</c:v>
                </c:pt>
                <c:pt idx="481">
                  <c:v>1731.0079445376068</c:v>
                </c:pt>
                <c:pt idx="482">
                  <c:v>1719.8976266250165</c:v>
                </c:pt>
                <c:pt idx="483">
                  <c:v>1713.8437128414494</c:v>
                </c:pt>
                <c:pt idx="484">
                  <c:v>1701.749109845984</c:v>
                </c:pt>
                <c:pt idx="485">
                  <c:v>1691.6837130111867</c:v>
                </c:pt>
                <c:pt idx="486">
                  <c:v>1689.6720968744112</c:v>
                </c:pt>
                <c:pt idx="487">
                  <c:v>1687.6609679297303</c:v>
                </c:pt>
                <c:pt idx="488">
                  <c:v>1691.6837130111867</c:v>
                </c:pt>
                <c:pt idx="489">
                  <c:v>1693.6958165761573</c:v>
                </c:pt>
                <c:pt idx="490">
                  <c:v>1687.6609679297303</c:v>
                </c:pt>
                <c:pt idx="491">
                  <c:v>1692.689703850385</c:v>
                </c:pt>
                <c:pt idx="492">
                  <c:v>1689.6720968744112</c:v>
                </c:pt>
                <c:pt idx="493">
                  <c:v>1686.6555860806907</c:v>
                </c:pt>
                <c:pt idx="494">
                  <c:v>1693.6958165761573</c:v>
                </c:pt>
                <c:pt idx="495">
                  <c:v>1689.6720968744112</c:v>
                </c:pt>
                <c:pt idx="496">
                  <c:v>1682.6352754855805</c:v>
                </c:pt>
                <c:pt idx="497">
                  <c:v>1681.6305018898233</c:v>
                </c:pt>
                <c:pt idx="498">
                  <c:v>1678.616910359017</c:v>
                </c:pt>
                <c:pt idx="499">
                  <c:v>1681.6305018898233</c:v>
                </c:pt>
                <c:pt idx="500">
                  <c:v>1684.6451874818376</c:v>
                </c:pt>
                <c:pt idx="501">
                  <c:v>1677.6126228362346</c:v>
                </c:pt>
                <c:pt idx="502">
                  <c:v>1678.616910359017</c:v>
                </c:pt>
                <c:pt idx="503">
                  <c:v>1675.6044120956126</c:v>
                </c:pt>
                <c:pt idx="504">
                  <c:v>1666.573468984721</c:v>
                </c:pt>
                <c:pt idx="505">
                  <c:v>1668.5794966239012</c:v>
                </c:pt>
                <c:pt idx="506">
                  <c:v>1679.6213193559465</c:v>
                </c:pt>
                <c:pt idx="507">
                  <c:v>1677.6126228362346</c:v>
                </c:pt>
                <c:pt idx="508">
                  <c:v>1679.6213193559465</c:v>
                </c:pt>
                <c:pt idx="509">
                  <c:v>1680.625849856415</c:v>
                </c:pt>
                <c:pt idx="510">
                  <c:v>1683.640170673108</c:v>
                </c:pt>
                <c:pt idx="511">
                  <c:v>1681.6305018898233</c:v>
                </c:pt>
                <c:pt idx="512">
                  <c:v>1676.6084567582225</c:v>
                </c:pt>
                <c:pt idx="513">
                  <c:v>1680.625849856415</c:v>
                </c:pt>
                <c:pt idx="514">
                  <c:v>1685.6503259412139</c:v>
                </c:pt>
                <c:pt idx="515">
                  <c:v>1696.714886368366</c:v>
                </c:pt>
                <c:pt idx="516">
                  <c:v>1693.6958165761573</c:v>
                </c:pt>
                <c:pt idx="517">
                  <c:v>1691.6837130111867</c:v>
                </c:pt>
                <c:pt idx="518">
                  <c:v>1694.7020512180418</c:v>
                </c:pt>
                <c:pt idx="519">
                  <c:v>1695.7084078055914</c:v>
                </c:pt>
                <c:pt idx="520">
                  <c:v>1693.6958165761573</c:v>
                </c:pt>
                <c:pt idx="521">
                  <c:v>1691.6837130111867</c:v>
                </c:pt>
                <c:pt idx="522">
                  <c:v>1698.7282095378837</c:v>
                </c:pt>
                <c:pt idx="523">
                  <c:v>1691.6837130111867</c:v>
                </c:pt>
                <c:pt idx="524">
                  <c:v>1691.6837130111867</c:v>
                </c:pt>
                <c:pt idx="525">
                  <c:v>1684.6451874818376</c:v>
                </c:pt>
                <c:pt idx="526">
                  <c:v>1684.6451874818376</c:v>
                </c:pt>
                <c:pt idx="527">
                  <c:v>1665.5706368632189</c:v>
                </c:pt>
                <c:pt idx="528">
                  <c:v>1652.5448281185602</c:v>
                </c:pt>
                <c:pt idx="529">
                  <c:v>1643.5389150410874</c:v>
                </c:pt>
                <c:pt idx="530">
                  <c:v>1634.5427585972038</c:v>
                </c:pt>
                <c:pt idx="531">
                  <c:v>1625.5563376699233</c:v>
                </c:pt>
                <c:pt idx="532">
                  <c:v>1605.6212629846927</c:v>
                </c:pt>
                <c:pt idx="533">
                  <c:v>1594.6773369901714</c:v>
                </c:pt>
                <c:pt idx="534">
                  <c:v>1572.8326597765854</c:v>
                </c:pt>
                <c:pt idx="535">
                  <c:v>1558.9613620506439</c:v>
                </c:pt>
                <c:pt idx="536">
                  <c:v>1539.1853313367797</c:v>
                </c:pt>
                <c:pt idx="537">
                  <c:v>1524.3841545133587</c:v>
                </c:pt>
                <c:pt idx="538">
                  <c:v>1503.7067288992682</c:v>
                </c:pt>
                <c:pt idx="539">
                  <c:v>1487.0054901048152</c:v>
                </c:pt>
                <c:pt idx="540">
                  <c:v>1482.099746846403</c:v>
                </c:pt>
                <c:pt idx="541">
                  <c:v>1466.4208158310862</c:v>
                </c:pt>
                <c:pt idx="542">
                  <c:v>1458.5924378089294</c:v>
                </c:pt>
                <c:pt idx="543">
                  <c:v>1449.7943249901339</c:v>
                </c:pt>
                <c:pt idx="544">
                  <c:v>1440.0295644905107</c:v>
                </c:pt>
                <c:pt idx="545">
                  <c:v>1433.2010578379945</c:v>
                </c:pt>
                <c:pt idx="546">
                  <c:v>1426.3781617907903</c:v>
                </c:pt>
                <c:pt idx="547">
                  <c:v>1410.8039898416525</c:v>
                </c:pt>
                <c:pt idx="548">
                  <c:v>1395.2589727886034</c:v>
                </c:pt>
                <c:pt idx="549">
                  <c:v>1384.5886290399326</c:v>
                </c:pt>
                <c:pt idx="550">
                  <c:v>1376.836981922073</c:v>
                </c:pt>
                <c:pt idx="551">
                  <c:v>1360.3887186561897</c:v>
                </c:pt>
                <c:pt idx="552">
                  <c:v>1354.591219208226</c:v>
                </c:pt>
                <c:pt idx="553">
                  <c:v>1334.3317867004907</c:v>
                </c:pt>
                <c:pt idx="554">
                  <c:v>1323.7393964323242</c:v>
                </c:pt>
                <c:pt idx="555">
                  <c:v>1317.9674188792646</c:v>
                </c:pt>
                <c:pt idx="556">
                  <c:v>1297.7970337596496</c:v>
                </c:pt>
                <c:pt idx="557">
                  <c:v>1283.4195533306652</c:v>
                </c:pt>
                <c:pt idx="558">
                  <c:v>1263.3328098137592</c:v>
                </c:pt>
                <c:pt idx="559">
                  <c:v>1252.8305416599605</c:v>
                </c:pt>
                <c:pt idx="560">
                  <c:v>1238.5306390870192</c:v>
                </c:pt>
                <c:pt idx="561">
                  <c:v>1226.157278113962</c:v>
                </c:pt>
                <c:pt idx="562">
                  <c:v>1217.601892737186</c:v>
                </c:pt>
                <c:pt idx="563">
                  <c:v>1199.5694179593224</c:v>
                </c:pt>
                <c:pt idx="564">
                  <c:v>1182.5220665460824</c:v>
                </c:pt>
                <c:pt idx="565">
                  <c:v>1174.011496724327</c:v>
                </c:pt>
                <c:pt idx="566">
                  <c:v>1158.9030979747904</c:v>
                </c:pt>
                <c:pt idx="567">
                  <c:v>1152.3018075693417</c:v>
                </c:pt>
                <c:pt idx="568">
                  <c:v>1140.997504466366</c:v>
                </c:pt>
                <c:pt idx="569">
                  <c:v>1132.5293645508168</c:v>
                </c:pt>
                <c:pt idx="570">
                  <c:v>1114.6804888437264</c:v>
                </c:pt>
                <c:pt idx="571">
                  <c:v>1098.742897349745</c:v>
                </c:pt>
                <c:pt idx="572">
                  <c:v>1087.5112211036194</c:v>
                </c:pt>
                <c:pt idx="573">
                  <c:v>1070.6921397719177</c:v>
                </c:pt>
                <c:pt idx="574">
                  <c:v>1061.3629045787643</c:v>
                </c:pt>
                <c:pt idx="575">
                  <c:v>1046.4578947489163</c:v>
                </c:pt>
                <c:pt idx="576">
                  <c:v>1032.5087038792974</c:v>
                </c:pt>
                <c:pt idx="577">
                  <c:v>1022.2941691731589</c:v>
                </c:pt>
                <c:pt idx="578">
                  <c:v>1005.6065310131419</c:v>
                </c:pt>
                <c:pt idx="579">
                  <c:v>989.8767170362723</c:v>
                </c:pt>
                <c:pt idx="580">
                  <c:v>976.9450882595619</c:v>
                </c:pt>
                <c:pt idx="581">
                  <c:v>965.8768408734971</c:v>
                </c:pt>
                <c:pt idx="582">
                  <c:v>951.1420890920863</c:v>
                </c:pt>
                <c:pt idx="583">
                  <c:v>941.0270925374912</c:v>
                </c:pt>
                <c:pt idx="584">
                  <c:v>927.2537416073797</c:v>
                </c:pt>
                <c:pt idx="585">
                  <c:v>914.4191928823652</c:v>
                </c:pt>
                <c:pt idx="586">
                  <c:v>900.6898681147487</c:v>
                </c:pt>
                <c:pt idx="587">
                  <c:v>886.983205241505</c:v>
                </c:pt>
                <c:pt idx="588">
                  <c:v>872.3876591405058</c:v>
                </c:pt>
                <c:pt idx="589">
                  <c:v>855.0887026000289</c:v>
                </c:pt>
                <c:pt idx="590">
                  <c:v>832.3816844257613</c:v>
                </c:pt>
                <c:pt idx="591">
                  <c:v>816.9763028780839</c:v>
                </c:pt>
                <c:pt idx="592">
                  <c:v>799.7922771337335</c:v>
                </c:pt>
                <c:pt idx="593">
                  <c:v>779.9393085180327</c:v>
                </c:pt>
                <c:pt idx="594">
                  <c:v>776.3347717834097</c:v>
                </c:pt>
                <c:pt idx="595">
                  <c:v>759.2345569864797</c:v>
                </c:pt>
                <c:pt idx="596">
                  <c:v>736.7877914882897</c:v>
                </c:pt>
                <c:pt idx="597">
                  <c:v>728.7217866073704</c:v>
                </c:pt>
                <c:pt idx="598">
                  <c:v>716.1902202312353</c:v>
                </c:pt>
                <c:pt idx="599">
                  <c:v>694.75143541761</c:v>
                </c:pt>
                <c:pt idx="600">
                  <c:v>684.0527634992086</c:v>
                </c:pt>
                <c:pt idx="601">
                  <c:v>668.0305562886301</c:v>
                </c:pt>
                <c:pt idx="602">
                  <c:v>662.696683047536</c:v>
                </c:pt>
                <c:pt idx="603">
                  <c:v>652.926804911945</c:v>
                </c:pt>
                <c:pt idx="604">
                  <c:v>640.5090158847511</c:v>
                </c:pt>
                <c:pt idx="605">
                  <c:v>631.6505220085982</c:v>
                </c:pt>
                <c:pt idx="606">
                  <c:v>616.6127364530221</c:v>
                </c:pt>
                <c:pt idx="607">
                  <c:v>610.4286136496277</c:v>
                </c:pt>
                <c:pt idx="608">
                  <c:v>600.720001703306</c:v>
                </c:pt>
                <c:pt idx="609">
                  <c:v>594.5476988330906</c:v>
                </c:pt>
                <c:pt idx="610">
                  <c:v>580.4567821045885</c:v>
                </c:pt>
                <c:pt idx="611">
                  <c:v>569.0254923408593</c:v>
                </c:pt>
                <c:pt idx="612">
                  <c:v>557.6099173567826</c:v>
                </c:pt>
                <c:pt idx="613">
                  <c:v>546.210014004937</c:v>
                </c:pt>
                <c:pt idx="614">
                  <c:v>535.7008988642635</c:v>
                </c:pt>
                <c:pt idx="615">
                  <c:v>511.23122861975344</c:v>
                </c:pt>
                <c:pt idx="616">
                  <c:v>505.99709584513585</c:v>
                </c:pt>
                <c:pt idx="617">
                  <c:v>487.70356850836055</c:v>
                </c:pt>
                <c:pt idx="618">
                  <c:v>467.713932861717</c:v>
                </c:pt>
                <c:pt idx="619">
                  <c:v>457.3036289006915</c:v>
                </c:pt>
                <c:pt idx="620">
                  <c:v>443.4434940376315</c:v>
                </c:pt>
                <c:pt idx="621">
                  <c:v>430.47059439551913</c:v>
                </c:pt>
                <c:pt idx="622">
                  <c:v>420.1068471881895</c:v>
                </c:pt>
                <c:pt idx="623">
                  <c:v>411.48026073606707</c:v>
                </c:pt>
                <c:pt idx="624">
                  <c:v>390.8129439462887</c:v>
                </c:pt>
                <c:pt idx="625">
                  <c:v>377.92194310852693</c:v>
                </c:pt>
                <c:pt idx="626">
                  <c:v>368.4812449605615</c:v>
                </c:pt>
                <c:pt idx="627">
                  <c:v>354.7684518812995</c:v>
                </c:pt>
                <c:pt idx="628">
                  <c:v>336.80470768166515</c:v>
                </c:pt>
                <c:pt idx="629">
                  <c:v>325.70373756363506</c:v>
                </c:pt>
                <c:pt idx="630">
                  <c:v>320.58521385195223</c:v>
                </c:pt>
                <c:pt idx="631">
                  <c:v>309.50589083146235</c:v>
                </c:pt>
                <c:pt idx="632">
                  <c:v>300.1426111666642</c:v>
                </c:pt>
                <c:pt idx="633">
                  <c:v>291.6396907309127</c:v>
                </c:pt>
                <c:pt idx="634">
                  <c:v>281.4476656748244</c:v>
                </c:pt>
                <c:pt idx="635">
                  <c:v>273.81184778321847</c:v>
                </c:pt>
                <c:pt idx="636">
                  <c:v>256.86846020325305</c:v>
                </c:pt>
                <c:pt idx="637">
                  <c:v>239.11503233510587</c:v>
                </c:pt>
                <c:pt idx="638">
                  <c:v>224.7709579129457</c:v>
                </c:pt>
                <c:pt idx="639">
                  <c:v>206.24474292869462</c:v>
                </c:pt>
                <c:pt idx="640">
                  <c:v>187.75976816164743</c:v>
                </c:pt>
                <c:pt idx="641">
                  <c:v>162.61911507388646</c:v>
                </c:pt>
                <c:pt idx="642">
                  <c:v>133.38423118153275</c:v>
                </c:pt>
                <c:pt idx="643">
                  <c:v>104.25191061688605</c:v>
                </c:pt>
                <c:pt idx="644">
                  <c:v>71.91012074442116</c:v>
                </c:pt>
                <c:pt idx="645">
                  <c:v>40.51830539121708</c:v>
                </c:pt>
                <c:pt idx="646">
                  <c:v>19.93032595539115</c:v>
                </c:pt>
                <c:pt idx="647">
                  <c:v>19.93032595539115</c:v>
                </c:pt>
                <c:pt idx="648">
                  <c:v>31.453305226163987</c:v>
                </c:pt>
                <c:pt idx="649">
                  <c:v>56.199379083365436</c:v>
                </c:pt>
                <c:pt idx="650">
                  <c:v>74.39348358165016</c:v>
                </c:pt>
                <c:pt idx="651">
                  <c:v>93.45731204305145</c:v>
                </c:pt>
                <c:pt idx="652">
                  <c:v>114.22862551981405</c:v>
                </c:pt>
                <c:pt idx="653">
                  <c:v>135.05202620059623</c:v>
                </c:pt>
                <c:pt idx="654">
                  <c:v>161.782402757999</c:v>
                </c:pt>
                <c:pt idx="655">
                  <c:v>185.24227492666176</c:v>
                </c:pt>
                <c:pt idx="656">
                  <c:v>208.76861247003228</c:v>
                </c:pt>
                <c:pt idx="657">
                  <c:v>234.04958807148557</c:v>
                </c:pt>
                <c:pt idx="658">
                  <c:v>233.2056476904554</c:v>
                </c:pt>
                <c:pt idx="659">
                  <c:v>260.2543731439463</c:v>
                </c:pt>
                <c:pt idx="660">
                  <c:v>281.4476656748244</c:v>
                </c:pt>
                <c:pt idx="661">
                  <c:v>300.1426111666642</c:v>
                </c:pt>
                <c:pt idx="662">
                  <c:v>306.0998401799361</c:v>
                </c:pt>
                <c:pt idx="663">
                  <c:v>313.76541971275367</c:v>
                </c:pt>
                <c:pt idx="664">
                  <c:v>331.6793389116067</c:v>
                </c:pt>
                <c:pt idx="665">
                  <c:v>332.5333473837944</c:v>
                </c:pt>
                <c:pt idx="666">
                  <c:v>325.70373756363506</c:v>
                </c:pt>
                <c:pt idx="667">
                  <c:v>329.97158541006024</c:v>
                </c:pt>
                <c:pt idx="668">
                  <c:v>316.32218620454853</c:v>
                </c:pt>
                <c:pt idx="669">
                  <c:v>299.29192721652817</c:v>
                </c:pt>
                <c:pt idx="670">
                  <c:v>272.11595247006454</c:v>
                </c:pt>
                <c:pt idx="671">
                  <c:v>243.3385975408512</c:v>
                </c:pt>
                <c:pt idx="672">
                  <c:v>212.9767671093235</c:v>
                </c:pt>
                <c:pt idx="673">
                  <c:v>181.04814817857795</c:v>
                </c:pt>
                <c:pt idx="674">
                  <c:v>152.58412730038617</c:v>
                </c:pt>
                <c:pt idx="675">
                  <c:v>122.55172070593197</c:v>
                </c:pt>
                <c:pt idx="676">
                  <c:v>100.09848114401031</c:v>
                </c:pt>
                <c:pt idx="677">
                  <c:v>79.36243837557222</c:v>
                </c:pt>
                <c:pt idx="678">
                  <c:v>63.63760424833896</c:v>
                </c:pt>
                <c:pt idx="679">
                  <c:v>44.64203362414848</c:v>
                </c:pt>
                <c:pt idx="680">
                  <c:v>23.220974451790433</c:v>
                </c:pt>
                <c:pt idx="681">
                  <c:v>13.352938386161055</c:v>
                </c:pt>
                <c:pt idx="682">
                  <c:v>14.996796923055038</c:v>
                </c:pt>
                <c:pt idx="683">
                  <c:v>17.463195051775056</c:v>
                </c:pt>
                <c:pt idx="684">
                  <c:v>17.463195051775056</c:v>
                </c:pt>
              </c:numCache>
            </c:numRef>
          </c:yVal>
          <c:smooth val="0"/>
        </c:ser>
        <c:axId val="9939908"/>
        <c:axId val="22350309"/>
      </c:scatterChart>
      <c:valAx>
        <c:axId val="9939908"/>
        <c:scaling>
          <c:orientation val="minMax"/>
          <c:max val="0.12"/>
          <c:min val="0.0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0309"/>
        <c:crosses val="autoZero"/>
        <c:crossBetween val="midCat"/>
        <c:dispUnits/>
      </c:valAx>
      <c:valAx>
        <c:axId val="2235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39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0120-0157 UT PNE022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Data!$N$184:$N$406</c:f>
              <c:numCache>
                <c:ptCount val="223"/>
                <c:pt idx="0">
                  <c:v>27.8</c:v>
                </c:pt>
                <c:pt idx="1">
                  <c:v>28.3</c:v>
                </c:pt>
                <c:pt idx="2">
                  <c:v>28.1</c:v>
                </c:pt>
                <c:pt idx="3">
                  <c:v>27.9</c:v>
                </c:pt>
                <c:pt idx="4">
                  <c:v>28</c:v>
                </c:pt>
                <c:pt idx="5">
                  <c:v>28.5</c:v>
                </c:pt>
                <c:pt idx="6">
                  <c:v>28.6</c:v>
                </c:pt>
                <c:pt idx="7">
                  <c:v>28.8</c:v>
                </c:pt>
                <c:pt idx="8">
                  <c:v>28.7</c:v>
                </c:pt>
                <c:pt idx="9">
                  <c:v>28.8</c:v>
                </c:pt>
                <c:pt idx="10">
                  <c:v>28.5</c:v>
                </c:pt>
                <c:pt idx="11">
                  <c:v>28</c:v>
                </c:pt>
                <c:pt idx="12">
                  <c:v>28.6</c:v>
                </c:pt>
                <c:pt idx="13">
                  <c:v>28.5</c:v>
                </c:pt>
                <c:pt idx="14">
                  <c:v>28.5</c:v>
                </c:pt>
                <c:pt idx="15">
                  <c:v>28.6</c:v>
                </c:pt>
                <c:pt idx="16">
                  <c:v>28.4</c:v>
                </c:pt>
                <c:pt idx="17">
                  <c:v>28.4</c:v>
                </c:pt>
                <c:pt idx="18">
                  <c:v>28.3</c:v>
                </c:pt>
                <c:pt idx="19">
                  <c:v>28</c:v>
                </c:pt>
                <c:pt idx="20">
                  <c:v>27.9</c:v>
                </c:pt>
                <c:pt idx="21">
                  <c:v>27.8</c:v>
                </c:pt>
                <c:pt idx="22">
                  <c:v>27.6</c:v>
                </c:pt>
                <c:pt idx="23">
                  <c:v>27.5</c:v>
                </c:pt>
                <c:pt idx="24">
                  <c:v>27.3</c:v>
                </c:pt>
                <c:pt idx="25">
                  <c:v>27.2</c:v>
                </c:pt>
                <c:pt idx="26">
                  <c:v>27</c:v>
                </c:pt>
                <c:pt idx="27">
                  <c:v>27</c:v>
                </c:pt>
                <c:pt idx="28">
                  <c:v>26.8</c:v>
                </c:pt>
                <c:pt idx="29">
                  <c:v>26.6</c:v>
                </c:pt>
                <c:pt idx="30">
                  <c:v>26.4</c:v>
                </c:pt>
                <c:pt idx="31">
                  <c:v>26.2</c:v>
                </c:pt>
                <c:pt idx="32">
                  <c:v>26.1</c:v>
                </c:pt>
                <c:pt idx="33">
                  <c:v>25.9</c:v>
                </c:pt>
                <c:pt idx="34">
                  <c:v>25.8</c:v>
                </c:pt>
                <c:pt idx="35">
                  <c:v>25.6</c:v>
                </c:pt>
                <c:pt idx="36">
                  <c:v>25.5</c:v>
                </c:pt>
                <c:pt idx="37">
                  <c:v>25.3</c:v>
                </c:pt>
                <c:pt idx="38">
                  <c:v>25.1</c:v>
                </c:pt>
                <c:pt idx="39">
                  <c:v>25</c:v>
                </c:pt>
                <c:pt idx="40">
                  <c:v>25</c:v>
                </c:pt>
                <c:pt idx="41">
                  <c:v>24.9</c:v>
                </c:pt>
                <c:pt idx="42">
                  <c:v>24.8</c:v>
                </c:pt>
                <c:pt idx="43">
                  <c:v>24.8</c:v>
                </c:pt>
                <c:pt idx="44">
                  <c:v>24.8</c:v>
                </c:pt>
                <c:pt idx="45">
                  <c:v>24.8</c:v>
                </c:pt>
                <c:pt idx="46">
                  <c:v>25</c:v>
                </c:pt>
                <c:pt idx="47">
                  <c:v>25.1</c:v>
                </c:pt>
                <c:pt idx="48">
                  <c:v>25.1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25.1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24.8</c:v>
                </c:pt>
                <c:pt idx="57">
                  <c:v>24.7</c:v>
                </c:pt>
                <c:pt idx="58">
                  <c:v>24.5</c:v>
                </c:pt>
                <c:pt idx="59">
                  <c:v>24.3</c:v>
                </c:pt>
                <c:pt idx="60">
                  <c:v>24.1</c:v>
                </c:pt>
                <c:pt idx="61">
                  <c:v>24</c:v>
                </c:pt>
                <c:pt idx="62">
                  <c:v>23.8</c:v>
                </c:pt>
                <c:pt idx="63">
                  <c:v>23.7</c:v>
                </c:pt>
                <c:pt idx="64">
                  <c:v>23.6</c:v>
                </c:pt>
                <c:pt idx="65">
                  <c:v>23.4</c:v>
                </c:pt>
                <c:pt idx="66">
                  <c:v>23.3</c:v>
                </c:pt>
                <c:pt idx="67">
                  <c:v>23.1</c:v>
                </c:pt>
                <c:pt idx="68">
                  <c:v>22.9</c:v>
                </c:pt>
                <c:pt idx="69">
                  <c:v>22.7</c:v>
                </c:pt>
                <c:pt idx="70">
                  <c:v>22.6</c:v>
                </c:pt>
                <c:pt idx="71">
                  <c:v>22.5</c:v>
                </c:pt>
                <c:pt idx="72">
                  <c:v>22.3</c:v>
                </c:pt>
                <c:pt idx="73">
                  <c:v>22.3</c:v>
                </c:pt>
                <c:pt idx="74">
                  <c:v>22.1</c:v>
                </c:pt>
                <c:pt idx="75">
                  <c:v>22</c:v>
                </c:pt>
                <c:pt idx="76">
                  <c:v>21.9</c:v>
                </c:pt>
                <c:pt idx="77">
                  <c:v>21.8</c:v>
                </c:pt>
                <c:pt idx="78">
                  <c:v>21.6</c:v>
                </c:pt>
                <c:pt idx="79">
                  <c:v>21.6</c:v>
                </c:pt>
                <c:pt idx="80">
                  <c:v>21.4</c:v>
                </c:pt>
                <c:pt idx="81">
                  <c:v>21.2</c:v>
                </c:pt>
                <c:pt idx="82">
                  <c:v>21</c:v>
                </c:pt>
                <c:pt idx="83">
                  <c:v>20.8</c:v>
                </c:pt>
                <c:pt idx="84">
                  <c:v>20.7</c:v>
                </c:pt>
                <c:pt idx="85">
                  <c:v>20.5</c:v>
                </c:pt>
                <c:pt idx="86">
                  <c:v>20.4</c:v>
                </c:pt>
                <c:pt idx="87">
                  <c:v>20.3</c:v>
                </c:pt>
                <c:pt idx="88">
                  <c:v>20.1</c:v>
                </c:pt>
                <c:pt idx="89">
                  <c:v>20</c:v>
                </c:pt>
                <c:pt idx="90">
                  <c:v>19.9</c:v>
                </c:pt>
                <c:pt idx="91">
                  <c:v>19.8</c:v>
                </c:pt>
                <c:pt idx="92">
                  <c:v>19.8</c:v>
                </c:pt>
                <c:pt idx="93">
                  <c:v>19.6</c:v>
                </c:pt>
                <c:pt idx="94">
                  <c:v>19.5</c:v>
                </c:pt>
                <c:pt idx="95">
                  <c:v>19.3</c:v>
                </c:pt>
                <c:pt idx="96">
                  <c:v>19.1</c:v>
                </c:pt>
                <c:pt idx="97">
                  <c:v>19.2</c:v>
                </c:pt>
                <c:pt idx="98">
                  <c:v>18.9</c:v>
                </c:pt>
                <c:pt idx="99">
                  <c:v>18.8</c:v>
                </c:pt>
                <c:pt idx="100">
                  <c:v>18.7</c:v>
                </c:pt>
                <c:pt idx="101">
                  <c:v>18.6</c:v>
                </c:pt>
                <c:pt idx="102">
                  <c:v>18.7</c:v>
                </c:pt>
                <c:pt idx="103">
                  <c:v>18.8</c:v>
                </c:pt>
                <c:pt idx="104">
                  <c:v>18.6</c:v>
                </c:pt>
                <c:pt idx="105">
                  <c:v>18.6</c:v>
                </c:pt>
                <c:pt idx="106">
                  <c:v>18.5</c:v>
                </c:pt>
                <c:pt idx="107">
                  <c:v>18.5</c:v>
                </c:pt>
                <c:pt idx="108">
                  <c:v>18.3</c:v>
                </c:pt>
                <c:pt idx="109">
                  <c:v>18.1</c:v>
                </c:pt>
                <c:pt idx="110">
                  <c:v>17.9</c:v>
                </c:pt>
                <c:pt idx="111">
                  <c:v>17.7</c:v>
                </c:pt>
                <c:pt idx="112">
                  <c:v>17.7</c:v>
                </c:pt>
                <c:pt idx="113">
                  <c:v>17.5</c:v>
                </c:pt>
                <c:pt idx="114">
                  <c:v>17.4</c:v>
                </c:pt>
                <c:pt idx="115">
                  <c:v>17.3</c:v>
                </c:pt>
                <c:pt idx="116">
                  <c:v>17.2</c:v>
                </c:pt>
                <c:pt idx="117">
                  <c:v>17.4</c:v>
                </c:pt>
                <c:pt idx="118">
                  <c:v>17.4</c:v>
                </c:pt>
                <c:pt idx="119">
                  <c:v>17.4</c:v>
                </c:pt>
                <c:pt idx="120">
                  <c:v>17.5</c:v>
                </c:pt>
                <c:pt idx="121">
                  <c:v>17.5</c:v>
                </c:pt>
                <c:pt idx="122">
                  <c:v>17.2</c:v>
                </c:pt>
                <c:pt idx="123">
                  <c:v>16.9</c:v>
                </c:pt>
                <c:pt idx="124">
                  <c:v>16.7</c:v>
                </c:pt>
                <c:pt idx="125">
                  <c:v>16.5</c:v>
                </c:pt>
                <c:pt idx="126">
                  <c:v>16.6</c:v>
                </c:pt>
                <c:pt idx="127">
                  <c:v>16.6</c:v>
                </c:pt>
                <c:pt idx="128">
                  <c:v>16.6</c:v>
                </c:pt>
                <c:pt idx="129">
                  <c:v>16.7</c:v>
                </c:pt>
                <c:pt idx="130">
                  <c:v>16.8</c:v>
                </c:pt>
                <c:pt idx="131">
                  <c:v>16.8</c:v>
                </c:pt>
                <c:pt idx="132">
                  <c:v>16.7</c:v>
                </c:pt>
                <c:pt idx="133">
                  <c:v>16.7</c:v>
                </c:pt>
                <c:pt idx="134">
                  <c:v>16.7</c:v>
                </c:pt>
                <c:pt idx="135">
                  <c:v>16.7</c:v>
                </c:pt>
                <c:pt idx="136">
                  <c:v>16.7</c:v>
                </c:pt>
                <c:pt idx="137">
                  <c:v>16.8</c:v>
                </c:pt>
                <c:pt idx="138">
                  <c:v>16.8</c:v>
                </c:pt>
                <c:pt idx="139">
                  <c:v>16.8</c:v>
                </c:pt>
                <c:pt idx="140">
                  <c:v>16.8</c:v>
                </c:pt>
                <c:pt idx="141">
                  <c:v>17</c:v>
                </c:pt>
                <c:pt idx="142">
                  <c:v>17.2</c:v>
                </c:pt>
                <c:pt idx="143">
                  <c:v>17.2</c:v>
                </c:pt>
                <c:pt idx="144">
                  <c:v>17.1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16.9</c:v>
                </c:pt>
                <c:pt idx="157">
                  <c:v>17.2</c:v>
                </c:pt>
                <c:pt idx="158">
                  <c:v>17.4</c:v>
                </c:pt>
                <c:pt idx="159">
                  <c:v>17.4</c:v>
                </c:pt>
                <c:pt idx="160">
                  <c:v>17.3</c:v>
                </c:pt>
                <c:pt idx="161">
                  <c:v>17.2</c:v>
                </c:pt>
                <c:pt idx="162">
                  <c:v>17.1</c:v>
                </c:pt>
                <c:pt idx="163">
                  <c:v>16.8</c:v>
                </c:pt>
                <c:pt idx="164">
                  <c:v>16.6</c:v>
                </c:pt>
                <c:pt idx="165">
                  <c:v>16.5</c:v>
                </c:pt>
                <c:pt idx="166">
                  <c:v>16.8</c:v>
                </c:pt>
                <c:pt idx="167">
                  <c:v>17.1</c:v>
                </c:pt>
                <c:pt idx="168">
                  <c:v>17</c:v>
                </c:pt>
                <c:pt idx="169">
                  <c:v>16.8</c:v>
                </c:pt>
                <c:pt idx="170">
                  <c:v>16.6</c:v>
                </c:pt>
                <c:pt idx="171">
                  <c:v>16.5</c:v>
                </c:pt>
                <c:pt idx="172">
                  <c:v>16.2</c:v>
                </c:pt>
                <c:pt idx="173">
                  <c:v>16.1</c:v>
                </c:pt>
                <c:pt idx="174">
                  <c:v>15.8</c:v>
                </c:pt>
                <c:pt idx="175">
                  <c:v>15.6</c:v>
                </c:pt>
                <c:pt idx="176">
                  <c:v>15.4</c:v>
                </c:pt>
                <c:pt idx="177">
                  <c:v>15.4</c:v>
                </c:pt>
                <c:pt idx="178">
                  <c:v>15.2</c:v>
                </c:pt>
                <c:pt idx="179">
                  <c:v>15.1</c:v>
                </c:pt>
                <c:pt idx="180">
                  <c:v>15.1</c:v>
                </c:pt>
                <c:pt idx="181">
                  <c:v>15.2</c:v>
                </c:pt>
                <c:pt idx="182">
                  <c:v>15</c:v>
                </c:pt>
                <c:pt idx="183">
                  <c:v>14.9</c:v>
                </c:pt>
                <c:pt idx="184">
                  <c:v>14.7</c:v>
                </c:pt>
                <c:pt idx="185">
                  <c:v>14.5</c:v>
                </c:pt>
                <c:pt idx="186">
                  <c:v>14.2</c:v>
                </c:pt>
                <c:pt idx="187">
                  <c:v>14.1</c:v>
                </c:pt>
                <c:pt idx="188">
                  <c:v>13.8</c:v>
                </c:pt>
                <c:pt idx="189">
                  <c:v>13.5</c:v>
                </c:pt>
                <c:pt idx="190">
                  <c:v>13.5</c:v>
                </c:pt>
                <c:pt idx="191">
                  <c:v>13.3</c:v>
                </c:pt>
                <c:pt idx="192">
                  <c:v>13.3</c:v>
                </c:pt>
                <c:pt idx="193">
                  <c:v>12.8</c:v>
                </c:pt>
                <c:pt idx="194">
                  <c:v>13.1</c:v>
                </c:pt>
                <c:pt idx="195">
                  <c:v>13.2</c:v>
                </c:pt>
                <c:pt idx="196">
                  <c:v>13.1</c:v>
                </c:pt>
                <c:pt idx="197">
                  <c:v>12.9</c:v>
                </c:pt>
                <c:pt idx="198">
                  <c:v>12.8</c:v>
                </c:pt>
                <c:pt idx="199">
                  <c:v>12.7</c:v>
                </c:pt>
                <c:pt idx="200">
                  <c:v>12.7</c:v>
                </c:pt>
                <c:pt idx="201">
                  <c:v>12.7</c:v>
                </c:pt>
                <c:pt idx="202">
                  <c:v>12.6</c:v>
                </c:pt>
                <c:pt idx="203">
                  <c:v>12.6</c:v>
                </c:pt>
                <c:pt idx="204">
                  <c:v>12.5</c:v>
                </c:pt>
                <c:pt idx="205">
                  <c:v>12.5</c:v>
                </c:pt>
                <c:pt idx="206">
                  <c:v>12.4</c:v>
                </c:pt>
                <c:pt idx="207">
                  <c:v>12.1</c:v>
                </c:pt>
                <c:pt idx="208">
                  <c:v>12.2</c:v>
                </c:pt>
                <c:pt idx="209">
                  <c:v>11.9</c:v>
                </c:pt>
                <c:pt idx="210">
                  <c:v>11.8</c:v>
                </c:pt>
                <c:pt idx="211">
                  <c:v>11.7</c:v>
                </c:pt>
                <c:pt idx="212">
                  <c:v>11.5</c:v>
                </c:pt>
                <c:pt idx="213">
                  <c:v>11.5</c:v>
                </c:pt>
                <c:pt idx="214">
                  <c:v>11.4</c:v>
                </c:pt>
                <c:pt idx="215">
                  <c:v>11.4</c:v>
                </c:pt>
                <c:pt idx="216">
                  <c:v>11.1</c:v>
                </c:pt>
                <c:pt idx="217">
                  <c:v>11</c:v>
                </c:pt>
                <c:pt idx="218">
                  <c:v>10.9</c:v>
                </c:pt>
                <c:pt idx="219">
                  <c:v>10.9</c:v>
                </c:pt>
                <c:pt idx="220">
                  <c:v>10.8</c:v>
                </c:pt>
                <c:pt idx="221">
                  <c:v>10.7</c:v>
                </c:pt>
                <c:pt idx="222">
                  <c:v>10.6</c:v>
                </c:pt>
              </c:numCache>
            </c:numRef>
          </c:xVal>
          <c:yVal>
            <c:numRef>
              <c:f>Data!$U$184:$U$406</c:f>
              <c:numCache>
                <c:ptCount val="223"/>
                <c:pt idx="0">
                  <c:v>47.11725388352028</c:v>
                </c:pt>
                <c:pt idx="1">
                  <c:v>61.984089433636555</c:v>
                </c:pt>
                <c:pt idx="2">
                  <c:v>91.79784933329218</c:v>
                </c:pt>
                <c:pt idx="3">
                  <c:v>120.05391609332595</c:v>
                </c:pt>
                <c:pt idx="4">
                  <c:v>145.90086627805857</c:v>
                </c:pt>
                <c:pt idx="5">
                  <c:v>176.85613871401603</c:v>
                </c:pt>
                <c:pt idx="6">
                  <c:v>199.51817198817747</c:v>
                </c:pt>
                <c:pt idx="7">
                  <c:v>212.9767671093235</c:v>
                </c:pt>
                <c:pt idx="8">
                  <c:v>227.30046538196441</c:v>
                </c:pt>
                <c:pt idx="9">
                  <c:v>247.56431203436279</c:v>
                </c:pt>
                <c:pt idx="10">
                  <c:v>261.9478474787637</c:v>
                </c:pt>
                <c:pt idx="11">
                  <c:v>279.75021035983684</c:v>
                </c:pt>
                <c:pt idx="12">
                  <c:v>296.74039812224805</c:v>
                </c:pt>
                <c:pt idx="13">
                  <c:v>316.32218620454853</c:v>
                </c:pt>
                <c:pt idx="14">
                  <c:v>338.51386717560615</c:v>
                </c:pt>
                <c:pt idx="15">
                  <c:v>357.3378762858966</c:v>
                </c:pt>
                <c:pt idx="16">
                  <c:v>375.34614263127463</c:v>
                </c:pt>
                <c:pt idx="17">
                  <c:v>390.8129439462887</c:v>
                </c:pt>
                <c:pt idx="18">
                  <c:v>409.7560183353547</c:v>
                </c:pt>
                <c:pt idx="19">
                  <c:v>427.87844473438923</c:v>
                </c:pt>
                <c:pt idx="20">
                  <c:v>439.98207199001286</c:v>
                </c:pt>
                <c:pt idx="21">
                  <c:v>459.9049816203406</c:v>
                </c:pt>
                <c:pt idx="22">
                  <c:v>476.39916675880147</c:v>
                </c:pt>
                <c:pt idx="23">
                  <c:v>496.4097460431247</c:v>
                </c:pt>
                <c:pt idx="24">
                  <c:v>515.5955275439903</c:v>
                </c:pt>
                <c:pt idx="25">
                  <c:v>532.2008139348893</c:v>
                </c:pt>
                <c:pt idx="26">
                  <c:v>556.7324458737447</c:v>
                </c:pt>
                <c:pt idx="27">
                  <c:v>570.7831283664727</c:v>
                </c:pt>
                <c:pt idx="28">
                  <c:v>593.666315679686</c:v>
                </c:pt>
                <c:pt idx="29">
                  <c:v>613.0783880821521</c:v>
                </c:pt>
                <c:pt idx="30">
                  <c:v>629.8799566773696</c:v>
                </c:pt>
                <c:pt idx="31">
                  <c:v>645.8286517950562</c:v>
                </c:pt>
                <c:pt idx="32">
                  <c:v>662.696683047536</c:v>
                </c:pt>
                <c:pt idx="33">
                  <c:v>676.9279656601506</c:v>
                </c:pt>
                <c:pt idx="34">
                  <c:v>691.1836796712128</c:v>
                </c:pt>
                <c:pt idx="35">
                  <c:v>711.719240005852</c:v>
                </c:pt>
                <c:pt idx="36">
                  <c:v>723.3487994435321</c:v>
                </c:pt>
                <c:pt idx="37">
                  <c:v>737.6844980786548</c:v>
                </c:pt>
                <c:pt idx="38">
                  <c:v>754.7403471176192</c:v>
                </c:pt>
                <c:pt idx="39">
                  <c:v>759.2345569864797</c:v>
                </c:pt>
                <c:pt idx="40">
                  <c:v>767.3302693049018</c:v>
                </c:pt>
                <c:pt idx="41">
                  <c:v>784.4471808246003</c:v>
                </c:pt>
                <c:pt idx="42">
                  <c:v>784.4471808246003</c:v>
                </c:pt>
                <c:pt idx="43">
                  <c:v>793.4702734998617</c:v>
                </c:pt>
                <c:pt idx="44">
                  <c:v>796.1791142911304</c:v>
                </c:pt>
                <c:pt idx="45">
                  <c:v>802.5031813545565</c:v>
                </c:pt>
                <c:pt idx="46">
                  <c:v>788.9575015981331</c:v>
                </c:pt>
                <c:pt idx="47">
                  <c:v>786.2510151690449</c:v>
                </c:pt>
                <c:pt idx="48">
                  <c:v>779.9393085180327</c:v>
                </c:pt>
                <c:pt idx="49">
                  <c:v>779.9393085180327</c:v>
                </c:pt>
                <c:pt idx="50">
                  <c:v>780.8406872295823</c:v>
                </c:pt>
                <c:pt idx="51">
                  <c:v>777.2357592927841</c:v>
                </c:pt>
                <c:pt idx="52">
                  <c:v>774.5330899859327</c:v>
                </c:pt>
                <c:pt idx="53">
                  <c:v>773.6323956554218</c:v>
                </c:pt>
                <c:pt idx="54">
                  <c:v>774.5330899859327</c:v>
                </c:pt>
                <c:pt idx="55">
                  <c:v>787.1530793024621</c:v>
                </c:pt>
                <c:pt idx="56">
                  <c:v>788.9575015981331</c:v>
                </c:pt>
                <c:pt idx="57">
                  <c:v>801.5994482773187</c:v>
                </c:pt>
                <c:pt idx="58">
                  <c:v>823.3162344293289</c:v>
                </c:pt>
                <c:pt idx="59">
                  <c:v>837.8257086845601</c:v>
                </c:pt>
                <c:pt idx="60">
                  <c:v>857.8177220818952</c:v>
                </c:pt>
                <c:pt idx="61">
                  <c:v>868.7427775404524</c:v>
                </c:pt>
                <c:pt idx="62">
                  <c:v>888.8094536262586</c:v>
                </c:pt>
                <c:pt idx="63">
                  <c:v>902.5191337619741</c:v>
                </c:pt>
                <c:pt idx="64">
                  <c:v>917.1677838619462</c:v>
                </c:pt>
                <c:pt idx="65">
                  <c:v>930.9244020150334</c:v>
                </c:pt>
                <c:pt idx="66">
                  <c:v>951.1420890920863</c:v>
                </c:pt>
                <c:pt idx="67">
                  <c:v>965.8768408734971</c:v>
                </c:pt>
                <c:pt idx="68">
                  <c:v>978.791231302293</c:v>
                </c:pt>
                <c:pt idx="69">
                  <c:v>997.2752709254114</c:v>
                </c:pt>
                <c:pt idx="70">
                  <c:v>1009.3119979965383</c:v>
                </c:pt>
                <c:pt idx="71">
                  <c:v>1022.2941691731589</c:v>
                </c:pt>
                <c:pt idx="72">
                  <c:v>1036.226197560636</c:v>
                </c:pt>
                <c:pt idx="73">
                  <c:v>1043.666181368445</c:v>
                </c:pt>
                <c:pt idx="74">
                  <c:v>1059.498314614266</c:v>
                </c:pt>
                <c:pt idx="75">
                  <c:v>1069.7587444613177</c:v>
                </c:pt>
                <c:pt idx="76">
                  <c:v>1076.2947159691507</c:v>
                </c:pt>
                <c:pt idx="77">
                  <c:v>1089.3821124874485</c:v>
                </c:pt>
                <c:pt idx="78">
                  <c:v>1106.2391301964374</c:v>
                </c:pt>
                <c:pt idx="79">
                  <c:v>1114.6804888437264</c:v>
                </c:pt>
                <c:pt idx="80">
                  <c:v>1133.4698426504688</c:v>
                </c:pt>
                <c:pt idx="81">
                  <c:v>1146.6477324267062</c:v>
                </c:pt>
                <c:pt idx="82">
                  <c:v>1163.621520382554</c:v>
                </c:pt>
                <c:pt idx="83">
                  <c:v>1175.9019808240114</c:v>
                </c:pt>
                <c:pt idx="84">
                  <c:v>1194.8305310122437</c:v>
                </c:pt>
                <c:pt idx="85">
                  <c:v>1210.0044984542533</c:v>
                </c:pt>
                <c:pt idx="86">
                  <c:v>1220.4527085935317</c:v>
                </c:pt>
                <c:pt idx="87">
                  <c:v>1237.5781872454056</c:v>
                </c:pt>
                <c:pt idx="88">
                  <c:v>1253.7847446339488</c:v>
                </c:pt>
                <c:pt idx="89">
                  <c:v>1268.1109625274453</c:v>
                </c:pt>
                <c:pt idx="90">
                  <c:v>1285.3351130558851</c:v>
                </c:pt>
                <c:pt idx="91">
                  <c:v>1293.0017738400566</c:v>
                </c:pt>
                <c:pt idx="92">
                  <c:v>1309.3169681464035</c:v>
                </c:pt>
                <c:pt idx="93">
                  <c:v>1324.7017828704418</c:v>
                </c:pt>
                <c:pt idx="94">
                  <c:v>1341.0794404009293</c:v>
                </c:pt>
                <c:pt idx="95">
                  <c:v>1356.52326932676</c:v>
                </c:pt>
                <c:pt idx="96">
                  <c:v>1370.0602214638877</c:v>
                </c:pt>
                <c:pt idx="97">
                  <c:v>1386.5276719844114</c:v>
                </c:pt>
                <c:pt idx="98">
                  <c:v>1400.11366533962</c:v>
                </c:pt>
                <c:pt idx="99">
                  <c:v>1417.6140962047134</c:v>
                </c:pt>
                <c:pt idx="100">
                  <c:v>1433.2010578379945</c:v>
                </c:pt>
                <c:pt idx="101">
                  <c:v>1444.9105094214929</c:v>
                </c:pt>
                <c:pt idx="102">
                  <c:v>1451.7486557527427</c:v>
                </c:pt>
                <c:pt idx="103">
                  <c:v>1467.399882196897</c:v>
                </c:pt>
                <c:pt idx="104">
                  <c:v>1480.138260744925</c:v>
                </c:pt>
                <c:pt idx="105">
                  <c:v>1488.968599185354</c:v>
                </c:pt>
                <c:pt idx="106">
                  <c:v>1500.7570095957392</c:v>
                </c:pt>
                <c:pt idx="107">
                  <c:v>1511.5777734430835</c:v>
                </c:pt>
                <c:pt idx="108">
                  <c:v>1531.288087401571</c:v>
                </c:pt>
                <c:pt idx="109">
                  <c:v>1545.1131969343792</c:v>
                </c:pt>
                <c:pt idx="110">
                  <c:v>1561.931832971963</c:v>
                </c:pt>
                <c:pt idx="111">
                  <c:v>1579.7770075445337</c:v>
                </c:pt>
                <c:pt idx="112">
                  <c:v>1591.6951314016458</c:v>
                </c:pt>
                <c:pt idx="113">
                  <c:v>1610.6005468012122</c:v>
                </c:pt>
                <c:pt idx="114">
                  <c:v>1624.5584464986214</c:v>
                </c:pt>
                <c:pt idx="115">
                  <c:v>1644.5390898537376</c:v>
                </c:pt>
                <c:pt idx="116">
                  <c:v>1665.5706368632189</c:v>
                </c:pt>
                <c:pt idx="117">
                  <c:v>1680.625849856415</c:v>
                </c:pt>
                <c:pt idx="118">
                  <c:v>1699.7350542038025</c:v>
                </c:pt>
                <c:pt idx="119">
                  <c:v>1713.8437128414494</c:v>
                </c:pt>
                <c:pt idx="120">
                  <c:v>1714.8523920254397</c:v>
                </c:pt>
                <c:pt idx="121">
                  <c:v>1709.8102208996074</c:v>
                </c:pt>
                <c:pt idx="122">
                  <c:v>1720.9070414894468</c:v>
                </c:pt>
                <c:pt idx="123">
                  <c:v>1720.9070414894468</c:v>
                </c:pt>
                <c:pt idx="124">
                  <c:v>1720.9070414894468</c:v>
                </c:pt>
                <c:pt idx="125">
                  <c:v>1725.9559571748705</c:v>
                </c:pt>
                <c:pt idx="126">
                  <c:v>1718.8883344485098</c:v>
                </c:pt>
                <c:pt idx="127">
                  <c:v>1717.8791649301015</c:v>
                </c:pt>
                <c:pt idx="128">
                  <c:v>1711.8267219711968</c:v>
                </c:pt>
                <c:pt idx="129">
                  <c:v>1707.794209388856</c:v>
                </c:pt>
                <c:pt idx="130">
                  <c:v>1701.749109845984</c:v>
                </c:pt>
                <c:pt idx="131">
                  <c:v>1701.749109845984</c:v>
                </c:pt>
                <c:pt idx="132">
                  <c:v>1706.786387144521</c:v>
                </c:pt>
                <c:pt idx="133">
                  <c:v>1702.7563208814831</c:v>
                </c:pt>
                <c:pt idx="134">
                  <c:v>1704.7711095294844</c:v>
                </c:pt>
                <c:pt idx="135">
                  <c:v>1708.802153963984</c:v>
                </c:pt>
                <c:pt idx="136">
                  <c:v>1708.802153963984</c:v>
                </c:pt>
                <c:pt idx="137">
                  <c:v>1706.786387144521</c:v>
                </c:pt>
                <c:pt idx="138">
                  <c:v>1702.7563208814831</c:v>
                </c:pt>
                <c:pt idx="139">
                  <c:v>1706.786387144521</c:v>
                </c:pt>
                <c:pt idx="140">
                  <c:v>1707.794209388856</c:v>
                </c:pt>
                <c:pt idx="141">
                  <c:v>1704.7711095294844</c:v>
                </c:pt>
                <c:pt idx="142">
                  <c:v>1707.794209388856</c:v>
                </c:pt>
                <c:pt idx="143">
                  <c:v>1710.8184102254368</c:v>
                </c:pt>
                <c:pt idx="144">
                  <c:v>1706.786387144521</c:v>
                </c:pt>
                <c:pt idx="145">
                  <c:v>1703.7636540994354</c:v>
                </c:pt>
                <c:pt idx="146">
                  <c:v>1699.7350542038025</c:v>
                </c:pt>
                <c:pt idx="147">
                  <c:v>1698.7282095378837</c:v>
                </c:pt>
                <c:pt idx="148">
                  <c:v>1701.749109845984</c:v>
                </c:pt>
                <c:pt idx="149">
                  <c:v>1696.714886368366</c:v>
                </c:pt>
                <c:pt idx="150">
                  <c:v>1693.6958165761573</c:v>
                </c:pt>
                <c:pt idx="151">
                  <c:v>1694.7020512180418</c:v>
                </c:pt>
                <c:pt idx="152">
                  <c:v>1691.6837130111867</c:v>
                </c:pt>
                <c:pt idx="153">
                  <c:v>1687.6609679297303</c:v>
                </c:pt>
                <c:pt idx="154">
                  <c:v>1687.6609679297303</c:v>
                </c:pt>
                <c:pt idx="155">
                  <c:v>1692.689703850385</c:v>
                </c:pt>
                <c:pt idx="156">
                  <c:v>1703.7636540994354</c:v>
                </c:pt>
                <c:pt idx="157">
                  <c:v>1705.7786872012903</c:v>
                </c:pt>
                <c:pt idx="158">
                  <c:v>1705.7786872012903</c:v>
                </c:pt>
                <c:pt idx="159">
                  <c:v>1709.8102208996074</c:v>
                </c:pt>
                <c:pt idx="160">
                  <c:v>1712.8351561666195</c:v>
                </c:pt>
                <c:pt idx="161">
                  <c:v>1712.8351561666195</c:v>
                </c:pt>
                <c:pt idx="162">
                  <c:v>1709.8102208996074</c:v>
                </c:pt>
                <c:pt idx="163">
                  <c:v>1712.8351561666195</c:v>
                </c:pt>
                <c:pt idx="164">
                  <c:v>1725.9559571748705</c:v>
                </c:pt>
                <c:pt idx="165">
                  <c:v>1735.05174854837</c:v>
                </c:pt>
                <c:pt idx="166">
                  <c:v>1742.133147479558</c:v>
                </c:pt>
                <c:pt idx="167">
                  <c:v>1754.2867557551951</c:v>
                </c:pt>
                <c:pt idx="168">
                  <c:v>1772.5505857833696</c:v>
                </c:pt>
                <c:pt idx="169">
                  <c:v>1782.714542219986</c:v>
                </c:pt>
                <c:pt idx="170">
                  <c:v>1802.060400527806</c:v>
                </c:pt>
                <c:pt idx="171">
                  <c:v>1814.3021000991498</c:v>
                </c:pt>
                <c:pt idx="172">
                  <c:v>1835.768595565954</c:v>
                </c:pt>
                <c:pt idx="173">
                  <c:v>1847.0351363126997</c:v>
                </c:pt>
                <c:pt idx="174">
                  <c:v>1869.614180032852</c:v>
                </c:pt>
                <c:pt idx="175">
                  <c:v>1882.9852571568217</c:v>
                </c:pt>
                <c:pt idx="176">
                  <c:v>1902.5664112586983</c:v>
                </c:pt>
                <c:pt idx="177">
                  <c:v>1917.0242334916977</c:v>
                </c:pt>
                <c:pt idx="178">
                  <c:v>1938.7582745411619</c:v>
                </c:pt>
                <c:pt idx="179">
                  <c:v>1953.279302374397</c:v>
                </c:pt>
                <c:pt idx="180">
                  <c:v>1965.746140255122</c:v>
                </c:pt>
                <c:pt idx="181">
                  <c:v>1979.2730360269616</c:v>
                </c:pt>
                <c:pt idx="182">
                  <c:v>1998.0390358147301</c:v>
                </c:pt>
                <c:pt idx="183">
                  <c:v>2002.215023517524</c:v>
                </c:pt>
                <c:pt idx="184">
                  <c:v>2010.5733044164485</c:v>
                </c:pt>
                <c:pt idx="185">
                  <c:v>2028.3626343027304</c:v>
                </c:pt>
                <c:pt idx="186">
                  <c:v>2038.8447757753888</c:v>
                </c:pt>
                <c:pt idx="187">
                  <c:v>2050.3904346020504</c:v>
                </c:pt>
                <c:pt idx="188">
                  <c:v>2059.848837491123</c:v>
                </c:pt>
                <c:pt idx="189">
                  <c:v>2069.3180260177573</c:v>
                </c:pt>
                <c:pt idx="190">
                  <c:v>2084.0693709968336</c:v>
                </c:pt>
                <c:pt idx="191">
                  <c:v>2098.846967271016</c:v>
                </c:pt>
                <c:pt idx="192">
                  <c:v>2107.303130295046</c:v>
                </c:pt>
                <c:pt idx="193">
                  <c:v>2118.9444327932215</c:v>
                </c:pt>
                <c:pt idx="194">
                  <c:v>2128.4812886041836</c:v>
                </c:pt>
                <c:pt idx="195">
                  <c:v>2140.1523395373592</c:v>
                </c:pt>
                <c:pt idx="196">
                  <c:v>2152.9031310975583</c:v>
                </c:pt>
                <c:pt idx="197">
                  <c:v>2167.803842505191</c:v>
                </c:pt>
                <c:pt idx="198">
                  <c:v>2178.463601827817</c:v>
                </c:pt>
                <c:pt idx="199">
                  <c:v>2195.5477305170316</c:v>
                </c:pt>
                <c:pt idx="200">
                  <c:v>2205.173021355549</c:v>
                </c:pt>
                <c:pt idx="201">
                  <c:v>2224.457138485045</c:v>
                </c:pt>
                <c:pt idx="202">
                  <c:v>2234.11601677573</c:v>
                </c:pt>
                <c:pt idx="203">
                  <c:v>2250.239155693769</c:v>
                </c:pt>
                <c:pt idx="204">
                  <c:v>2264.237909944122</c:v>
                </c:pt>
                <c:pt idx="205">
                  <c:v>2279.339930111817</c:v>
                </c:pt>
                <c:pt idx="206">
                  <c:v>2296.6330799191564</c:v>
                </c:pt>
                <c:pt idx="207">
                  <c:v>2312.8781807089254</c:v>
                </c:pt>
                <c:pt idx="208">
                  <c:v>2322.6405177157367</c:v>
                </c:pt>
                <c:pt idx="209">
                  <c:v>2334.5878698639117</c:v>
                </c:pt>
                <c:pt idx="210">
                  <c:v>2346.5524360954005</c:v>
                </c:pt>
                <c:pt idx="211">
                  <c:v>2358.5342660868673</c:v>
                </c:pt>
                <c:pt idx="212">
                  <c:v>2368.350457201449</c:v>
                </c:pt>
                <c:pt idx="213">
                  <c:v>2379.270962946839</c:v>
                </c:pt>
                <c:pt idx="214">
                  <c:v>2394.5838386254386</c:v>
                </c:pt>
                <c:pt idx="215">
                  <c:v>2409.925004140585</c:v>
                </c:pt>
                <c:pt idx="216">
                  <c:v>2418.7041262713706</c:v>
                </c:pt>
                <c:pt idx="217">
                  <c:v>2426.393479238825</c:v>
                </c:pt>
                <c:pt idx="218">
                  <c:v>2434.0899590488452</c:v>
                </c:pt>
                <c:pt idx="219">
                  <c:v>2445.097319319136</c:v>
                </c:pt>
                <c:pt idx="220">
                  <c:v>2457.2222919508304</c:v>
                </c:pt>
                <c:pt idx="221">
                  <c:v>2472.6797248423154</c:v>
                </c:pt>
                <c:pt idx="222">
                  <c:v>2480.419244689442</c:v>
                </c:pt>
              </c:numCache>
            </c:numRef>
          </c:yVal>
          <c:smooth val="0"/>
        </c:ser>
        <c:axId val="66935054"/>
        <c:axId val="65544575"/>
      </c:scatterChart>
      <c:valAx>
        <c:axId val="6693505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5544575"/>
        <c:crossesAt val="0"/>
        <c:crossBetween val="midCat"/>
        <c:dispUnits/>
        <c:majorUnit val="5"/>
        <c:minorUnit val="1"/>
      </c:valAx>
      <c:valAx>
        <c:axId val="6554457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6935054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0120-0157 UT PNE022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Data!$O$184:$O$406</c:f>
              <c:numCache>
                <c:ptCount val="223"/>
                <c:pt idx="0">
                  <c:v>82.6</c:v>
                </c:pt>
                <c:pt idx="1">
                  <c:v>81</c:v>
                </c:pt>
                <c:pt idx="2">
                  <c:v>79.9</c:v>
                </c:pt>
                <c:pt idx="3">
                  <c:v>79.5</c:v>
                </c:pt>
                <c:pt idx="4">
                  <c:v>78.7</c:v>
                </c:pt>
                <c:pt idx="5">
                  <c:v>74.6</c:v>
                </c:pt>
                <c:pt idx="6">
                  <c:v>72</c:v>
                </c:pt>
                <c:pt idx="7">
                  <c:v>70.1</c:v>
                </c:pt>
                <c:pt idx="8">
                  <c:v>69.8</c:v>
                </c:pt>
                <c:pt idx="9">
                  <c:v>68.5</c:v>
                </c:pt>
                <c:pt idx="10">
                  <c:v>69.3</c:v>
                </c:pt>
                <c:pt idx="11">
                  <c:v>70.6</c:v>
                </c:pt>
                <c:pt idx="12">
                  <c:v>67.9</c:v>
                </c:pt>
                <c:pt idx="13">
                  <c:v>67.1</c:v>
                </c:pt>
                <c:pt idx="14">
                  <c:v>66.4</c:v>
                </c:pt>
                <c:pt idx="15">
                  <c:v>65.8</c:v>
                </c:pt>
                <c:pt idx="16">
                  <c:v>65.4</c:v>
                </c:pt>
                <c:pt idx="17">
                  <c:v>65.5</c:v>
                </c:pt>
                <c:pt idx="18">
                  <c:v>65</c:v>
                </c:pt>
                <c:pt idx="19">
                  <c:v>65.6</c:v>
                </c:pt>
                <c:pt idx="20">
                  <c:v>65.9</c:v>
                </c:pt>
                <c:pt idx="21">
                  <c:v>65.9</c:v>
                </c:pt>
                <c:pt idx="22">
                  <c:v>65.9</c:v>
                </c:pt>
                <c:pt idx="23">
                  <c:v>66</c:v>
                </c:pt>
                <c:pt idx="24">
                  <c:v>66.3</c:v>
                </c:pt>
                <c:pt idx="25">
                  <c:v>66.5</c:v>
                </c:pt>
                <c:pt idx="26">
                  <c:v>66.9</c:v>
                </c:pt>
                <c:pt idx="27">
                  <c:v>67.3</c:v>
                </c:pt>
                <c:pt idx="28">
                  <c:v>67.5</c:v>
                </c:pt>
                <c:pt idx="29">
                  <c:v>67.5</c:v>
                </c:pt>
                <c:pt idx="30">
                  <c:v>68</c:v>
                </c:pt>
                <c:pt idx="31">
                  <c:v>68.4</c:v>
                </c:pt>
                <c:pt idx="32">
                  <c:v>68.7</c:v>
                </c:pt>
                <c:pt idx="33">
                  <c:v>69.5</c:v>
                </c:pt>
                <c:pt idx="34">
                  <c:v>69.8</c:v>
                </c:pt>
                <c:pt idx="35">
                  <c:v>69.3</c:v>
                </c:pt>
                <c:pt idx="36">
                  <c:v>70.7</c:v>
                </c:pt>
                <c:pt idx="37">
                  <c:v>70.7</c:v>
                </c:pt>
                <c:pt idx="38">
                  <c:v>69.6</c:v>
                </c:pt>
                <c:pt idx="39">
                  <c:v>71.8</c:v>
                </c:pt>
                <c:pt idx="40">
                  <c:v>72</c:v>
                </c:pt>
                <c:pt idx="41">
                  <c:v>72.2</c:v>
                </c:pt>
                <c:pt idx="42">
                  <c:v>72.9</c:v>
                </c:pt>
                <c:pt idx="43">
                  <c:v>73</c:v>
                </c:pt>
                <c:pt idx="44">
                  <c:v>73.3</c:v>
                </c:pt>
                <c:pt idx="45">
                  <c:v>73.1</c:v>
                </c:pt>
                <c:pt idx="46">
                  <c:v>73</c:v>
                </c:pt>
                <c:pt idx="47">
                  <c:v>73.6</c:v>
                </c:pt>
                <c:pt idx="48">
                  <c:v>73.1</c:v>
                </c:pt>
                <c:pt idx="49">
                  <c:v>73.4</c:v>
                </c:pt>
                <c:pt idx="50">
                  <c:v>73.4</c:v>
                </c:pt>
                <c:pt idx="51">
                  <c:v>73.4</c:v>
                </c:pt>
                <c:pt idx="52">
                  <c:v>73.1</c:v>
                </c:pt>
                <c:pt idx="53">
                  <c:v>73</c:v>
                </c:pt>
                <c:pt idx="54">
                  <c:v>73.1</c:v>
                </c:pt>
                <c:pt idx="55">
                  <c:v>71.2</c:v>
                </c:pt>
                <c:pt idx="56">
                  <c:v>73.4</c:v>
                </c:pt>
                <c:pt idx="57">
                  <c:v>73.5</c:v>
                </c:pt>
                <c:pt idx="58">
                  <c:v>73.7</c:v>
                </c:pt>
                <c:pt idx="59">
                  <c:v>73.9</c:v>
                </c:pt>
                <c:pt idx="60">
                  <c:v>74.3</c:v>
                </c:pt>
                <c:pt idx="61">
                  <c:v>74.6</c:v>
                </c:pt>
                <c:pt idx="62">
                  <c:v>75.3</c:v>
                </c:pt>
                <c:pt idx="63">
                  <c:v>75.6</c:v>
                </c:pt>
                <c:pt idx="64">
                  <c:v>76</c:v>
                </c:pt>
                <c:pt idx="65">
                  <c:v>76.7</c:v>
                </c:pt>
                <c:pt idx="66">
                  <c:v>77.4</c:v>
                </c:pt>
                <c:pt idx="67">
                  <c:v>77.9</c:v>
                </c:pt>
                <c:pt idx="68">
                  <c:v>78.6</c:v>
                </c:pt>
                <c:pt idx="69">
                  <c:v>79.1</c:v>
                </c:pt>
                <c:pt idx="70">
                  <c:v>80</c:v>
                </c:pt>
                <c:pt idx="71">
                  <c:v>80.5</c:v>
                </c:pt>
                <c:pt idx="72">
                  <c:v>81.1</c:v>
                </c:pt>
                <c:pt idx="73">
                  <c:v>81.3</c:v>
                </c:pt>
                <c:pt idx="74">
                  <c:v>81.8</c:v>
                </c:pt>
                <c:pt idx="75">
                  <c:v>82.6</c:v>
                </c:pt>
                <c:pt idx="76">
                  <c:v>83.2</c:v>
                </c:pt>
                <c:pt idx="77">
                  <c:v>83.4</c:v>
                </c:pt>
                <c:pt idx="78">
                  <c:v>83.7</c:v>
                </c:pt>
                <c:pt idx="79">
                  <c:v>84.2</c:v>
                </c:pt>
                <c:pt idx="80">
                  <c:v>84.5</c:v>
                </c:pt>
                <c:pt idx="81">
                  <c:v>85.4</c:v>
                </c:pt>
                <c:pt idx="82">
                  <c:v>86</c:v>
                </c:pt>
                <c:pt idx="83">
                  <c:v>86.8</c:v>
                </c:pt>
                <c:pt idx="84">
                  <c:v>87.4</c:v>
                </c:pt>
                <c:pt idx="85">
                  <c:v>88.1</c:v>
                </c:pt>
                <c:pt idx="86">
                  <c:v>88.8</c:v>
                </c:pt>
                <c:pt idx="87">
                  <c:v>89.4</c:v>
                </c:pt>
                <c:pt idx="88">
                  <c:v>90</c:v>
                </c:pt>
                <c:pt idx="89">
                  <c:v>90.3</c:v>
                </c:pt>
                <c:pt idx="90">
                  <c:v>90.4</c:v>
                </c:pt>
                <c:pt idx="91">
                  <c:v>90.9</c:v>
                </c:pt>
                <c:pt idx="92">
                  <c:v>90.6</c:v>
                </c:pt>
                <c:pt idx="93">
                  <c:v>91.2</c:v>
                </c:pt>
                <c:pt idx="94">
                  <c:v>90.9</c:v>
                </c:pt>
                <c:pt idx="95">
                  <c:v>90.2</c:v>
                </c:pt>
                <c:pt idx="96">
                  <c:v>91.2</c:v>
                </c:pt>
                <c:pt idx="97">
                  <c:v>88.5</c:v>
                </c:pt>
                <c:pt idx="98">
                  <c:v>91.5</c:v>
                </c:pt>
                <c:pt idx="99">
                  <c:v>91.5</c:v>
                </c:pt>
                <c:pt idx="100">
                  <c:v>93</c:v>
                </c:pt>
                <c:pt idx="101">
                  <c:v>91.8</c:v>
                </c:pt>
                <c:pt idx="102">
                  <c:v>89.6</c:v>
                </c:pt>
                <c:pt idx="103">
                  <c:v>86.1</c:v>
                </c:pt>
                <c:pt idx="104">
                  <c:v>87</c:v>
                </c:pt>
                <c:pt idx="105">
                  <c:v>85.9</c:v>
                </c:pt>
                <c:pt idx="106">
                  <c:v>86.5</c:v>
                </c:pt>
                <c:pt idx="107">
                  <c:v>85.9</c:v>
                </c:pt>
                <c:pt idx="108">
                  <c:v>86.6</c:v>
                </c:pt>
                <c:pt idx="109">
                  <c:v>86.6</c:v>
                </c:pt>
                <c:pt idx="110">
                  <c:v>88</c:v>
                </c:pt>
                <c:pt idx="111">
                  <c:v>88.9</c:v>
                </c:pt>
                <c:pt idx="112">
                  <c:v>88.5</c:v>
                </c:pt>
                <c:pt idx="113">
                  <c:v>89</c:v>
                </c:pt>
                <c:pt idx="114">
                  <c:v>89.8</c:v>
                </c:pt>
                <c:pt idx="115">
                  <c:v>89</c:v>
                </c:pt>
                <c:pt idx="116">
                  <c:v>84.5</c:v>
                </c:pt>
                <c:pt idx="117">
                  <c:v>81.8</c:v>
                </c:pt>
                <c:pt idx="118">
                  <c:v>81.1</c:v>
                </c:pt>
                <c:pt idx="119">
                  <c:v>80.9</c:v>
                </c:pt>
                <c:pt idx="120">
                  <c:v>80.9</c:v>
                </c:pt>
                <c:pt idx="121">
                  <c:v>80.8</c:v>
                </c:pt>
                <c:pt idx="122">
                  <c:v>80.5</c:v>
                </c:pt>
                <c:pt idx="123">
                  <c:v>86</c:v>
                </c:pt>
                <c:pt idx="124">
                  <c:v>92.4</c:v>
                </c:pt>
                <c:pt idx="125">
                  <c:v>93.9</c:v>
                </c:pt>
                <c:pt idx="126">
                  <c:v>95.4</c:v>
                </c:pt>
                <c:pt idx="127">
                  <c:v>96.9</c:v>
                </c:pt>
                <c:pt idx="128">
                  <c:v>96.5</c:v>
                </c:pt>
                <c:pt idx="129">
                  <c:v>95.6</c:v>
                </c:pt>
                <c:pt idx="130">
                  <c:v>95.1</c:v>
                </c:pt>
                <c:pt idx="131">
                  <c:v>95</c:v>
                </c:pt>
                <c:pt idx="132">
                  <c:v>94.4</c:v>
                </c:pt>
                <c:pt idx="133">
                  <c:v>93.7</c:v>
                </c:pt>
                <c:pt idx="134">
                  <c:v>94.6</c:v>
                </c:pt>
                <c:pt idx="135">
                  <c:v>93.7</c:v>
                </c:pt>
                <c:pt idx="136">
                  <c:v>93.8</c:v>
                </c:pt>
                <c:pt idx="137">
                  <c:v>91.8</c:v>
                </c:pt>
                <c:pt idx="138">
                  <c:v>92.7</c:v>
                </c:pt>
                <c:pt idx="139">
                  <c:v>91.5</c:v>
                </c:pt>
                <c:pt idx="140">
                  <c:v>91.8</c:v>
                </c:pt>
                <c:pt idx="141">
                  <c:v>87.9</c:v>
                </c:pt>
                <c:pt idx="142">
                  <c:v>84.5</c:v>
                </c:pt>
                <c:pt idx="143">
                  <c:v>82.9</c:v>
                </c:pt>
                <c:pt idx="144">
                  <c:v>84.9</c:v>
                </c:pt>
                <c:pt idx="145">
                  <c:v>88.7</c:v>
                </c:pt>
                <c:pt idx="146">
                  <c:v>89.3</c:v>
                </c:pt>
                <c:pt idx="147">
                  <c:v>90.4</c:v>
                </c:pt>
                <c:pt idx="148">
                  <c:v>90.1</c:v>
                </c:pt>
                <c:pt idx="149">
                  <c:v>90.2</c:v>
                </c:pt>
                <c:pt idx="150">
                  <c:v>90.7</c:v>
                </c:pt>
                <c:pt idx="151">
                  <c:v>90.8</c:v>
                </c:pt>
                <c:pt idx="152">
                  <c:v>91.4</c:v>
                </c:pt>
                <c:pt idx="153">
                  <c:v>92.5</c:v>
                </c:pt>
                <c:pt idx="154">
                  <c:v>92.3</c:v>
                </c:pt>
                <c:pt idx="155">
                  <c:v>90.6</c:v>
                </c:pt>
                <c:pt idx="156">
                  <c:v>91.3</c:v>
                </c:pt>
                <c:pt idx="157">
                  <c:v>83.4</c:v>
                </c:pt>
                <c:pt idx="158">
                  <c:v>82.3</c:v>
                </c:pt>
                <c:pt idx="159">
                  <c:v>82</c:v>
                </c:pt>
                <c:pt idx="160">
                  <c:v>81.8</c:v>
                </c:pt>
                <c:pt idx="161">
                  <c:v>81.9</c:v>
                </c:pt>
                <c:pt idx="162">
                  <c:v>83.6</c:v>
                </c:pt>
                <c:pt idx="163">
                  <c:v>88.7</c:v>
                </c:pt>
                <c:pt idx="164">
                  <c:v>90.3</c:v>
                </c:pt>
                <c:pt idx="165">
                  <c:v>91.9</c:v>
                </c:pt>
                <c:pt idx="166">
                  <c:v>84.8</c:v>
                </c:pt>
                <c:pt idx="167">
                  <c:v>82.9</c:v>
                </c:pt>
                <c:pt idx="168">
                  <c:v>80.3</c:v>
                </c:pt>
                <c:pt idx="169">
                  <c:v>82.6</c:v>
                </c:pt>
                <c:pt idx="170">
                  <c:v>82.5</c:v>
                </c:pt>
                <c:pt idx="171">
                  <c:v>82.6</c:v>
                </c:pt>
                <c:pt idx="172">
                  <c:v>82.9</c:v>
                </c:pt>
                <c:pt idx="173">
                  <c:v>83.7</c:v>
                </c:pt>
                <c:pt idx="174">
                  <c:v>84.6</c:v>
                </c:pt>
                <c:pt idx="175">
                  <c:v>85.5</c:v>
                </c:pt>
                <c:pt idx="176">
                  <c:v>86.5</c:v>
                </c:pt>
                <c:pt idx="177">
                  <c:v>86.1</c:v>
                </c:pt>
                <c:pt idx="178">
                  <c:v>86.5</c:v>
                </c:pt>
                <c:pt idx="179">
                  <c:v>87.8</c:v>
                </c:pt>
                <c:pt idx="180">
                  <c:v>87.8</c:v>
                </c:pt>
                <c:pt idx="181">
                  <c:v>85.9</c:v>
                </c:pt>
                <c:pt idx="182">
                  <c:v>85.5</c:v>
                </c:pt>
                <c:pt idx="183">
                  <c:v>87</c:v>
                </c:pt>
                <c:pt idx="184">
                  <c:v>88.5</c:v>
                </c:pt>
                <c:pt idx="185">
                  <c:v>89.9</c:v>
                </c:pt>
                <c:pt idx="186">
                  <c:v>90.9</c:v>
                </c:pt>
                <c:pt idx="187">
                  <c:v>92.2</c:v>
                </c:pt>
                <c:pt idx="188">
                  <c:v>93.6</c:v>
                </c:pt>
                <c:pt idx="189">
                  <c:v>94.4</c:v>
                </c:pt>
                <c:pt idx="190">
                  <c:v>95.9</c:v>
                </c:pt>
                <c:pt idx="191">
                  <c:v>96.7</c:v>
                </c:pt>
                <c:pt idx="192">
                  <c:v>96.7</c:v>
                </c:pt>
                <c:pt idx="193">
                  <c:v>97.5</c:v>
                </c:pt>
                <c:pt idx="194">
                  <c:v>98.1</c:v>
                </c:pt>
                <c:pt idx="195">
                  <c:v>97.5</c:v>
                </c:pt>
                <c:pt idx="196">
                  <c:v>97.6</c:v>
                </c:pt>
                <c:pt idx="197">
                  <c:v>97.4</c:v>
                </c:pt>
                <c:pt idx="198">
                  <c:v>99.3</c:v>
                </c:pt>
                <c:pt idx="199">
                  <c:v>99.6</c:v>
                </c:pt>
                <c:pt idx="200">
                  <c:v>98.9</c:v>
                </c:pt>
                <c:pt idx="201">
                  <c:v>97.6</c:v>
                </c:pt>
                <c:pt idx="202">
                  <c:v>95.6</c:v>
                </c:pt>
                <c:pt idx="203">
                  <c:v>93.8</c:v>
                </c:pt>
                <c:pt idx="204">
                  <c:v>91.1</c:v>
                </c:pt>
                <c:pt idx="205">
                  <c:v>88.4</c:v>
                </c:pt>
                <c:pt idx="206">
                  <c:v>87.4</c:v>
                </c:pt>
                <c:pt idx="207">
                  <c:v>89.7</c:v>
                </c:pt>
                <c:pt idx="208">
                  <c:v>87.9</c:v>
                </c:pt>
                <c:pt idx="209">
                  <c:v>89.1</c:v>
                </c:pt>
                <c:pt idx="210">
                  <c:v>91.7</c:v>
                </c:pt>
                <c:pt idx="211">
                  <c:v>93.4</c:v>
                </c:pt>
                <c:pt idx="212">
                  <c:v>95.6</c:v>
                </c:pt>
                <c:pt idx="213">
                  <c:v>93</c:v>
                </c:pt>
                <c:pt idx="214">
                  <c:v>92.5</c:v>
                </c:pt>
                <c:pt idx="215">
                  <c:v>91.6</c:v>
                </c:pt>
                <c:pt idx="216">
                  <c:v>94.2</c:v>
                </c:pt>
                <c:pt idx="217">
                  <c:v>97.6</c:v>
                </c:pt>
                <c:pt idx="218">
                  <c:v>99.4</c:v>
                </c:pt>
                <c:pt idx="219">
                  <c:v>99</c:v>
                </c:pt>
                <c:pt idx="220">
                  <c:v>95.9</c:v>
                </c:pt>
                <c:pt idx="221">
                  <c:v>94.2</c:v>
                </c:pt>
                <c:pt idx="222">
                  <c:v>95.5</c:v>
                </c:pt>
              </c:numCache>
            </c:numRef>
          </c:xVal>
          <c:yVal>
            <c:numRef>
              <c:f>Data!$U$184:$U$406</c:f>
              <c:numCache>
                <c:ptCount val="223"/>
                <c:pt idx="0">
                  <c:v>47.11725388352028</c:v>
                </c:pt>
                <c:pt idx="1">
                  <c:v>61.984089433636555</c:v>
                </c:pt>
                <c:pt idx="2">
                  <c:v>91.79784933329218</c:v>
                </c:pt>
                <c:pt idx="3">
                  <c:v>120.05391609332595</c:v>
                </c:pt>
                <c:pt idx="4">
                  <c:v>145.90086627805857</c:v>
                </c:pt>
                <c:pt idx="5">
                  <c:v>176.85613871401603</c:v>
                </c:pt>
                <c:pt idx="6">
                  <c:v>199.51817198817747</c:v>
                </c:pt>
                <c:pt idx="7">
                  <c:v>212.9767671093235</c:v>
                </c:pt>
                <c:pt idx="8">
                  <c:v>227.30046538196441</c:v>
                </c:pt>
                <c:pt idx="9">
                  <c:v>247.56431203436279</c:v>
                </c:pt>
                <c:pt idx="10">
                  <c:v>261.9478474787637</c:v>
                </c:pt>
                <c:pt idx="11">
                  <c:v>279.75021035983684</c:v>
                </c:pt>
                <c:pt idx="12">
                  <c:v>296.74039812224805</c:v>
                </c:pt>
                <c:pt idx="13">
                  <c:v>316.32218620454853</c:v>
                </c:pt>
                <c:pt idx="14">
                  <c:v>338.51386717560615</c:v>
                </c:pt>
                <c:pt idx="15">
                  <c:v>357.3378762858966</c:v>
                </c:pt>
                <c:pt idx="16">
                  <c:v>375.34614263127463</c:v>
                </c:pt>
                <c:pt idx="17">
                  <c:v>390.8129439462887</c:v>
                </c:pt>
                <c:pt idx="18">
                  <c:v>409.7560183353547</c:v>
                </c:pt>
                <c:pt idx="19">
                  <c:v>427.87844473438923</c:v>
                </c:pt>
                <c:pt idx="20">
                  <c:v>439.98207199001286</c:v>
                </c:pt>
                <c:pt idx="21">
                  <c:v>459.9049816203406</c:v>
                </c:pt>
                <c:pt idx="22">
                  <c:v>476.39916675880147</c:v>
                </c:pt>
                <c:pt idx="23">
                  <c:v>496.4097460431247</c:v>
                </c:pt>
                <c:pt idx="24">
                  <c:v>515.5955275439903</c:v>
                </c:pt>
                <c:pt idx="25">
                  <c:v>532.2008139348893</c:v>
                </c:pt>
                <c:pt idx="26">
                  <c:v>556.7324458737447</c:v>
                </c:pt>
                <c:pt idx="27">
                  <c:v>570.7831283664727</c:v>
                </c:pt>
                <c:pt idx="28">
                  <c:v>593.666315679686</c:v>
                </c:pt>
                <c:pt idx="29">
                  <c:v>613.0783880821521</c:v>
                </c:pt>
                <c:pt idx="30">
                  <c:v>629.8799566773696</c:v>
                </c:pt>
                <c:pt idx="31">
                  <c:v>645.8286517950562</c:v>
                </c:pt>
                <c:pt idx="32">
                  <c:v>662.696683047536</c:v>
                </c:pt>
                <c:pt idx="33">
                  <c:v>676.9279656601506</c:v>
                </c:pt>
                <c:pt idx="34">
                  <c:v>691.1836796712128</c:v>
                </c:pt>
                <c:pt idx="35">
                  <c:v>711.719240005852</c:v>
                </c:pt>
                <c:pt idx="36">
                  <c:v>723.3487994435321</c:v>
                </c:pt>
                <c:pt idx="37">
                  <c:v>737.6844980786548</c:v>
                </c:pt>
                <c:pt idx="38">
                  <c:v>754.7403471176192</c:v>
                </c:pt>
                <c:pt idx="39">
                  <c:v>759.2345569864797</c:v>
                </c:pt>
                <c:pt idx="40">
                  <c:v>767.3302693049018</c:v>
                </c:pt>
                <c:pt idx="41">
                  <c:v>784.4471808246003</c:v>
                </c:pt>
                <c:pt idx="42">
                  <c:v>784.4471808246003</c:v>
                </c:pt>
                <c:pt idx="43">
                  <c:v>793.4702734998617</c:v>
                </c:pt>
                <c:pt idx="44">
                  <c:v>796.1791142911304</c:v>
                </c:pt>
                <c:pt idx="45">
                  <c:v>802.5031813545565</c:v>
                </c:pt>
                <c:pt idx="46">
                  <c:v>788.9575015981331</c:v>
                </c:pt>
                <c:pt idx="47">
                  <c:v>786.2510151690449</c:v>
                </c:pt>
                <c:pt idx="48">
                  <c:v>779.9393085180327</c:v>
                </c:pt>
                <c:pt idx="49">
                  <c:v>779.9393085180327</c:v>
                </c:pt>
                <c:pt idx="50">
                  <c:v>780.8406872295823</c:v>
                </c:pt>
                <c:pt idx="51">
                  <c:v>777.2357592927841</c:v>
                </c:pt>
                <c:pt idx="52">
                  <c:v>774.5330899859327</c:v>
                </c:pt>
                <c:pt idx="53">
                  <c:v>773.6323956554218</c:v>
                </c:pt>
                <c:pt idx="54">
                  <c:v>774.5330899859327</c:v>
                </c:pt>
                <c:pt idx="55">
                  <c:v>787.1530793024621</c:v>
                </c:pt>
                <c:pt idx="56">
                  <c:v>788.9575015981331</c:v>
                </c:pt>
                <c:pt idx="57">
                  <c:v>801.5994482773187</c:v>
                </c:pt>
                <c:pt idx="58">
                  <c:v>823.3162344293289</c:v>
                </c:pt>
                <c:pt idx="59">
                  <c:v>837.8257086845601</c:v>
                </c:pt>
                <c:pt idx="60">
                  <c:v>857.8177220818952</c:v>
                </c:pt>
                <c:pt idx="61">
                  <c:v>868.7427775404524</c:v>
                </c:pt>
                <c:pt idx="62">
                  <c:v>888.8094536262586</c:v>
                </c:pt>
                <c:pt idx="63">
                  <c:v>902.5191337619741</c:v>
                </c:pt>
                <c:pt idx="64">
                  <c:v>917.1677838619462</c:v>
                </c:pt>
                <c:pt idx="65">
                  <c:v>930.9244020150334</c:v>
                </c:pt>
                <c:pt idx="66">
                  <c:v>951.1420890920863</c:v>
                </c:pt>
                <c:pt idx="67">
                  <c:v>965.8768408734971</c:v>
                </c:pt>
                <c:pt idx="68">
                  <c:v>978.791231302293</c:v>
                </c:pt>
                <c:pt idx="69">
                  <c:v>997.2752709254114</c:v>
                </c:pt>
                <c:pt idx="70">
                  <c:v>1009.3119979965383</c:v>
                </c:pt>
                <c:pt idx="71">
                  <c:v>1022.2941691731589</c:v>
                </c:pt>
                <c:pt idx="72">
                  <c:v>1036.226197560636</c:v>
                </c:pt>
                <c:pt idx="73">
                  <c:v>1043.666181368445</c:v>
                </c:pt>
                <c:pt idx="74">
                  <c:v>1059.498314614266</c:v>
                </c:pt>
                <c:pt idx="75">
                  <c:v>1069.7587444613177</c:v>
                </c:pt>
                <c:pt idx="76">
                  <c:v>1076.2947159691507</c:v>
                </c:pt>
                <c:pt idx="77">
                  <c:v>1089.3821124874485</c:v>
                </c:pt>
                <c:pt idx="78">
                  <c:v>1106.2391301964374</c:v>
                </c:pt>
                <c:pt idx="79">
                  <c:v>1114.6804888437264</c:v>
                </c:pt>
                <c:pt idx="80">
                  <c:v>1133.4698426504688</c:v>
                </c:pt>
                <c:pt idx="81">
                  <c:v>1146.6477324267062</c:v>
                </c:pt>
                <c:pt idx="82">
                  <c:v>1163.621520382554</c:v>
                </c:pt>
                <c:pt idx="83">
                  <c:v>1175.9019808240114</c:v>
                </c:pt>
                <c:pt idx="84">
                  <c:v>1194.8305310122437</c:v>
                </c:pt>
                <c:pt idx="85">
                  <c:v>1210.0044984542533</c:v>
                </c:pt>
                <c:pt idx="86">
                  <c:v>1220.4527085935317</c:v>
                </c:pt>
                <c:pt idx="87">
                  <c:v>1237.5781872454056</c:v>
                </c:pt>
                <c:pt idx="88">
                  <c:v>1253.7847446339488</c:v>
                </c:pt>
                <c:pt idx="89">
                  <c:v>1268.1109625274453</c:v>
                </c:pt>
                <c:pt idx="90">
                  <c:v>1285.3351130558851</c:v>
                </c:pt>
                <c:pt idx="91">
                  <c:v>1293.0017738400566</c:v>
                </c:pt>
                <c:pt idx="92">
                  <c:v>1309.3169681464035</c:v>
                </c:pt>
                <c:pt idx="93">
                  <c:v>1324.7017828704418</c:v>
                </c:pt>
                <c:pt idx="94">
                  <c:v>1341.0794404009293</c:v>
                </c:pt>
                <c:pt idx="95">
                  <c:v>1356.52326932676</c:v>
                </c:pt>
                <c:pt idx="96">
                  <c:v>1370.0602214638877</c:v>
                </c:pt>
                <c:pt idx="97">
                  <c:v>1386.5276719844114</c:v>
                </c:pt>
                <c:pt idx="98">
                  <c:v>1400.11366533962</c:v>
                </c:pt>
                <c:pt idx="99">
                  <c:v>1417.6140962047134</c:v>
                </c:pt>
                <c:pt idx="100">
                  <c:v>1433.2010578379945</c:v>
                </c:pt>
                <c:pt idx="101">
                  <c:v>1444.9105094214929</c:v>
                </c:pt>
                <c:pt idx="102">
                  <c:v>1451.7486557527427</c:v>
                </c:pt>
                <c:pt idx="103">
                  <c:v>1467.399882196897</c:v>
                </c:pt>
                <c:pt idx="104">
                  <c:v>1480.138260744925</c:v>
                </c:pt>
                <c:pt idx="105">
                  <c:v>1488.968599185354</c:v>
                </c:pt>
                <c:pt idx="106">
                  <c:v>1500.7570095957392</c:v>
                </c:pt>
                <c:pt idx="107">
                  <c:v>1511.5777734430835</c:v>
                </c:pt>
                <c:pt idx="108">
                  <c:v>1531.288087401571</c:v>
                </c:pt>
                <c:pt idx="109">
                  <c:v>1545.1131969343792</c:v>
                </c:pt>
                <c:pt idx="110">
                  <c:v>1561.931832971963</c:v>
                </c:pt>
                <c:pt idx="111">
                  <c:v>1579.7770075445337</c:v>
                </c:pt>
                <c:pt idx="112">
                  <c:v>1591.6951314016458</c:v>
                </c:pt>
                <c:pt idx="113">
                  <c:v>1610.6005468012122</c:v>
                </c:pt>
                <c:pt idx="114">
                  <c:v>1624.5584464986214</c:v>
                </c:pt>
                <c:pt idx="115">
                  <c:v>1644.5390898537376</c:v>
                </c:pt>
                <c:pt idx="116">
                  <c:v>1665.5706368632189</c:v>
                </c:pt>
                <c:pt idx="117">
                  <c:v>1680.625849856415</c:v>
                </c:pt>
                <c:pt idx="118">
                  <c:v>1699.7350542038025</c:v>
                </c:pt>
                <c:pt idx="119">
                  <c:v>1713.8437128414494</c:v>
                </c:pt>
                <c:pt idx="120">
                  <c:v>1714.8523920254397</c:v>
                </c:pt>
                <c:pt idx="121">
                  <c:v>1709.8102208996074</c:v>
                </c:pt>
                <c:pt idx="122">
                  <c:v>1720.9070414894468</c:v>
                </c:pt>
                <c:pt idx="123">
                  <c:v>1720.9070414894468</c:v>
                </c:pt>
                <c:pt idx="124">
                  <c:v>1720.9070414894468</c:v>
                </c:pt>
                <c:pt idx="125">
                  <c:v>1725.9559571748705</c:v>
                </c:pt>
                <c:pt idx="126">
                  <c:v>1718.8883344485098</c:v>
                </c:pt>
                <c:pt idx="127">
                  <c:v>1717.8791649301015</c:v>
                </c:pt>
                <c:pt idx="128">
                  <c:v>1711.8267219711968</c:v>
                </c:pt>
                <c:pt idx="129">
                  <c:v>1707.794209388856</c:v>
                </c:pt>
                <c:pt idx="130">
                  <c:v>1701.749109845984</c:v>
                </c:pt>
                <c:pt idx="131">
                  <c:v>1701.749109845984</c:v>
                </c:pt>
                <c:pt idx="132">
                  <c:v>1706.786387144521</c:v>
                </c:pt>
                <c:pt idx="133">
                  <c:v>1702.7563208814831</c:v>
                </c:pt>
                <c:pt idx="134">
                  <c:v>1704.7711095294844</c:v>
                </c:pt>
                <c:pt idx="135">
                  <c:v>1708.802153963984</c:v>
                </c:pt>
                <c:pt idx="136">
                  <c:v>1708.802153963984</c:v>
                </c:pt>
                <c:pt idx="137">
                  <c:v>1706.786387144521</c:v>
                </c:pt>
                <c:pt idx="138">
                  <c:v>1702.7563208814831</c:v>
                </c:pt>
                <c:pt idx="139">
                  <c:v>1706.786387144521</c:v>
                </c:pt>
                <c:pt idx="140">
                  <c:v>1707.794209388856</c:v>
                </c:pt>
                <c:pt idx="141">
                  <c:v>1704.7711095294844</c:v>
                </c:pt>
                <c:pt idx="142">
                  <c:v>1707.794209388856</c:v>
                </c:pt>
                <c:pt idx="143">
                  <c:v>1710.8184102254368</c:v>
                </c:pt>
                <c:pt idx="144">
                  <c:v>1706.786387144521</c:v>
                </c:pt>
                <c:pt idx="145">
                  <c:v>1703.7636540994354</c:v>
                </c:pt>
                <c:pt idx="146">
                  <c:v>1699.7350542038025</c:v>
                </c:pt>
                <c:pt idx="147">
                  <c:v>1698.7282095378837</c:v>
                </c:pt>
                <c:pt idx="148">
                  <c:v>1701.749109845984</c:v>
                </c:pt>
                <c:pt idx="149">
                  <c:v>1696.714886368366</c:v>
                </c:pt>
                <c:pt idx="150">
                  <c:v>1693.6958165761573</c:v>
                </c:pt>
                <c:pt idx="151">
                  <c:v>1694.7020512180418</c:v>
                </c:pt>
                <c:pt idx="152">
                  <c:v>1691.6837130111867</c:v>
                </c:pt>
                <c:pt idx="153">
                  <c:v>1687.6609679297303</c:v>
                </c:pt>
                <c:pt idx="154">
                  <c:v>1687.6609679297303</c:v>
                </c:pt>
                <c:pt idx="155">
                  <c:v>1692.689703850385</c:v>
                </c:pt>
                <c:pt idx="156">
                  <c:v>1703.7636540994354</c:v>
                </c:pt>
                <c:pt idx="157">
                  <c:v>1705.7786872012903</c:v>
                </c:pt>
                <c:pt idx="158">
                  <c:v>1705.7786872012903</c:v>
                </c:pt>
                <c:pt idx="159">
                  <c:v>1709.8102208996074</c:v>
                </c:pt>
                <c:pt idx="160">
                  <c:v>1712.8351561666195</c:v>
                </c:pt>
                <c:pt idx="161">
                  <c:v>1712.8351561666195</c:v>
                </c:pt>
                <c:pt idx="162">
                  <c:v>1709.8102208996074</c:v>
                </c:pt>
                <c:pt idx="163">
                  <c:v>1712.8351561666195</c:v>
                </c:pt>
                <c:pt idx="164">
                  <c:v>1725.9559571748705</c:v>
                </c:pt>
                <c:pt idx="165">
                  <c:v>1735.05174854837</c:v>
                </c:pt>
                <c:pt idx="166">
                  <c:v>1742.133147479558</c:v>
                </c:pt>
                <c:pt idx="167">
                  <c:v>1754.2867557551951</c:v>
                </c:pt>
                <c:pt idx="168">
                  <c:v>1772.5505857833696</c:v>
                </c:pt>
                <c:pt idx="169">
                  <c:v>1782.714542219986</c:v>
                </c:pt>
                <c:pt idx="170">
                  <c:v>1802.060400527806</c:v>
                </c:pt>
                <c:pt idx="171">
                  <c:v>1814.3021000991498</c:v>
                </c:pt>
                <c:pt idx="172">
                  <c:v>1835.768595565954</c:v>
                </c:pt>
                <c:pt idx="173">
                  <c:v>1847.0351363126997</c:v>
                </c:pt>
                <c:pt idx="174">
                  <c:v>1869.614180032852</c:v>
                </c:pt>
                <c:pt idx="175">
                  <c:v>1882.9852571568217</c:v>
                </c:pt>
                <c:pt idx="176">
                  <c:v>1902.5664112586983</c:v>
                </c:pt>
                <c:pt idx="177">
                  <c:v>1917.0242334916977</c:v>
                </c:pt>
                <c:pt idx="178">
                  <c:v>1938.7582745411619</c:v>
                </c:pt>
                <c:pt idx="179">
                  <c:v>1953.279302374397</c:v>
                </c:pt>
                <c:pt idx="180">
                  <c:v>1965.746140255122</c:v>
                </c:pt>
                <c:pt idx="181">
                  <c:v>1979.2730360269616</c:v>
                </c:pt>
                <c:pt idx="182">
                  <c:v>1998.0390358147301</c:v>
                </c:pt>
                <c:pt idx="183">
                  <c:v>2002.215023517524</c:v>
                </c:pt>
                <c:pt idx="184">
                  <c:v>2010.5733044164485</c:v>
                </c:pt>
                <c:pt idx="185">
                  <c:v>2028.3626343027304</c:v>
                </c:pt>
                <c:pt idx="186">
                  <c:v>2038.8447757753888</c:v>
                </c:pt>
                <c:pt idx="187">
                  <c:v>2050.3904346020504</c:v>
                </c:pt>
                <c:pt idx="188">
                  <c:v>2059.848837491123</c:v>
                </c:pt>
                <c:pt idx="189">
                  <c:v>2069.3180260177573</c:v>
                </c:pt>
                <c:pt idx="190">
                  <c:v>2084.0693709968336</c:v>
                </c:pt>
                <c:pt idx="191">
                  <c:v>2098.846967271016</c:v>
                </c:pt>
                <c:pt idx="192">
                  <c:v>2107.303130295046</c:v>
                </c:pt>
                <c:pt idx="193">
                  <c:v>2118.9444327932215</c:v>
                </c:pt>
                <c:pt idx="194">
                  <c:v>2128.4812886041836</c:v>
                </c:pt>
                <c:pt idx="195">
                  <c:v>2140.1523395373592</c:v>
                </c:pt>
                <c:pt idx="196">
                  <c:v>2152.9031310975583</c:v>
                </c:pt>
                <c:pt idx="197">
                  <c:v>2167.803842505191</c:v>
                </c:pt>
                <c:pt idx="198">
                  <c:v>2178.463601827817</c:v>
                </c:pt>
                <c:pt idx="199">
                  <c:v>2195.5477305170316</c:v>
                </c:pt>
                <c:pt idx="200">
                  <c:v>2205.173021355549</c:v>
                </c:pt>
                <c:pt idx="201">
                  <c:v>2224.457138485045</c:v>
                </c:pt>
                <c:pt idx="202">
                  <c:v>2234.11601677573</c:v>
                </c:pt>
                <c:pt idx="203">
                  <c:v>2250.239155693769</c:v>
                </c:pt>
                <c:pt idx="204">
                  <c:v>2264.237909944122</c:v>
                </c:pt>
                <c:pt idx="205">
                  <c:v>2279.339930111817</c:v>
                </c:pt>
                <c:pt idx="206">
                  <c:v>2296.6330799191564</c:v>
                </c:pt>
                <c:pt idx="207">
                  <c:v>2312.8781807089254</c:v>
                </c:pt>
                <c:pt idx="208">
                  <c:v>2322.6405177157367</c:v>
                </c:pt>
                <c:pt idx="209">
                  <c:v>2334.5878698639117</c:v>
                </c:pt>
                <c:pt idx="210">
                  <c:v>2346.5524360954005</c:v>
                </c:pt>
                <c:pt idx="211">
                  <c:v>2358.5342660868673</c:v>
                </c:pt>
                <c:pt idx="212">
                  <c:v>2368.350457201449</c:v>
                </c:pt>
                <c:pt idx="213">
                  <c:v>2379.270962946839</c:v>
                </c:pt>
                <c:pt idx="214">
                  <c:v>2394.5838386254386</c:v>
                </c:pt>
                <c:pt idx="215">
                  <c:v>2409.925004140585</c:v>
                </c:pt>
                <c:pt idx="216">
                  <c:v>2418.7041262713706</c:v>
                </c:pt>
                <c:pt idx="217">
                  <c:v>2426.393479238825</c:v>
                </c:pt>
                <c:pt idx="218">
                  <c:v>2434.0899590488452</c:v>
                </c:pt>
                <c:pt idx="219">
                  <c:v>2445.097319319136</c:v>
                </c:pt>
                <c:pt idx="220">
                  <c:v>2457.2222919508304</c:v>
                </c:pt>
                <c:pt idx="221">
                  <c:v>2472.6797248423154</c:v>
                </c:pt>
                <c:pt idx="222">
                  <c:v>2480.419244689442</c:v>
                </c:pt>
              </c:numCache>
            </c:numRef>
          </c:yVal>
          <c:smooth val="0"/>
        </c:ser>
        <c:axId val="53030264"/>
        <c:axId val="7510329"/>
      </c:scatterChart>
      <c:valAx>
        <c:axId val="5303026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7510329"/>
        <c:crossesAt val="0"/>
        <c:crossBetween val="midCat"/>
        <c:dispUnits/>
        <c:majorUnit val="10"/>
        <c:minorUnit val="5"/>
      </c:valAx>
      <c:valAx>
        <c:axId val="751032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030264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0120-0157 UT PNE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Data!$P$184:$P$406</c:f>
              <c:numCache>
                <c:ptCount val="223"/>
                <c:pt idx="0">
                  <c:v>83.4</c:v>
                </c:pt>
                <c:pt idx="1">
                  <c:v>80.9</c:v>
                </c:pt>
                <c:pt idx="2">
                  <c:v>82.9</c:v>
                </c:pt>
                <c:pt idx="3">
                  <c:v>79.3</c:v>
                </c:pt>
                <c:pt idx="4">
                  <c:v>83.3</c:v>
                </c:pt>
                <c:pt idx="5">
                  <c:v>79.8</c:v>
                </c:pt>
                <c:pt idx="6">
                  <c:v>75.9</c:v>
                </c:pt>
                <c:pt idx="7">
                  <c:v>73.3</c:v>
                </c:pt>
                <c:pt idx="8">
                  <c:v>79.3</c:v>
                </c:pt>
                <c:pt idx="9">
                  <c:v>77.3</c:v>
                </c:pt>
                <c:pt idx="10">
                  <c:v>79.7</c:v>
                </c:pt>
                <c:pt idx="11">
                  <c:v>77.4</c:v>
                </c:pt>
                <c:pt idx="12">
                  <c:v>80.3</c:v>
                </c:pt>
                <c:pt idx="13">
                  <c:v>78.3</c:v>
                </c:pt>
                <c:pt idx="14">
                  <c:v>82.3</c:v>
                </c:pt>
                <c:pt idx="15">
                  <c:v>78.4</c:v>
                </c:pt>
                <c:pt idx="16">
                  <c:v>79.9</c:v>
                </c:pt>
                <c:pt idx="17">
                  <c:v>77.9</c:v>
                </c:pt>
                <c:pt idx="18">
                  <c:v>81.3</c:v>
                </c:pt>
                <c:pt idx="19">
                  <c:v>76.2</c:v>
                </c:pt>
                <c:pt idx="20">
                  <c:v>80.3</c:v>
                </c:pt>
                <c:pt idx="21">
                  <c:v>77.2</c:v>
                </c:pt>
                <c:pt idx="22">
                  <c:v>80.8</c:v>
                </c:pt>
                <c:pt idx="23">
                  <c:v>80.3</c:v>
                </c:pt>
                <c:pt idx="24">
                  <c:v>84.4</c:v>
                </c:pt>
                <c:pt idx="25">
                  <c:v>81.8</c:v>
                </c:pt>
                <c:pt idx="26">
                  <c:v>83.4</c:v>
                </c:pt>
                <c:pt idx="27">
                  <c:v>82.9</c:v>
                </c:pt>
                <c:pt idx="28">
                  <c:v>88.8</c:v>
                </c:pt>
                <c:pt idx="29">
                  <c:v>87.3</c:v>
                </c:pt>
                <c:pt idx="30">
                  <c:v>91.7</c:v>
                </c:pt>
                <c:pt idx="31">
                  <c:v>88.3</c:v>
                </c:pt>
                <c:pt idx="32">
                  <c:v>92.8</c:v>
                </c:pt>
                <c:pt idx="33">
                  <c:v>88.6</c:v>
                </c:pt>
                <c:pt idx="34">
                  <c:v>90.8</c:v>
                </c:pt>
                <c:pt idx="35">
                  <c:v>89.5</c:v>
                </c:pt>
                <c:pt idx="36">
                  <c:v>93.7</c:v>
                </c:pt>
                <c:pt idx="37">
                  <c:v>89.7</c:v>
                </c:pt>
                <c:pt idx="38">
                  <c:v>92.4</c:v>
                </c:pt>
                <c:pt idx="39">
                  <c:v>89.7</c:v>
                </c:pt>
                <c:pt idx="40">
                  <c:v>92.7</c:v>
                </c:pt>
                <c:pt idx="41">
                  <c:v>89.8</c:v>
                </c:pt>
                <c:pt idx="42">
                  <c:v>93.2</c:v>
                </c:pt>
                <c:pt idx="43">
                  <c:v>88.6</c:v>
                </c:pt>
                <c:pt idx="44">
                  <c:v>90.6</c:v>
                </c:pt>
                <c:pt idx="45">
                  <c:v>86.8</c:v>
                </c:pt>
                <c:pt idx="46">
                  <c:v>90.4</c:v>
                </c:pt>
                <c:pt idx="47">
                  <c:v>89.4</c:v>
                </c:pt>
                <c:pt idx="48">
                  <c:v>93.8</c:v>
                </c:pt>
                <c:pt idx="49">
                  <c:v>90.8</c:v>
                </c:pt>
                <c:pt idx="50">
                  <c:v>90.6</c:v>
                </c:pt>
                <c:pt idx="51">
                  <c:v>84.4</c:v>
                </c:pt>
                <c:pt idx="52">
                  <c:v>90.2</c:v>
                </c:pt>
                <c:pt idx="53">
                  <c:v>88.8</c:v>
                </c:pt>
                <c:pt idx="54">
                  <c:v>94.4</c:v>
                </c:pt>
                <c:pt idx="55">
                  <c:v>90.4</c:v>
                </c:pt>
                <c:pt idx="56">
                  <c:v>92.7</c:v>
                </c:pt>
                <c:pt idx="57">
                  <c:v>90.2</c:v>
                </c:pt>
                <c:pt idx="58">
                  <c:v>93.8</c:v>
                </c:pt>
                <c:pt idx="59">
                  <c:v>90.6</c:v>
                </c:pt>
                <c:pt idx="60">
                  <c:v>93.7</c:v>
                </c:pt>
                <c:pt idx="61">
                  <c:v>88.4</c:v>
                </c:pt>
                <c:pt idx="62">
                  <c:v>88.3</c:v>
                </c:pt>
                <c:pt idx="63">
                  <c:v>84.4</c:v>
                </c:pt>
                <c:pt idx="64">
                  <c:v>88.4</c:v>
                </c:pt>
                <c:pt idx="65">
                  <c:v>85.4</c:v>
                </c:pt>
                <c:pt idx="66">
                  <c:v>88.9</c:v>
                </c:pt>
                <c:pt idx="67">
                  <c:v>85.9</c:v>
                </c:pt>
                <c:pt idx="68">
                  <c:v>88.9</c:v>
                </c:pt>
                <c:pt idx="69">
                  <c:v>83.8</c:v>
                </c:pt>
                <c:pt idx="70">
                  <c:v>84.9</c:v>
                </c:pt>
                <c:pt idx="71">
                  <c:v>83.4</c:v>
                </c:pt>
                <c:pt idx="72">
                  <c:v>86.9</c:v>
                </c:pt>
                <c:pt idx="73">
                  <c:v>92.2</c:v>
                </c:pt>
                <c:pt idx="74">
                  <c:v>90.8</c:v>
                </c:pt>
                <c:pt idx="75">
                  <c:v>88.2</c:v>
                </c:pt>
                <c:pt idx="76">
                  <c:v>92.8</c:v>
                </c:pt>
                <c:pt idx="77">
                  <c:v>91.7</c:v>
                </c:pt>
                <c:pt idx="78">
                  <c:v>95.7</c:v>
                </c:pt>
                <c:pt idx="79">
                  <c:v>90.1</c:v>
                </c:pt>
                <c:pt idx="80">
                  <c:v>93.6</c:v>
                </c:pt>
                <c:pt idx="81">
                  <c:v>90.3</c:v>
                </c:pt>
                <c:pt idx="82">
                  <c:v>93.3</c:v>
                </c:pt>
                <c:pt idx="83">
                  <c:v>90.7</c:v>
                </c:pt>
                <c:pt idx="84">
                  <c:v>93.2</c:v>
                </c:pt>
                <c:pt idx="85">
                  <c:v>91.1</c:v>
                </c:pt>
                <c:pt idx="86">
                  <c:v>94.4</c:v>
                </c:pt>
                <c:pt idx="87">
                  <c:v>92.3</c:v>
                </c:pt>
                <c:pt idx="88">
                  <c:v>95.6</c:v>
                </c:pt>
                <c:pt idx="89">
                  <c:v>93.3</c:v>
                </c:pt>
                <c:pt idx="90">
                  <c:v>97.3</c:v>
                </c:pt>
                <c:pt idx="91">
                  <c:v>94.8</c:v>
                </c:pt>
                <c:pt idx="92">
                  <c:v>97.8</c:v>
                </c:pt>
                <c:pt idx="93">
                  <c:v>94.6</c:v>
                </c:pt>
                <c:pt idx="94">
                  <c:v>97.1</c:v>
                </c:pt>
                <c:pt idx="95">
                  <c:v>96.3</c:v>
                </c:pt>
                <c:pt idx="96">
                  <c:v>101.6</c:v>
                </c:pt>
                <c:pt idx="97">
                  <c:v>99.4</c:v>
                </c:pt>
                <c:pt idx="98">
                  <c:v>101.2</c:v>
                </c:pt>
                <c:pt idx="99">
                  <c:v>98.3</c:v>
                </c:pt>
                <c:pt idx="100">
                  <c:v>101.3</c:v>
                </c:pt>
                <c:pt idx="101">
                  <c:v>99.8</c:v>
                </c:pt>
                <c:pt idx="102">
                  <c:v>103.3</c:v>
                </c:pt>
                <c:pt idx="103">
                  <c:v>100.5</c:v>
                </c:pt>
                <c:pt idx="104">
                  <c:v>99.3</c:v>
                </c:pt>
                <c:pt idx="105">
                  <c:v>97.3</c:v>
                </c:pt>
                <c:pt idx="106">
                  <c:v>101.3</c:v>
                </c:pt>
                <c:pt idx="107">
                  <c:v>98.3</c:v>
                </c:pt>
                <c:pt idx="108">
                  <c:v>98.3</c:v>
                </c:pt>
                <c:pt idx="109">
                  <c:v>95.4</c:v>
                </c:pt>
                <c:pt idx="110">
                  <c:v>98.2</c:v>
                </c:pt>
                <c:pt idx="111">
                  <c:v>95.7</c:v>
                </c:pt>
                <c:pt idx="112">
                  <c:v>99.2</c:v>
                </c:pt>
                <c:pt idx="113">
                  <c:v>93.7</c:v>
                </c:pt>
                <c:pt idx="114">
                  <c:v>95.2</c:v>
                </c:pt>
                <c:pt idx="115">
                  <c:v>94.4</c:v>
                </c:pt>
                <c:pt idx="116">
                  <c:v>95.2</c:v>
                </c:pt>
                <c:pt idx="117">
                  <c:v>93.6</c:v>
                </c:pt>
                <c:pt idx="118">
                  <c:v>112.3</c:v>
                </c:pt>
                <c:pt idx="119">
                  <c:v>123.7</c:v>
                </c:pt>
                <c:pt idx="120">
                  <c:v>119.7</c:v>
                </c:pt>
                <c:pt idx="121">
                  <c:v>114.1</c:v>
                </c:pt>
                <c:pt idx="122">
                  <c:v>118.7</c:v>
                </c:pt>
                <c:pt idx="123">
                  <c:v>116.4</c:v>
                </c:pt>
                <c:pt idx="124">
                  <c:v>105.2</c:v>
                </c:pt>
                <c:pt idx="125">
                  <c:v>88.3</c:v>
                </c:pt>
                <c:pt idx="126">
                  <c:v>92.2</c:v>
                </c:pt>
                <c:pt idx="127">
                  <c:v>88.9</c:v>
                </c:pt>
                <c:pt idx="128">
                  <c:v>95.3</c:v>
                </c:pt>
                <c:pt idx="129">
                  <c:v>94.1</c:v>
                </c:pt>
                <c:pt idx="130">
                  <c:v>95.2</c:v>
                </c:pt>
                <c:pt idx="131">
                  <c:v>93.4</c:v>
                </c:pt>
                <c:pt idx="132">
                  <c:v>97.4</c:v>
                </c:pt>
                <c:pt idx="133">
                  <c:v>95.7</c:v>
                </c:pt>
                <c:pt idx="134">
                  <c:v>97.4</c:v>
                </c:pt>
                <c:pt idx="135">
                  <c:v>92.8</c:v>
                </c:pt>
                <c:pt idx="136">
                  <c:v>96.7</c:v>
                </c:pt>
                <c:pt idx="137">
                  <c:v>96.4</c:v>
                </c:pt>
                <c:pt idx="138">
                  <c:v>98.8</c:v>
                </c:pt>
                <c:pt idx="139">
                  <c:v>97.4</c:v>
                </c:pt>
                <c:pt idx="140">
                  <c:v>97.2</c:v>
                </c:pt>
                <c:pt idx="141">
                  <c:v>96.4</c:v>
                </c:pt>
                <c:pt idx="142">
                  <c:v>100.4</c:v>
                </c:pt>
                <c:pt idx="143">
                  <c:v>105.7</c:v>
                </c:pt>
                <c:pt idx="144">
                  <c:v>111.9</c:v>
                </c:pt>
                <c:pt idx="145">
                  <c:v>104.1</c:v>
                </c:pt>
                <c:pt idx="146">
                  <c:v>99.3</c:v>
                </c:pt>
                <c:pt idx="147">
                  <c:v>95.8</c:v>
                </c:pt>
                <c:pt idx="148">
                  <c:v>96.8</c:v>
                </c:pt>
                <c:pt idx="149">
                  <c:v>95.3</c:v>
                </c:pt>
                <c:pt idx="150">
                  <c:v>96.7</c:v>
                </c:pt>
                <c:pt idx="151">
                  <c:v>94.4</c:v>
                </c:pt>
                <c:pt idx="152">
                  <c:v>97.3</c:v>
                </c:pt>
                <c:pt idx="153">
                  <c:v>94.1</c:v>
                </c:pt>
                <c:pt idx="154">
                  <c:v>96.4</c:v>
                </c:pt>
                <c:pt idx="155">
                  <c:v>94.9</c:v>
                </c:pt>
                <c:pt idx="156">
                  <c:v>96.3</c:v>
                </c:pt>
                <c:pt idx="157">
                  <c:v>94.3</c:v>
                </c:pt>
                <c:pt idx="158">
                  <c:v>103.8</c:v>
                </c:pt>
                <c:pt idx="159">
                  <c:v>112.4</c:v>
                </c:pt>
                <c:pt idx="160">
                  <c:v>114.9</c:v>
                </c:pt>
                <c:pt idx="161">
                  <c:v>113.3</c:v>
                </c:pt>
                <c:pt idx="162">
                  <c:v>113.2</c:v>
                </c:pt>
                <c:pt idx="163">
                  <c:v>109.3</c:v>
                </c:pt>
                <c:pt idx="164">
                  <c:v>102.2</c:v>
                </c:pt>
                <c:pt idx="165">
                  <c:v>92.9</c:v>
                </c:pt>
                <c:pt idx="166">
                  <c:v>94.3</c:v>
                </c:pt>
                <c:pt idx="167">
                  <c:v>105.2</c:v>
                </c:pt>
                <c:pt idx="168">
                  <c:v>113</c:v>
                </c:pt>
                <c:pt idx="169">
                  <c:v>107.4</c:v>
                </c:pt>
                <c:pt idx="170">
                  <c:v>107.4</c:v>
                </c:pt>
                <c:pt idx="171">
                  <c:v>106.6</c:v>
                </c:pt>
                <c:pt idx="172">
                  <c:v>109.4</c:v>
                </c:pt>
                <c:pt idx="173">
                  <c:v>106.6</c:v>
                </c:pt>
                <c:pt idx="174">
                  <c:v>107.8</c:v>
                </c:pt>
                <c:pt idx="175">
                  <c:v>112.3</c:v>
                </c:pt>
                <c:pt idx="176">
                  <c:v>115.3</c:v>
                </c:pt>
                <c:pt idx="177">
                  <c:v>113.9</c:v>
                </c:pt>
                <c:pt idx="178">
                  <c:v>116.9</c:v>
                </c:pt>
                <c:pt idx="179">
                  <c:v>111.9</c:v>
                </c:pt>
                <c:pt idx="180">
                  <c:v>105.8</c:v>
                </c:pt>
                <c:pt idx="181">
                  <c:v>103.6</c:v>
                </c:pt>
                <c:pt idx="182">
                  <c:v>100.7</c:v>
                </c:pt>
                <c:pt idx="183">
                  <c:v>96.7</c:v>
                </c:pt>
                <c:pt idx="184">
                  <c:v>96.4</c:v>
                </c:pt>
                <c:pt idx="185">
                  <c:v>97.4</c:v>
                </c:pt>
                <c:pt idx="186">
                  <c:v>97.4</c:v>
                </c:pt>
                <c:pt idx="187">
                  <c:v>94.8</c:v>
                </c:pt>
                <c:pt idx="188">
                  <c:v>96.5</c:v>
                </c:pt>
                <c:pt idx="189">
                  <c:v>98.4</c:v>
                </c:pt>
                <c:pt idx="190">
                  <c:v>102.4</c:v>
                </c:pt>
                <c:pt idx="191">
                  <c:v>99.9</c:v>
                </c:pt>
                <c:pt idx="192">
                  <c:v>99.4</c:v>
                </c:pt>
                <c:pt idx="193">
                  <c:v>98.9</c:v>
                </c:pt>
                <c:pt idx="194">
                  <c:v>97.5</c:v>
                </c:pt>
                <c:pt idx="195">
                  <c:v>97.4</c:v>
                </c:pt>
                <c:pt idx="196">
                  <c:v>96.4</c:v>
                </c:pt>
                <c:pt idx="197">
                  <c:v>94.6</c:v>
                </c:pt>
                <c:pt idx="198">
                  <c:v>94.6</c:v>
                </c:pt>
                <c:pt idx="199">
                  <c:v>92.6</c:v>
                </c:pt>
                <c:pt idx="200">
                  <c:v>91.3</c:v>
                </c:pt>
                <c:pt idx="201">
                  <c:v>91.3</c:v>
                </c:pt>
                <c:pt idx="202">
                  <c:v>93.8</c:v>
                </c:pt>
                <c:pt idx="203">
                  <c:v>85.4</c:v>
                </c:pt>
                <c:pt idx="204">
                  <c:v>81.8</c:v>
                </c:pt>
                <c:pt idx="205">
                  <c:v>88.6</c:v>
                </c:pt>
                <c:pt idx="206">
                  <c:v>85.4</c:v>
                </c:pt>
                <c:pt idx="207">
                  <c:v>85.8</c:v>
                </c:pt>
                <c:pt idx="208">
                  <c:v>88.4</c:v>
                </c:pt>
                <c:pt idx="209">
                  <c:v>89.3</c:v>
                </c:pt>
                <c:pt idx="210">
                  <c:v>82.4</c:v>
                </c:pt>
                <c:pt idx="211">
                  <c:v>84.4</c:v>
                </c:pt>
                <c:pt idx="212">
                  <c:v>84.2</c:v>
                </c:pt>
                <c:pt idx="213">
                  <c:v>84.5</c:v>
                </c:pt>
                <c:pt idx="214">
                  <c:v>84.4</c:v>
                </c:pt>
                <c:pt idx="215">
                  <c:v>84.4</c:v>
                </c:pt>
                <c:pt idx="216">
                  <c:v>84.4</c:v>
                </c:pt>
                <c:pt idx="217">
                  <c:v>82.4</c:v>
                </c:pt>
                <c:pt idx="218">
                  <c:v>85.5</c:v>
                </c:pt>
                <c:pt idx="219">
                  <c:v>87.9</c:v>
                </c:pt>
                <c:pt idx="220">
                  <c:v>83.4</c:v>
                </c:pt>
                <c:pt idx="221">
                  <c:v>83.5</c:v>
                </c:pt>
                <c:pt idx="222">
                  <c:v>82.4</c:v>
                </c:pt>
              </c:numCache>
            </c:numRef>
          </c:xVal>
          <c:yVal>
            <c:numRef>
              <c:f>Data!$U$184:$U$406</c:f>
              <c:numCache>
                <c:ptCount val="223"/>
                <c:pt idx="0">
                  <c:v>47.11725388352028</c:v>
                </c:pt>
                <c:pt idx="1">
                  <c:v>61.984089433636555</c:v>
                </c:pt>
                <c:pt idx="2">
                  <c:v>91.79784933329218</c:v>
                </c:pt>
                <c:pt idx="3">
                  <c:v>120.05391609332595</c:v>
                </c:pt>
                <c:pt idx="4">
                  <c:v>145.90086627805857</c:v>
                </c:pt>
                <c:pt idx="5">
                  <c:v>176.85613871401603</c:v>
                </c:pt>
                <c:pt idx="6">
                  <c:v>199.51817198817747</c:v>
                </c:pt>
                <c:pt idx="7">
                  <c:v>212.9767671093235</c:v>
                </c:pt>
                <c:pt idx="8">
                  <c:v>227.30046538196441</c:v>
                </c:pt>
                <c:pt idx="9">
                  <c:v>247.56431203436279</c:v>
                </c:pt>
                <c:pt idx="10">
                  <c:v>261.9478474787637</c:v>
                </c:pt>
                <c:pt idx="11">
                  <c:v>279.75021035983684</c:v>
                </c:pt>
                <c:pt idx="12">
                  <c:v>296.74039812224805</c:v>
                </c:pt>
                <c:pt idx="13">
                  <c:v>316.32218620454853</c:v>
                </c:pt>
                <c:pt idx="14">
                  <c:v>338.51386717560615</c:v>
                </c:pt>
                <c:pt idx="15">
                  <c:v>357.3378762858966</c:v>
                </c:pt>
                <c:pt idx="16">
                  <c:v>375.34614263127463</c:v>
                </c:pt>
                <c:pt idx="17">
                  <c:v>390.8129439462887</c:v>
                </c:pt>
                <c:pt idx="18">
                  <c:v>409.7560183353547</c:v>
                </c:pt>
                <c:pt idx="19">
                  <c:v>427.87844473438923</c:v>
                </c:pt>
                <c:pt idx="20">
                  <c:v>439.98207199001286</c:v>
                </c:pt>
                <c:pt idx="21">
                  <c:v>459.9049816203406</c:v>
                </c:pt>
                <c:pt idx="22">
                  <c:v>476.39916675880147</c:v>
                </c:pt>
                <c:pt idx="23">
                  <c:v>496.4097460431247</c:v>
                </c:pt>
                <c:pt idx="24">
                  <c:v>515.5955275439903</c:v>
                </c:pt>
                <c:pt idx="25">
                  <c:v>532.2008139348893</c:v>
                </c:pt>
                <c:pt idx="26">
                  <c:v>556.7324458737447</c:v>
                </c:pt>
                <c:pt idx="27">
                  <c:v>570.7831283664727</c:v>
                </c:pt>
                <c:pt idx="28">
                  <c:v>593.666315679686</c:v>
                </c:pt>
                <c:pt idx="29">
                  <c:v>613.0783880821521</c:v>
                </c:pt>
                <c:pt idx="30">
                  <c:v>629.8799566773696</c:v>
                </c:pt>
                <c:pt idx="31">
                  <c:v>645.8286517950562</c:v>
                </c:pt>
                <c:pt idx="32">
                  <c:v>662.696683047536</c:v>
                </c:pt>
                <c:pt idx="33">
                  <c:v>676.9279656601506</c:v>
                </c:pt>
                <c:pt idx="34">
                  <c:v>691.1836796712128</c:v>
                </c:pt>
                <c:pt idx="35">
                  <c:v>711.719240005852</c:v>
                </c:pt>
                <c:pt idx="36">
                  <c:v>723.3487994435321</c:v>
                </c:pt>
                <c:pt idx="37">
                  <c:v>737.6844980786548</c:v>
                </c:pt>
                <c:pt idx="38">
                  <c:v>754.7403471176192</c:v>
                </c:pt>
                <c:pt idx="39">
                  <c:v>759.2345569864797</c:v>
                </c:pt>
                <c:pt idx="40">
                  <c:v>767.3302693049018</c:v>
                </c:pt>
                <c:pt idx="41">
                  <c:v>784.4471808246003</c:v>
                </c:pt>
                <c:pt idx="42">
                  <c:v>784.4471808246003</c:v>
                </c:pt>
                <c:pt idx="43">
                  <c:v>793.4702734998617</c:v>
                </c:pt>
                <c:pt idx="44">
                  <c:v>796.1791142911304</c:v>
                </c:pt>
                <c:pt idx="45">
                  <c:v>802.5031813545565</c:v>
                </c:pt>
                <c:pt idx="46">
                  <c:v>788.9575015981331</c:v>
                </c:pt>
                <c:pt idx="47">
                  <c:v>786.2510151690449</c:v>
                </c:pt>
                <c:pt idx="48">
                  <c:v>779.9393085180327</c:v>
                </c:pt>
                <c:pt idx="49">
                  <c:v>779.9393085180327</c:v>
                </c:pt>
                <c:pt idx="50">
                  <c:v>780.8406872295823</c:v>
                </c:pt>
                <c:pt idx="51">
                  <c:v>777.2357592927841</c:v>
                </c:pt>
                <c:pt idx="52">
                  <c:v>774.5330899859327</c:v>
                </c:pt>
                <c:pt idx="53">
                  <c:v>773.6323956554218</c:v>
                </c:pt>
                <c:pt idx="54">
                  <c:v>774.5330899859327</c:v>
                </c:pt>
                <c:pt idx="55">
                  <c:v>787.1530793024621</c:v>
                </c:pt>
                <c:pt idx="56">
                  <c:v>788.9575015981331</c:v>
                </c:pt>
                <c:pt idx="57">
                  <c:v>801.5994482773187</c:v>
                </c:pt>
                <c:pt idx="58">
                  <c:v>823.3162344293289</c:v>
                </c:pt>
                <c:pt idx="59">
                  <c:v>837.8257086845601</c:v>
                </c:pt>
                <c:pt idx="60">
                  <c:v>857.8177220818952</c:v>
                </c:pt>
                <c:pt idx="61">
                  <c:v>868.7427775404524</c:v>
                </c:pt>
                <c:pt idx="62">
                  <c:v>888.8094536262586</c:v>
                </c:pt>
                <c:pt idx="63">
                  <c:v>902.5191337619741</c:v>
                </c:pt>
                <c:pt idx="64">
                  <c:v>917.1677838619462</c:v>
                </c:pt>
                <c:pt idx="65">
                  <c:v>930.9244020150334</c:v>
                </c:pt>
                <c:pt idx="66">
                  <c:v>951.1420890920863</c:v>
                </c:pt>
                <c:pt idx="67">
                  <c:v>965.8768408734971</c:v>
                </c:pt>
                <c:pt idx="68">
                  <c:v>978.791231302293</c:v>
                </c:pt>
                <c:pt idx="69">
                  <c:v>997.2752709254114</c:v>
                </c:pt>
                <c:pt idx="70">
                  <c:v>1009.3119979965383</c:v>
                </c:pt>
                <c:pt idx="71">
                  <c:v>1022.2941691731589</c:v>
                </c:pt>
                <c:pt idx="72">
                  <c:v>1036.226197560636</c:v>
                </c:pt>
                <c:pt idx="73">
                  <c:v>1043.666181368445</c:v>
                </c:pt>
                <c:pt idx="74">
                  <c:v>1059.498314614266</c:v>
                </c:pt>
                <c:pt idx="75">
                  <c:v>1069.7587444613177</c:v>
                </c:pt>
                <c:pt idx="76">
                  <c:v>1076.2947159691507</c:v>
                </c:pt>
                <c:pt idx="77">
                  <c:v>1089.3821124874485</c:v>
                </c:pt>
                <c:pt idx="78">
                  <c:v>1106.2391301964374</c:v>
                </c:pt>
                <c:pt idx="79">
                  <c:v>1114.6804888437264</c:v>
                </c:pt>
                <c:pt idx="80">
                  <c:v>1133.4698426504688</c:v>
                </c:pt>
                <c:pt idx="81">
                  <c:v>1146.6477324267062</c:v>
                </c:pt>
                <c:pt idx="82">
                  <c:v>1163.621520382554</c:v>
                </c:pt>
                <c:pt idx="83">
                  <c:v>1175.9019808240114</c:v>
                </c:pt>
                <c:pt idx="84">
                  <c:v>1194.8305310122437</c:v>
                </c:pt>
                <c:pt idx="85">
                  <c:v>1210.0044984542533</c:v>
                </c:pt>
                <c:pt idx="86">
                  <c:v>1220.4527085935317</c:v>
                </c:pt>
                <c:pt idx="87">
                  <c:v>1237.5781872454056</c:v>
                </c:pt>
                <c:pt idx="88">
                  <c:v>1253.7847446339488</c:v>
                </c:pt>
                <c:pt idx="89">
                  <c:v>1268.1109625274453</c:v>
                </c:pt>
                <c:pt idx="90">
                  <c:v>1285.3351130558851</c:v>
                </c:pt>
                <c:pt idx="91">
                  <c:v>1293.0017738400566</c:v>
                </c:pt>
                <c:pt idx="92">
                  <c:v>1309.3169681464035</c:v>
                </c:pt>
                <c:pt idx="93">
                  <c:v>1324.7017828704418</c:v>
                </c:pt>
                <c:pt idx="94">
                  <c:v>1341.0794404009293</c:v>
                </c:pt>
                <c:pt idx="95">
                  <c:v>1356.52326932676</c:v>
                </c:pt>
                <c:pt idx="96">
                  <c:v>1370.0602214638877</c:v>
                </c:pt>
                <c:pt idx="97">
                  <c:v>1386.5276719844114</c:v>
                </c:pt>
                <c:pt idx="98">
                  <c:v>1400.11366533962</c:v>
                </c:pt>
                <c:pt idx="99">
                  <c:v>1417.6140962047134</c:v>
                </c:pt>
                <c:pt idx="100">
                  <c:v>1433.2010578379945</c:v>
                </c:pt>
                <c:pt idx="101">
                  <c:v>1444.9105094214929</c:v>
                </c:pt>
                <c:pt idx="102">
                  <c:v>1451.7486557527427</c:v>
                </c:pt>
                <c:pt idx="103">
                  <c:v>1467.399882196897</c:v>
                </c:pt>
                <c:pt idx="104">
                  <c:v>1480.138260744925</c:v>
                </c:pt>
                <c:pt idx="105">
                  <c:v>1488.968599185354</c:v>
                </c:pt>
                <c:pt idx="106">
                  <c:v>1500.7570095957392</c:v>
                </c:pt>
                <c:pt idx="107">
                  <c:v>1511.5777734430835</c:v>
                </c:pt>
                <c:pt idx="108">
                  <c:v>1531.288087401571</c:v>
                </c:pt>
                <c:pt idx="109">
                  <c:v>1545.1131969343792</c:v>
                </c:pt>
                <c:pt idx="110">
                  <c:v>1561.931832971963</c:v>
                </c:pt>
                <c:pt idx="111">
                  <c:v>1579.7770075445337</c:v>
                </c:pt>
                <c:pt idx="112">
                  <c:v>1591.6951314016458</c:v>
                </c:pt>
                <c:pt idx="113">
                  <c:v>1610.6005468012122</c:v>
                </c:pt>
                <c:pt idx="114">
                  <c:v>1624.5584464986214</c:v>
                </c:pt>
                <c:pt idx="115">
                  <c:v>1644.5390898537376</c:v>
                </c:pt>
                <c:pt idx="116">
                  <c:v>1665.5706368632189</c:v>
                </c:pt>
                <c:pt idx="117">
                  <c:v>1680.625849856415</c:v>
                </c:pt>
                <c:pt idx="118">
                  <c:v>1699.7350542038025</c:v>
                </c:pt>
                <c:pt idx="119">
                  <c:v>1713.8437128414494</c:v>
                </c:pt>
                <c:pt idx="120">
                  <c:v>1714.8523920254397</c:v>
                </c:pt>
                <c:pt idx="121">
                  <c:v>1709.8102208996074</c:v>
                </c:pt>
                <c:pt idx="122">
                  <c:v>1720.9070414894468</c:v>
                </c:pt>
                <c:pt idx="123">
                  <c:v>1720.9070414894468</c:v>
                </c:pt>
                <c:pt idx="124">
                  <c:v>1720.9070414894468</c:v>
                </c:pt>
                <c:pt idx="125">
                  <c:v>1725.9559571748705</c:v>
                </c:pt>
                <c:pt idx="126">
                  <c:v>1718.8883344485098</c:v>
                </c:pt>
                <c:pt idx="127">
                  <c:v>1717.8791649301015</c:v>
                </c:pt>
                <c:pt idx="128">
                  <c:v>1711.8267219711968</c:v>
                </c:pt>
                <c:pt idx="129">
                  <c:v>1707.794209388856</c:v>
                </c:pt>
                <c:pt idx="130">
                  <c:v>1701.749109845984</c:v>
                </c:pt>
                <c:pt idx="131">
                  <c:v>1701.749109845984</c:v>
                </c:pt>
                <c:pt idx="132">
                  <c:v>1706.786387144521</c:v>
                </c:pt>
                <c:pt idx="133">
                  <c:v>1702.7563208814831</c:v>
                </c:pt>
                <c:pt idx="134">
                  <c:v>1704.7711095294844</c:v>
                </c:pt>
                <c:pt idx="135">
                  <c:v>1708.802153963984</c:v>
                </c:pt>
                <c:pt idx="136">
                  <c:v>1708.802153963984</c:v>
                </c:pt>
                <c:pt idx="137">
                  <c:v>1706.786387144521</c:v>
                </c:pt>
                <c:pt idx="138">
                  <c:v>1702.7563208814831</c:v>
                </c:pt>
                <c:pt idx="139">
                  <c:v>1706.786387144521</c:v>
                </c:pt>
                <c:pt idx="140">
                  <c:v>1707.794209388856</c:v>
                </c:pt>
                <c:pt idx="141">
                  <c:v>1704.7711095294844</c:v>
                </c:pt>
                <c:pt idx="142">
                  <c:v>1707.794209388856</c:v>
                </c:pt>
                <c:pt idx="143">
                  <c:v>1710.8184102254368</c:v>
                </c:pt>
                <c:pt idx="144">
                  <c:v>1706.786387144521</c:v>
                </c:pt>
                <c:pt idx="145">
                  <c:v>1703.7636540994354</c:v>
                </c:pt>
                <c:pt idx="146">
                  <c:v>1699.7350542038025</c:v>
                </c:pt>
                <c:pt idx="147">
                  <c:v>1698.7282095378837</c:v>
                </c:pt>
                <c:pt idx="148">
                  <c:v>1701.749109845984</c:v>
                </c:pt>
                <c:pt idx="149">
                  <c:v>1696.714886368366</c:v>
                </c:pt>
                <c:pt idx="150">
                  <c:v>1693.6958165761573</c:v>
                </c:pt>
                <c:pt idx="151">
                  <c:v>1694.7020512180418</c:v>
                </c:pt>
                <c:pt idx="152">
                  <c:v>1691.6837130111867</c:v>
                </c:pt>
                <c:pt idx="153">
                  <c:v>1687.6609679297303</c:v>
                </c:pt>
                <c:pt idx="154">
                  <c:v>1687.6609679297303</c:v>
                </c:pt>
                <c:pt idx="155">
                  <c:v>1692.689703850385</c:v>
                </c:pt>
                <c:pt idx="156">
                  <c:v>1703.7636540994354</c:v>
                </c:pt>
                <c:pt idx="157">
                  <c:v>1705.7786872012903</c:v>
                </c:pt>
                <c:pt idx="158">
                  <c:v>1705.7786872012903</c:v>
                </c:pt>
                <c:pt idx="159">
                  <c:v>1709.8102208996074</c:v>
                </c:pt>
                <c:pt idx="160">
                  <c:v>1712.8351561666195</c:v>
                </c:pt>
                <c:pt idx="161">
                  <c:v>1712.8351561666195</c:v>
                </c:pt>
                <c:pt idx="162">
                  <c:v>1709.8102208996074</c:v>
                </c:pt>
                <c:pt idx="163">
                  <c:v>1712.8351561666195</c:v>
                </c:pt>
                <c:pt idx="164">
                  <c:v>1725.9559571748705</c:v>
                </c:pt>
                <c:pt idx="165">
                  <c:v>1735.05174854837</c:v>
                </c:pt>
                <c:pt idx="166">
                  <c:v>1742.133147479558</c:v>
                </c:pt>
                <c:pt idx="167">
                  <c:v>1754.2867557551951</c:v>
                </c:pt>
                <c:pt idx="168">
                  <c:v>1772.5505857833696</c:v>
                </c:pt>
                <c:pt idx="169">
                  <c:v>1782.714542219986</c:v>
                </c:pt>
                <c:pt idx="170">
                  <c:v>1802.060400527806</c:v>
                </c:pt>
                <c:pt idx="171">
                  <c:v>1814.3021000991498</c:v>
                </c:pt>
                <c:pt idx="172">
                  <c:v>1835.768595565954</c:v>
                </c:pt>
                <c:pt idx="173">
                  <c:v>1847.0351363126997</c:v>
                </c:pt>
                <c:pt idx="174">
                  <c:v>1869.614180032852</c:v>
                </c:pt>
                <c:pt idx="175">
                  <c:v>1882.9852571568217</c:v>
                </c:pt>
                <c:pt idx="176">
                  <c:v>1902.5664112586983</c:v>
                </c:pt>
                <c:pt idx="177">
                  <c:v>1917.0242334916977</c:v>
                </c:pt>
                <c:pt idx="178">
                  <c:v>1938.7582745411619</c:v>
                </c:pt>
                <c:pt idx="179">
                  <c:v>1953.279302374397</c:v>
                </c:pt>
                <c:pt idx="180">
                  <c:v>1965.746140255122</c:v>
                </c:pt>
                <c:pt idx="181">
                  <c:v>1979.2730360269616</c:v>
                </c:pt>
                <c:pt idx="182">
                  <c:v>1998.0390358147301</c:v>
                </c:pt>
                <c:pt idx="183">
                  <c:v>2002.215023517524</c:v>
                </c:pt>
                <c:pt idx="184">
                  <c:v>2010.5733044164485</c:v>
                </c:pt>
                <c:pt idx="185">
                  <c:v>2028.3626343027304</c:v>
                </c:pt>
                <c:pt idx="186">
                  <c:v>2038.8447757753888</c:v>
                </c:pt>
                <c:pt idx="187">
                  <c:v>2050.3904346020504</c:v>
                </c:pt>
                <c:pt idx="188">
                  <c:v>2059.848837491123</c:v>
                </c:pt>
                <c:pt idx="189">
                  <c:v>2069.3180260177573</c:v>
                </c:pt>
                <c:pt idx="190">
                  <c:v>2084.0693709968336</c:v>
                </c:pt>
                <c:pt idx="191">
                  <c:v>2098.846967271016</c:v>
                </c:pt>
                <c:pt idx="192">
                  <c:v>2107.303130295046</c:v>
                </c:pt>
                <c:pt idx="193">
                  <c:v>2118.9444327932215</c:v>
                </c:pt>
                <c:pt idx="194">
                  <c:v>2128.4812886041836</c:v>
                </c:pt>
                <c:pt idx="195">
                  <c:v>2140.1523395373592</c:v>
                </c:pt>
                <c:pt idx="196">
                  <c:v>2152.9031310975583</c:v>
                </c:pt>
                <c:pt idx="197">
                  <c:v>2167.803842505191</c:v>
                </c:pt>
                <c:pt idx="198">
                  <c:v>2178.463601827817</c:v>
                </c:pt>
                <c:pt idx="199">
                  <c:v>2195.5477305170316</c:v>
                </c:pt>
                <c:pt idx="200">
                  <c:v>2205.173021355549</c:v>
                </c:pt>
                <c:pt idx="201">
                  <c:v>2224.457138485045</c:v>
                </c:pt>
                <c:pt idx="202">
                  <c:v>2234.11601677573</c:v>
                </c:pt>
                <c:pt idx="203">
                  <c:v>2250.239155693769</c:v>
                </c:pt>
                <c:pt idx="204">
                  <c:v>2264.237909944122</c:v>
                </c:pt>
                <c:pt idx="205">
                  <c:v>2279.339930111817</c:v>
                </c:pt>
                <c:pt idx="206">
                  <c:v>2296.6330799191564</c:v>
                </c:pt>
                <c:pt idx="207">
                  <c:v>2312.8781807089254</c:v>
                </c:pt>
                <c:pt idx="208">
                  <c:v>2322.6405177157367</c:v>
                </c:pt>
                <c:pt idx="209">
                  <c:v>2334.5878698639117</c:v>
                </c:pt>
                <c:pt idx="210">
                  <c:v>2346.5524360954005</c:v>
                </c:pt>
                <c:pt idx="211">
                  <c:v>2358.5342660868673</c:v>
                </c:pt>
                <c:pt idx="212">
                  <c:v>2368.350457201449</c:v>
                </c:pt>
                <c:pt idx="213">
                  <c:v>2379.270962946839</c:v>
                </c:pt>
                <c:pt idx="214">
                  <c:v>2394.5838386254386</c:v>
                </c:pt>
                <c:pt idx="215">
                  <c:v>2409.925004140585</c:v>
                </c:pt>
                <c:pt idx="216">
                  <c:v>2418.7041262713706</c:v>
                </c:pt>
                <c:pt idx="217">
                  <c:v>2426.393479238825</c:v>
                </c:pt>
                <c:pt idx="218">
                  <c:v>2434.0899590488452</c:v>
                </c:pt>
                <c:pt idx="219">
                  <c:v>2445.097319319136</c:v>
                </c:pt>
                <c:pt idx="220">
                  <c:v>2457.2222919508304</c:v>
                </c:pt>
                <c:pt idx="221">
                  <c:v>2472.6797248423154</c:v>
                </c:pt>
                <c:pt idx="222">
                  <c:v>2480.419244689442</c:v>
                </c:pt>
              </c:numCache>
            </c:numRef>
          </c:yVal>
          <c:smooth val="0"/>
        </c:ser>
        <c:axId val="484098"/>
        <c:axId val="4356883"/>
      </c:scatterChart>
      <c:valAx>
        <c:axId val="48409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356883"/>
        <c:crossesAt val="0"/>
        <c:crossBetween val="midCat"/>
        <c:dispUnits/>
        <c:majorUnit val="20"/>
        <c:minorUnit val="5"/>
      </c:valAx>
      <c:valAx>
        <c:axId val="43568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8409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99/07/31 0120-0157 UT PNE022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Data!$S$184:$S$406</c:f>
              <c:numCache>
                <c:ptCount val="223"/>
                <c:pt idx="0">
                  <c:v>307.77383333333336</c:v>
                </c:pt>
                <c:pt idx="1">
                  <c:v>293.52666666666664</c:v>
                </c:pt>
                <c:pt idx="2">
                  <c:v>303.77933333333334</c:v>
                </c:pt>
                <c:pt idx="3">
                  <c:v>296.54016666666666</c:v>
                </c:pt>
                <c:pt idx="4">
                  <c:v>289.301</c:v>
                </c:pt>
                <c:pt idx="5">
                  <c:v>285.55383333333333</c:v>
                </c:pt>
                <c:pt idx="6">
                  <c:v>278.3106666666667</c:v>
                </c:pt>
                <c:pt idx="7">
                  <c:v>299.0713333333333</c:v>
                </c:pt>
                <c:pt idx="8">
                  <c:v>302.3281666666666</c:v>
                </c:pt>
                <c:pt idx="9">
                  <c:v>312.58099999999996</c:v>
                </c:pt>
                <c:pt idx="10">
                  <c:v>315.8378333333333</c:v>
                </c:pt>
                <c:pt idx="11">
                  <c:v>322.59866666666665</c:v>
                </c:pt>
                <c:pt idx="12">
                  <c:v>329.35133333333334</c:v>
                </c:pt>
                <c:pt idx="13">
                  <c:v>325.6041666666667</c:v>
                </c:pt>
                <c:pt idx="14">
                  <c:v>325.365</c:v>
                </c:pt>
                <c:pt idx="15">
                  <c:v>325.12583333333333</c:v>
                </c:pt>
                <c:pt idx="16">
                  <c:v>335.37850000000003</c:v>
                </c:pt>
                <c:pt idx="17">
                  <c:v>331.63116666666673</c:v>
                </c:pt>
                <c:pt idx="18">
                  <c:v>320.892</c:v>
                </c:pt>
                <c:pt idx="19">
                  <c:v>324.1528333333334</c:v>
                </c:pt>
                <c:pt idx="20">
                  <c:v>330.9055</c:v>
                </c:pt>
                <c:pt idx="21">
                  <c:v>334.15816666666666</c:v>
                </c:pt>
                <c:pt idx="22">
                  <c:v>330.4189999999999</c:v>
                </c:pt>
                <c:pt idx="23">
                  <c:v>323.1798333333333</c:v>
                </c:pt>
                <c:pt idx="24">
                  <c:v>333.43249999999995</c:v>
                </c:pt>
                <c:pt idx="25">
                  <c:v>333.18516666666665</c:v>
                </c:pt>
                <c:pt idx="26">
                  <c:v>329.44599999999997</c:v>
                </c:pt>
                <c:pt idx="27">
                  <c:v>318.70683333333335</c:v>
                </c:pt>
                <c:pt idx="28">
                  <c:v>304.4595</c:v>
                </c:pt>
                <c:pt idx="29">
                  <c:v>304.2121666666667</c:v>
                </c:pt>
                <c:pt idx="30">
                  <c:v>293.473</c:v>
                </c:pt>
                <c:pt idx="31">
                  <c:v>268.73383333333334</c:v>
                </c:pt>
                <c:pt idx="32">
                  <c:v>247.4865</c:v>
                </c:pt>
                <c:pt idx="33">
                  <c:v>243.74316666666664</c:v>
                </c:pt>
                <c:pt idx="34">
                  <c:v>233.004</c:v>
                </c:pt>
                <c:pt idx="35">
                  <c:v>225.7608333333333</c:v>
                </c:pt>
                <c:pt idx="36">
                  <c:v>215.0135</c:v>
                </c:pt>
                <c:pt idx="37">
                  <c:v>225.27016666666668</c:v>
                </c:pt>
                <c:pt idx="38">
                  <c:v>221.53100000000003</c:v>
                </c:pt>
                <c:pt idx="39">
                  <c:v>210.78383333333332</c:v>
                </c:pt>
                <c:pt idx="40">
                  <c:v>214.03650000000002</c:v>
                </c:pt>
                <c:pt idx="41">
                  <c:v>224.29733333333334</c:v>
                </c:pt>
                <c:pt idx="42">
                  <c:v>220.5581666666667</c:v>
                </c:pt>
                <c:pt idx="43">
                  <c:v>213.311</c:v>
                </c:pt>
                <c:pt idx="44">
                  <c:v>213.06383333333335</c:v>
                </c:pt>
                <c:pt idx="45">
                  <c:v>216.32466666666667</c:v>
                </c:pt>
                <c:pt idx="46">
                  <c:v>212.5855</c:v>
                </c:pt>
                <c:pt idx="47">
                  <c:v>205.33816666666667</c:v>
                </c:pt>
                <c:pt idx="48">
                  <c:v>194.591</c:v>
                </c:pt>
                <c:pt idx="49">
                  <c:v>201.35183333333336</c:v>
                </c:pt>
                <c:pt idx="50">
                  <c:v>208.11249999999998</c:v>
                </c:pt>
                <c:pt idx="51">
                  <c:v>214.86516666666662</c:v>
                </c:pt>
                <c:pt idx="52">
                  <c:v>214.61800000000002</c:v>
                </c:pt>
                <c:pt idx="53">
                  <c:v>224.87883333333335</c:v>
                </c:pt>
                <c:pt idx="54">
                  <c:v>238.6396666666667</c:v>
                </c:pt>
                <c:pt idx="55">
                  <c:v>241.89233333333334</c:v>
                </c:pt>
                <c:pt idx="56">
                  <c:v>238.14516666666665</c:v>
                </c:pt>
                <c:pt idx="57">
                  <c:v>230.90599999999998</c:v>
                </c:pt>
                <c:pt idx="58">
                  <c:v>223.66266666666664</c:v>
                </c:pt>
                <c:pt idx="59">
                  <c:v>219.91533333333334</c:v>
                </c:pt>
                <c:pt idx="60">
                  <c:v>219.672</c:v>
                </c:pt>
                <c:pt idx="61">
                  <c:v>215.93283333333332</c:v>
                </c:pt>
                <c:pt idx="62">
                  <c:v>222.68949999999998</c:v>
                </c:pt>
                <c:pt idx="63">
                  <c:v>218.94216666666668</c:v>
                </c:pt>
                <c:pt idx="64">
                  <c:v>232.70299999999997</c:v>
                </c:pt>
                <c:pt idx="65">
                  <c:v>221.96383333333335</c:v>
                </c:pt>
                <c:pt idx="66">
                  <c:v>225.2165</c:v>
                </c:pt>
                <c:pt idx="67">
                  <c:v>224.96916666666667</c:v>
                </c:pt>
                <c:pt idx="68">
                  <c:v>228.23000000000002</c:v>
                </c:pt>
                <c:pt idx="69">
                  <c:v>241.99083333333337</c:v>
                </c:pt>
                <c:pt idx="70">
                  <c:v>245.2436666666667</c:v>
                </c:pt>
                <c:pt idx="71">
                  <c:v>248.49633333333335</c:v>
                </c:pt>
                <c:pt idx="72">
                  <c:v>255.25716666666668</c:v>
                </c:pt>
                <c:pt idx="73">
                  <c:v>258.51800000000003</c:v>
                </c:pt>
                <c:pt idx="74">
                  <c:v>258.27083333333337</c:v>
                </c:pt>
                <c:pt idx="75">
                  <c:v>247.52349999999998</c:v>
                </c:pt>
                <c:pt idx="76">
                  <c:v>247.28416666666666</c:v>
                </c:pt>
                <c:pt idx="77">
                  <c:v>257.545</c:v>
                </c:pt>
                <c:pt idx="78">
                  <c:v>243.2978333333333</c:v>
                </c:pt>
                <c:pt idx="79">
                  <c:v>239.55050000000003</c:v>
                </c:pt>
                <c:pt idx="80">
                  <c:v>242.81116666666665</c:v>
                </c:pt>
                <c:pt idx="81">
                  <c:v>242.572</c:v>
                </c:pt>
                <c:pt idx="82">
                  <c:v>235.32483333333332</c:v>
                </c:pt>
                <c:pt idx="83">
                  <c:v>221.0775</c:v>
                </c:pt>
                <c:pt idx="84">
                  <c:v>227.83833333333334</c:v>
                </c:pt>
                <c:pt idx="85">
                  <c:v>234.59916666666666</c:v>
                </c:pt>
                <c:pt idx="86">
                  <c:v>227.352</c:v>
                </c:pt>
                <c:pt idx="87">
                  <c:v>220.10883333333334</c:v>
                </c:pt>
                <c:pt idx="88">
                  <c:v>219.86966666666663</c:v>
                </c:pt>
                <c:pt idx="89">
                  <c:v>223.1265</c:v>
                </c:pt>
                <c:pt idx="90">
                  <c:v>215.8791666666667</c:v>
                </c:pt>
                <c:pt idx="91">
                  <c:v>205.136</c:v>
                </c:pt>
                <c:pt idx="92">
                  <c:v>201.39683333333335</c:v>
                </c:pt>
                <c:pt idx="93">
                  <c:v>215.1495</c:v>
                </c:pt>
                <c:pt idx="94">
                  <c:v>204.40216666666666</c:v>
                </c:pt>
                <c:pt idx="95">
                  <c:v>204.163</c:v>
                </c:pt>
                <c:pt idx="96">
                  <c:v>203.92383333333336</c:v>
                </c:pt>
                <c:pt idx="97">
                  <c:v>210.67650000000003</c:v>
                </c:pt>
                <c:pt idx="98">
                  <c:v>210.4291666666667</c:v>
                </c:pt>
                <c:pt idx="99">
                  <c:v>210.19000000000003</c:v>
                </c:pt>
                <c:pt idx="100">
                  <c:v>220.45083333333332</c:v>
                </c:pt>
                <c:pt idx="101">
                  <c:v>223.7035</c:v>
                </c:pt>
                <c:pt idx="102">
                  <c:v>226.95616666666663</c:v>
                </c:pt>
                <c:pt idx="103">
                  <c:v>226.717</c:v>
                </c:pt>
                <c:pt idx="104">
                  <c:v>236.97783333333334</c:v>
                </c:pt>
                <c:pt idx="105">
                  <c:v>236.73049999999998</c:v>
                </c:pt>
                <c:pt idx="106">
                  <c:v>246.98316666666668</c:v>
                </c:pt>
                <c:pt idx="107">
                  <c:v>250.244</c:v>
                </c:pt>
                <c:pt idx="108">
                  <c:v>257.00483333333335</c:v>
                </c:pt>
                <c:pt idx="109">
                  <c:v>253.25749999999996</c:v>
                </c:pt>
                <c:pt idx="110">
                  <c:v>242.5101666666667</c:v>
                </c:pt>
                <c:pt idx="111">
                  <c:v>238.771</c:v>
                </c:pt>
                <c:pt idx="112">
                  <c:v>228.02783333333332</c:v>
                </c:pt>
                <c:pt idx="113">
                  <c:v>227.78066666666666</c:v>
                </c:pt>
                <c:pt idx="114">
                  <c:v>220.5375</c:v>
                </c:pt>
                <c:pt idx="115">
                  <c:v>227.29833333333332</c:v>
                </c:pt>
                <c:pt idx="116">
                  <c:v>234.05516666666665</c:v>
                </c:pt>
                <c:pt idx="117">
                  <c:v>226.808</c:v>
                </c:pt>
                <c:pt idx="118">
                  <c:v>230.06883333333334</c:v>
                </c:pt>
                <c:pt idx="119">
                  <c:v>222.82950000000002</c:v>
                </c:pt>
                <c:pt idx="120">
                  <c:v>225.50619999999998</c:v>
                </c:pt>
                <c:pt idx="121">
                  <c:v>219.08225000000002</c:v>
                </c:pt>
                <c:pt idx="122">
                  <c:v>208.46466666666666</c:v>
                </c:pt>
                <c:pt idx="162">
                  <c:v>192.84</c:v>
                </c:pt>
                <c:pt idx="163">
                  <c:v>182.61700000000002</c:v>
                </c:pt>
                <c:pt idx="164">
                  <c:v>179.37733333333335</c:v>
                </c:pt>
                <c:pt idx="165">
                  <c:v>193.621</c:v>
                </c:pt>
                <c:pt idx="166">
                  <c:v>193.87820000000002</c:v>
                </c:pt>
                <c:pt idx="167">
                  <c:v>201.1336666666667</c:v>
                </c:pt>
                <c:pt idx="168">
                  <c:v>194.63783333333333</c:v>
                </c:pt>
                <c:pt idx="169">
                  <c:v>209.1336666666667</c:v>
                </c:pt>
                <c:pt idx="170">
                  <c:v>223.63783333333333</c:v>
                </c:pt>
                <c:pt idx="171">
                  <c:v>217.1503333333333</c:v>
                </c:pt>
                <c:pt idx="172">
                  <c:v>214.146</c:v>
                </c:pt>
                <c:pt idx="173">
                  <c:v>214.64166666666668</c:v>
                </c:pt>
                <c:pt idx="174">
                  <c:v>222.1541666666667</c:v>
                </c:pt>
                <c:pt idx="175">
                  <c:v>208.66666666666666</c:v>
                </c:pt>
                <c:pt idx="176">
                  <c:v>205.6625</c:v>
                </c:pt>
                <c:pt idx="177">
                  <c:v>209.6583333333333</c:v>
                </c:pt>
                <c:pt idx="178">
                  <c:v>213.67099999999996</c:v>
                </c:pt>
                <c:pt idx="179">
                  <c:v>214.18366666666668</c:v>
                </c:pt>
                <c:pt idx="180">
                  <c:v>211.17949999999996</c:v>
                </c:pt>
                <c:pt idx="181">
                  <c:v>218.67533333333336</c:v>
                </c:pt>
                <c:pt idx="182">
                  <c:v>215.68783333333332</c:v>
                </c:pt>
                <c:pt idx="183">
                  <c:v>212.70033333333333</c:v>
                </c:pt>
                <c:pt idx="184">
                  <c:v>206.19600000000003</c:v>
                </c:pt>
                <c:pt idx="185">
                  <c:v>203.1916666666667</c:v>
                </c:pt>
                <c:pt idx="186">
                  <c:v>203.70416666666668</c:v>
                </c:pt>
                <c:pt idx="187">
                  <c:v>197.21666666666667</c:v>
                </c:pt>
                <c:pt idx="188">
                  <c:v>194.2125</c:v>
                </c:pt>
                <c:pt idx="189">
                  <c:v>198.20833333333334</c:v>
                </c:pt>
                <c:pt idx="190">
                  <c:v>209.221</c:v>
                </c:pt>
                <c:pt idx="191">
                  <c:v>202.73366666666666</c:v>
                </c:pt>
                <c:pt idx="192">
                  <c:v>206.7295</c:v>
                </c:pt>
                <c:pt idx="193">
                  <c:v>221.23366666666664</c:v>
                </c:pt>
                <c:pt idx="194">
                  <c:v>221.74616666666668</c:v>
                </c:pt>
                <c:pt idx="195">
                  <c:v>215.25033333333337</c:v>
                </c:pt>
                <c:pt idx="196">
                  <c:v>215.746</c:v>
                </c:pt>
                <c:pt idx="197">
                  <c:v>205.7501666666667</c:v>
                </c:pt>
                <c:pt idx="198">
                  <c:v>199.26266666666666</c:v>
                </c:pt>
                <c:pt idx="199">
                  <c:v>185.7585</c:v>
                </c:pt>
                <c:pt idx="200">
                  <c:v>182.7543333333333</c:v>
                </c:pt>
                <c:pt idx="201">
                  <c:v>183.26699999999997</c:v>
                </c:pt>
                <c:pt idx="202">
                  <c:v>183.77966666666666</c:v>
                </c:pt>
                <c:pt idx="203">
                  <c:v>194.77533333333335</c:v>
                </c:pt>
                <c:pt idx="204">
                  <c:v>205.77116666666666</c:v>
                </c:pt>
                <c:pt idx="205">
                  <c:v>202.78366666666662</c:v>
                </c:pt>
                <c:pt idx="206">
                  <c:v>210.29616666666666</c:v>
                </c:pt>
                <c:pt idx="207">
                  <c:v>207.29183333333333</c:v>
                </c:pt>
                <c:pt idx="208">
                  <c:v>193.7875</c:v>
                </c:pt>
                <c:pt idx="209">
                  <c:v>204.80016666666666</c:v>
                </c:pt>
                <c:pt idx="210">
                  <c:v>194.81266666666667</c:v>
                </c:pt>
                <c:pt idx="211">
                  <c:v>195.3085</c:v>
                </c:pt>
                <c:pt idx="212">
                  <c:v>188.80433333333335</c:v>
                </c:pt>
                <c:pt idx="213">
                  <c:v>196.31683333333334</c:v>
                </c:pt>
                <c:pt idx="214">
                  <c:v>207.32950000000002</c:v>
                </c:pt>
                <c:pt idx="215">
                  <c:v>200.82516666666666</c:v>
                </c:pt>
                <c:pt idx="216">
                  <c:v>215.321</c:v>
                </c:pt>
                <c:pt idx="217">
                  <c:v>205.3335</c:v>
                </c:pt>
                <c:pt idx="218">
                  <c:v>219.846</c:v>
                </c:pt>
                <c:pt idx="219">
                  <c:v>213.3418333333333</c:v>
                </c:pt>
                <c:pt idx="220">
                  <c:v>220.8375</c:v>
                </c:pt>
                <c:pt idx="221">
                  <c:v>221.3501666666667</c:v>
                </c:pt>
                <c:pt idx="222">
                  <c:v>207.85433333333333</c:v>
                </c:pt>
              </c:numCache>
            </c:numRef>
          </c:xVal>
          <c:yVal>
            <c:numRef>
              <c:f>Data!$U$184:$U$406</c:f>
              <c:numCache>
                <c:ptCount val="223"/>
                <c:pt idx="0">
                  <c:v>47.11725388352028</c:v>
                </c:pt>
                <c:pt idx="1">
                  <c:v>61.984089433636555</c:v>
                </c:pt>
                <c:pt idx="2">
                  <c:v>91.79784933329218</c:v>
                </c:pt>
                <c:pt idx="3">
                  <c:v>120.05391609332595</c:v>
                </c:pt>
                <c:pt idx="4">
                  <c:v>145.90086627805857</c:v>
                </c:pt>
                <c:pt idx="5">
                  <c:v>176.85613871401603</c:v>
                </c:pt>
                <c:pt idx="6">
                  <c:v>199.51817198817747</c:v>
                </c:pt>
                <c:pt idx="7">
                  <c:v>212.9767671093235</c:v>
                </c:pt>
                <c:pt idx="8">
                  <c:v>227.30046538196441</c:v>
                </c:pt>
                <c:pt idx="9">
                  <c:v>247.56431203436279</c:v>
                </c:pt>
                <c:pt idx="10">
                  <c:v>261.9478474787637</c:v>
                </c:pt>
                <c:pt idx="11">
                  <c:v>279.75021035983684</c:v>
                </c:pt>
                <c:pt idx="12">
                  <c:v>296.74039812224805</c:v>
                </c:pt>
                <c:pt idx="13">
                  <c:v>316.32218620454853</c:v>
                </c:pt>
                <c:pt idx="14">
                  <c:v>338.51386717560615</c:v>
                </c:pt>
                <c:pt idx="15">
                  <c:v>357.3378762858966</c:v>
                </c:pt>
                <c:pt idx="16">
                  <c:v>375.34614263127463</c:v>
                </c:pt>
                <c:pt idx="17">
                  <c:v>390.8129439462887</c:v>
                </c:pt>
                <c:pt idx="18">
                  <c:v>409.7560183353547</c:v>
                </c:pt>
                <c:pt idx="19">
                  <c:v>427.87844473438923</c:v>
                </c:pt>
                <c:pt idx="20">
                  <c:v>439.98207199001286</c:v>
                </c:pt>
                <c:pt idx="21">
                  <c:v>459.9049816203406</c:v>
                </c:pt>
                <c:pt idx="22">
                  <c:v>476.39916675880147</c:v>
                </c:pt>
                <c:pt idx="23">
                  <c:v>496.4097460431247</c:v>
                </c:pt>
                <c:pt idx="24">
                  <c:v>515.5955275439903</c:v>
                </c:pt>
                <c:pt idx="25">
                  <c:v>532.2008139348893</c:v>
                </c:pt>
                <c:pt idx="26">
                  <c:v>556.7324458737447</c:v>
                </c:pt>
                <c:pt idx="27">
                  <c:v>570.7831283664727</c:v>
                </c:pt>
                <c:pt idx="28">
                  <c:v>593.666315679686</c:v>
                </c:pt>
                <c:pt idx="29">
                  <c:v>613.0783880821521</c:v>
                </c:pt>
                <c:pt idx="30">
                  <c:v>629.8799566773696</c:v>
                </c:pt>
                <c:pt idx="31">
                  <c:v>645.8286517950562</c:v>
                </c:pt>
                <c:pt idx="32">
                  <c:v>662.696683047536</c:v>
                </c:pt>
                <c:pt idx="33">
                  <c:v>676.9279656601506</c:v>
                </c:pt>
                <c:pt idx="34">
                  <c:v>691.1836796712128</c:v>
                </c:pt>
                <c:pt idx="35">
                  <c:v>711.719240005852</c:v>
                </c:pt>
                <c:pt idx="36">
                  <c:v>723.3487994435321</c:v>
                </c:pt>
                <c:pt idx="37">
                  <c:v>737.6844980786548</c:v>
                </c:pt>
                <c:pt idx="38">
                  <c:v>754.7403471176192</c:v>
                </c:pt>
                <c:pt idx="39">
                  <c:v>759.2345569864797</c:v>
                </c:pt>
                <c:pt idx="40">
                  <c:v>767.3302693049018</c:v>
                </c:pt>
                <c:pt idx="41">
                  <c:v>784.4471808246003</c:v>
                </c:pt>
                <c:pt idx="42">
                  <c:v>784.4471808246003</c:v>
                </c:pt>
                <c:pt idx="43">
                  <c:v>793.4702734998617</c:v>
                </c:pt>
                <c:pt idx="44">
                  <c:v>796.1791142911304</c:v>
                </c:pt>
                <c:pt idx="45">
                  <c:v>802.5031813545565</c:v>
                </c:pt>
                <c:pt idx="46">
                  <c:v>788.9575015981331</c:v>
                </c:pt>
                <c:pt idx="47">
                  <c:v>786.2510151690449</c:v>
                </c:pt>
                <c:pt idx="48">
                  <c:v>779.9393085180327</c:v>
                </c:pt>
                <c:pt idx="49">
                  <c:v>779.9393085180327</c:v>
                </c:pt>
                <c:pt idx="50">
                  <c:v>780.8406872295823</c:v>
                </c:pt>
                <c:pt idx="51">
                  <c:v>777.2357592927841</c:v>
                </c:pt>
                <c:pt idx="52">
                  <c:v>774.5330899859327</c:v>
                </c:pt>
                <c:pt idx="53">
                  <c:v>773.6323956554218</c:v>
                </c:pt>
                <c:pt idx="54">
                  <c:v>774.5330899859327</c:v>
                </c:pt>
                <c:pt idx="55">
                  <c:v>787.1530793024621</c:v>
                </c:pt>
                <c:pt idx="56">
                  <c:v>788.9575015981331</c:v>
                </c:pt>
                <c:pt idx="57">
                  <c:v>801.5994482773187</c:v>
                </c:pt>
                <c:pt idx="58">
                  <c:v>823.3162344293289</c:v>
                </c:pt>
                <c:pt idx="59">
                  <c:v>837.8257086845601</c:v>
                </c:pt>
                <c:pt idx="60">
                  <c:v>857.8177220818952</c:v>
                </c:pt>
                <c:pt idx="61">
                  <c:v>868.7427775404524</c:v>
                </c:pt>
                <c:pt idx="62">
                  <c:v>888.8094536262586</c:v>
                </c:pt>
                <c:pt idx="63">
                  <c:v>902.5191337619741</c:v>
                </c:pt>
                <c:pt idx="64">
                  <c:v>917.1677838619462</c:v>
                </c:pt>
                <c:pt idx="65">
                  <c:v>930.9244020150334</c:v>
                </c:pt>
                <c:pt idx="66">
                  <c:v>951.1420890920863</c:v>
                </c:pt>
                <c:pt idx="67">
                  <c:v>965.8768408734971</c:v>
                </c:pt>
                <c:pt idx="68">
                  <c:v>978.791231302293</c:v>
                </c:pt>
                <c:pt idx="69">
                  <c:v>997.2752709254114</c:v>
                </c:pt>
                <c:pt idx="70">
                  <c:v>1009.3119979965383</c:v>
                </c:pt>
                <c:pt idx="71">
                  <c:v>1022.2941691731589</c:v>
                </c:pt>
                <c:pt idx="72">
                  <c:v>1036.226197560636</c:v>
                </c:pt>
                <c:pt idx="73">
                  <c:v>1043.666181368445</c:v>
                </c:pt>
                <c:pt idx="74">
                  <c:v>1059.498314614266</c:v>
                </c:pt>
                <c:pt idx="75">
                  <c:v>1069.7587444613177</c:v>
                </c:pt>
                <c:pt idx="76">
                  <c:v>1076.2947159691507</c:v>
                </c:pt>
                <c:pt idx="77">
                  <c:v>1089.3821124874485</c:v>
                </c:pt>
                <c:pt idx="78">
                  <c:v>1106.2391301964374</c:v>
                </c:pt>
                <c:pt idx="79">
                  <c:v>1114.6804888437264</c:v>
                </c:pt>
                <c:pt idx="80">
                  <c:v>1133.4698426504688</c:v>
                </c:pt>
                <c:pt idx="81">
                  <c:v>1146.6477324267062</c:v>
                </c:pt>
                <c:pt idx="82">
                  <c:v>1163.621520382554</c:v>
                </c:pt>
                <c:pt idx="83">
                  <c:v>1175.9019808240114</c:v>
                </c:pt>
                <c:pt idx="84">
                  <c:v>1194.8305310122437</c:v>
                </c:pt>
                <c:pt idx="85">
                  <c:v>1210.0044984542533</c:v>
                </c:pt>
                <c:pt idx="86">
                  <c:v>1220.4527085935317</c:v>
                </c:pt>
                <c:pt idx="87">
                  <c:v>1237.5781872454056</c:v>
                </c:pt>
                <c:pt idx="88">
                  <c:v>1253.7847446339488</c:v>
                </c:pt>
                <c:pt idx="89">
                  <c:v>1268.1109625274453</c:v>
                </c:pt>
                <c:pt idx="90">
                  <c:v>1285.3351130558851</c:v>
                </c:pt>
                <c:pt idx="91">
                  <c:v>1293.0017738400566</c:v>
                </c:pt>
                <c:pt idx="92">
                  <c:v>1309.3169681464035</c:v>
                </c:pt>
                <c:pt idx="93">
                  <c:v>1324.7017828704418</c:v>
                </c:pt>
                <c:pt idx="94">
                  <c:v>1341.0794404009293</c:v>
                </c:pt>
                <c:pt idx="95">
                  <c:v>1356.52326932676</c:v>
                </c:pt>
                <c:pt idx="96">
                  <c:v>1370.0602214638877</c:v>
                </c:pt>
                <c:pt idx="97">
                  <c:v>1386.5276719844114</c:v>
                </c:pt>
                <c:pt idx="98">
                  <c:v>1400.11366533962</c:v>
                </c:pt>
                <c:pt idx="99">
                  <c:v>1417.6140962047134</c:v>
                </c:pt>
                <c:pt idx="100">
                  <c:v>1433.2010578379945</c:v>
                </c:pt>
                <c:pt idx="101">
                  <c:v>1444.9105094214929</c:v>
                </c:pt>
                <c:pt idx="102">
                  <c:v>1451.7486557527427</c:v>
                </c:pt>
                <c:pt idx="103">
                  <c:v>1467.399882196897</c:v>
                </c:pt>
                <c:pt idx="104">
                  <c:v>1480.138260744925</c:v>
                </c:pt>
                <c:pt idx="105">
                  <c:v>1488.968599185354</c:v>
                </c:pt>
                <c:pt idx="106">
                  <c:v>1500.7570095957392</c:v>
                </c:pt>
                <c:pt idx="107">
                  <c:v>1511.5777734430835</c:v>
                </c:pt>
                <c:pt idx="108">
                  <c:v>1531.288087401571</c:v>
                </c:pt>
                <c:pt idx="109">
                  <c:v>1545.1131969343792</c:v>
                </c:pt>
                <c:pt idx="110">
                  <c:v>1561.931832971963</c:v>
                </c:pt>
                <c:pt idx="111">
                  <c:v>1579.7770075445337</c:v>
                </c:pt>
                <c:pt idx="112">
                  <c:v>1591.6951314016458</c:v>
                </c:pt>
                <c:pt idx="113">
                  <c:v>1610.6005468012122</c:v>
                </c:pt>
                <c:pt idx="114">
                  <c:v>1624.5584464986214</c:v>
                </c:pt>
                <c:pt idx="115">
                  <c:v>1644.5390898537376</c:v>
                </c:pt>
                <c:pt idx="116">
                  <c:v>1665.5706368632189</c:v>
                </c:pt>
                <c:pt idx="117">
                  <c:v>1680.625849856415</c:v>
                </c:pt>
                <c:pt idx="118">
                  <c:v>1699.7350542038025</c:v>
                </c:pt>
                <c:pt idx="119">
                  <c:v>1713.8437128414494</c:v>
                </c:pt>
                <c:pt idx="120">
                  <c:v>1714.8523920254397</c:v>
                </c:pt>
                <c:pt idx="121">
                  <c:v>1709.8102208996074</c:v>
                </c:pt>
                <c:pt idx="122">
                  <c:v>1720.9070414894468</c:v>
                </c:pt>
                <c:pt idx="123">
                  <c:v>1720.9070414894468</c:v>
                </c:pt>
                <c:pt idx="124">
                  <c:v>1720.9070414894468</c:v>
                </c:pt>
                <c:pt idx="125">
                  <c:v>1725.9559571748705</c:v>
                </c:pt>
                <c:pt idx="126">
                  <c:v>1718.8883344485098</c:v>
                </c:pt>
                <c:pt idx="127">
                  <c:v>1717.8791649301015</c:v>
                </c:pt>
                <c:pt idx="128">
                  <c:v>1711.8267219711968</c:v>
                </c:pt>
                <c:pt idx="129">
                  <c:v>1707.794209388856</c:v>
                </c:pt>
                <c:pt idx="130">
                  <c:v>1701.749109845984</c:v>
                </c:pt>
                <c:pt idx="131">
                  <c:v>1701.749109845984</c:v>
                </c:pt>
                <c:pt idx="132">
                  <c:v>1706.786387144521</c:v>
                </c:pt>
                <c:pt idx="133">
                  <c:v>1702.7563208814831</c:v>
                </c:pt>
                <c:pt idx="134">
                  <c:v>1704.7711095294844</c:v>
                </c:pt>
                <c:pt idx="135">
                  <c:v>1708.802153963984</c:v>
                </c:pt>
                <c:pt idx="136">
                  <c:v>1708.802153963984</c:v>
                </c:pt>
                <c:pt idx="137">
                  <c:v>1706.786387144521</c:v>
                </c:pt>
                <c:pt idx="138">
                  <c:v>1702.7563208814831</c:v>
                </c:pt>
                <c:pt idx="139">
                  <c:v>1706.786387144521</c:v>
                </c:pt>
                <c:pt idx="140">
                  <c:v>1707.794209388856</c:v>
                </c:pt>
                <c:pt idx="141">
                  <c:v>1704.7711095294844</c:v>
                </c:pt>
                <c:pt idx="142">
                  <c:v>1707.794209388856</c:v>
                </c:pt>
                <c:pt idx="143">
                  <c:v>1710.8184102254368</c:v>
                </c:pt>
                <c:pt idx="144">
                  <c:v>1706.786387144521</c:v>
                </c:pt>
                <c:pt idx="145">
                  <c:v>1703.7636540994354</c:v>
                </c:pt>
                <c:pt idx="146">
                  <c:v>1699.7350542038025</c:v>
                </c:pt>
                <c:pt idx="147">
                  <c:v>1698.7282095378837</c:v>
                </c:pt>
                <c:pt idx="148">
                  <c:v>1701.749109845984</c:v>
                </c:pt>
                <c:pt idx="149">
                  <c:v>1696.714886368366</c:v>
                </c:pt>
                <c:pt idx="150">
                  <c:v>1693.6958165761573</c:v>
                </c:pt>
                <c:pt idx="151">
                  <c:v>1694.7020512180418</c:v>
                </c:pt>
                <c:pt idx="152">
                  <c:v>1691.6837130111867</c:v>
                </c:pt>
                <c:pt idx="153">
                  <c:v>1687.6609679297303</c:v>
                </c:pt>
                <c:pt idx="154">
                  <c:v>1687.6609679297303</c:v>
                </c:pt>
                <c:pt idx="155">
                  <c:v>1692.689703850385</c:v>
                </c:pt>
                <c:pt idx="156">
                  <c:v>1703.7636540994354</c:v>
                </c:pt>
                <c:pt idx="157">
                  <c:v>1705.7786872012903</c:v>
                </c:pt>
                <c:pt idx="158">
                  <c:v>1705.7786872012903</c:v>
                </c:pt>
                <c:pt idx="159">
                  <c:v>1709.8102208996074</c:v>
                </c:pt>
                <c:pt idx="160">
                  <c:v>1712.8351561666195</c:v>
                </c:pt>
                <c:pt idx="161">
                  <c:v>1712.8351561666195</c:v>
                </c:pt>
                <c:pt idx="162">
                  <c:v>1709.8102208996074</c:v>
                </c:pt>
                <c:pt idx="163">
                  <c:v>1712.8351561666195</c:v>
                </c:pt>
                <c:pt idx="164">
                  <c:v>1725.9559571748705</c:v>
                </c:pt>
                <c:pt idx="165">
                  <c:v>1735.05174854837</c:v>
                </c:pt>
                <c:pt idx="166">
                  <c:v>1742.133147479558</c:v>
                </c:pt>
                <c:pt idx="167">
                  <c:v>1754.2867557551951</c:v>
                </c:pt>
                <c:pt idx="168">
                  <c:v>1772.5505857833696</c:v>
                </c:pt>
                <c:pt idx="169">
                  <c:v>1782.714542219986</c:v>
                </c:pt>
                <c:pt idx="170">
                  <c:v>1802.060400527806</c:v>
                </c:pt>
                <c:pt idx="171">
                  <c:v>1814.3021000991498</c:v>
                </c:pt>
                <c:pt idx="172">
                  <c:v>1835.768595565954</c:v>
                </c:pt>
                <c:pt idx="173">
                  <c:v>1847.0351363126997</c:v>
                </c:pt>
                <c:pt idx="174">
                  <c:v>1869.614180032852</c:v>
                </c:pt>
                <c:pt idx="175">
                  <c:v>1882.9852571568217</c:v>
                </c:pt>
                <c:pt idx="176">
                  <c:v>1902.5664112586983</c:v>
                </c:pt>
                <c:pt idx="177">
                  <c:v>1917.0242334916977</c:v>
                </c:pt>
                <c:pt idx="178">
                  <c:v>1938.7582745411619</c:v>
                </c:pt>
                <c:pt idx="179">
                  <c:v>1953.279302374397</c:v>
                </c:pt>
                <c:pt idx="180">
                  <c:v>1965.746140255122</c:v>
                </c:pt>
                <c:pt idx="181">
                  <c:v>1979.2730360269616</c:v>
                </c:pt>
                <c:pt idx="182">
                  <c:v>1998.0390358147301</c:v>
                </c:pt>
                <c:pt idx="183">
                  <c:v>2002.215023517524</c:v>
                </c:pt>
                <c:pt idx="184">
                  <c:v>2010.5733044164485</c:v>
                </c:pt>
                <c:pt idx="185">
                  <c:v>2028.3626343027304</c:v>
                </c:pt>
                <c:pt idx="186">
                  <c:v>2038.8447757753888</c:v>
                </c:pt>
                <c:pt idx="187">
                  <c:v>2050.3904346020504</c:v>
                </c:pt>
                <c:pt idx="188">
                  <c:v>2059.848837491123</c:v>
                </c:pt>
                <c:pt idx="189">
                  <c:v>2069.3180260177573</c:v>
                </c:pt>
                <c:pt idx="190">
                  <c:v>2084.0693709968336</c:v>
                </c:pt>
                <c:pt idx="191">
                  <c:v>2098.846967271016</c:v>
                </c:pt>
                <c:pt idx="192">
                  <c:v>2107.303130295046</c:v>
                </c:pt>
                <c:pt idx="193">
                  <c:v>2118.9444327932215</c:v>
                </c:pt>
                <c:pt idx="194">
                  <c:v>2128.4812886041836</c:v>
                </c:pt>
                <c:pt idx="195">
                  <c:v>2140.1523395373592</c:v>
                </c:pt>
                <c:pt idx="196">
                  <c:v>2152.9031310975583</c:v>
                </c:pt>
                <c:pt idx="197">
                  <c:v>2167.803842505191</c:v>
                </c:pt>
                <c:pt idx="198">
                  <c:v>2178.463601827817</c:v>
                </c:pt>
                <c:pt idx="199">
                  <c:v>2195.5477305170316</c:v>
                </c:pt>
                <c:pt idx="200">
                  <c:v>2205.173021355549</c:v>
                </c:pt>
                <c:pt idx="201">
                  <c:v>2224.457138485045</c:v>
                </c:pt>
                <c:pt idx="202">
                  <c:v>2234.11601677573</c:v>
                </c:pt>
                <c:pt idx="203">
                  <c:v>2250.239155693769</c:v>
                </c:pt>
                <c:pt idx="204">
                  <c:v>2264.237909944122</c:v>
                </c:pt>
                <c:pt idx="205">
                  <c:v>2279.339930111817</c:v>
                </c:pt>
                <c:pt idx="206">
                  <c:v>2296.6330799191564</c:v>
                </c:pt>
                <c:pt idx="207">
                  <c:v>2312.8781807089254</c:v>
                </c:pt>
                <c:pt idx="208">
                  <c:v>2322.6405177157367</c:v>
                </c:pt>
                <c:pt idx="209">
                  <c:v>2334.5878698639117</c:v>
                </c:pt>
                <c:pt idx="210">
                  <c:v>2346.5524360954005</c:v>
                </c:pt>
                <c:pt idx="211">
                  <c:v>2358.5342660868673</c:v>
                </c:pt>
                <c:pt idx="212">
                  <c:v>2368.350457201449</c:v>
                </c:pt>
                <c:pt idx="213">
                  <c:v>2379.270962946839</c:v>
                </c:pt>
                <c:pt idx="214">
                  <c:v>2394.5838386254386</c:v>
                </c:pt>
                <c:pt idx="215">
                  <c:v>2409.925004140585</c:v>
                </c:pt>
                <c:pt idx="216">
                  <c:v>2418.7041262713706</c:v>
                </c:pt>
                <c:pt idx="217">
                  <c:v>2426.393479238825</c:v>
                </c:pt>
                <c:pt idx="218">
                  <c:v>2434.0899590488452</c:v>
                </c:pt>
                <c:pt idx="219">
                  <c:v>2445.097319319136</c:v>
                </c:pt>
                <c:pt idx="220">
                  <c:v>2457.2222919508304</c:v>
                </c:pt>
                <c:pt idx="221">
                  <c:v>2472.6797248423154</c:v>
                </c:pt>
                <c:pt idx="222">
                  <c:v>2480.419244689442</c:v>
                </c:pt>
              </c:numCache>
            </c:numRef>
          </c:yVal>
          <c:smooth val="0"/>
        </c:ser>
        <c:axId val="39211948"/>
        <c:axId val="17363213"/>
      </c:scatterChart>
      <c:valAx>
        <c:axId val="3921194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7363213"/>
        <c:crossesAt val="0"/>
        <c:crossBetween val="midCat"/>
        <c:dispUnits/>
        <c:majorUnit val="50"/>
        <c:minorUnit val="5"/>
      </c:valAx>
      <c:valAx>
        <c:axId val="1736321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921194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0157-0238 UT PNE023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Data!$N$414:$N$655</c:f>
              <c:numCache>
                <c:ptCount val="242"/>
                <c:pt idx="0">
                  <c:v>11.7</c:v>
                </c:pt>
                <c:pt idx="1">
                  <c:v>12</c:v>
                </c:pt>
                <c:pt idx="2">
                  <c:v>12.1</c:v>
                </c:pt>
                <c:pt idx="3">
                  <c:v>12.4</c:v>
                </c:pt>
                <c:pt idx="4">
                  <c:v>12.5</c:v>
                </c:pt>
                <c:pt idx="5">
                  <c:v>12.6</c:v>
                </c:pt>
                <c:pt idx="6">
                  <c:v>12.7</c:v>
                </c:pt>
                <c:pt idx="7">
                  <c:v>12.7</c:v>
                </c:pt>
                <c:pt idx="8">
                  <c:v>12.7</c:v>
                </c:pt>
                <c:pt idx="9">
                  <c:v>12.8</c:v>
                </c:pt>
                <c:pt idx="10">
                  <c:v>12.7</c:v>
                </c:pt>
                <c:pt idx="11">
                  <c:v>12.8</c:v>
                </c:pt>
                <c:pt idx="12">
                  <c:v>12.8</c:v>
                </c:pt>
                <c:pt idx="13">
                  <c:v>12.7</c:v>
                </c:pt>
                <c:pt idx="14">
                  <c:v>12.7</c:v>
                </c:pt>
                <c:pt idx="15">
                  <c:v>12.8</c:v>
                </c:pt>
                <c:pt idx="16">
                  <c:v>12.9</c:v>
                </c:pt>
                <c:pt idx="17">
                  <c:v>12.8</c:v>
                </c:pt>
                <c:pt idx="18">
                  <c:v>12.7</c:v>
                </c:pt>
                <c:pt idx="19">
                  <c:v>12.7</c:v>
                </c:pt>
                <c:pt idx="20">
                  <c:v>12.7</c:v>
                </c:pt>
                <c:pt idx="21">
                  <c:v>12.7</c:v>
                </c:pt>
                <c:pt idx="22">
                  <c:v>12.8</c:v>
                </c:pt>
                <c:pt idx="23">
                  <c:v>12.7</c:v>
                </c:pt>
                <c:pt idx="24">
                  <c:v>12.6</c:v>
                </c:pt>
                <c:pt idx="25">
                  <c:v>12.6</c:v>
                </c:pt>
                <c:pt idx="26">
                  <c:v>12.6</c:v>
                </c:pt>
                <c:pt idx="27">
                  <c:v>12.8</c:v>
                </c:pt>
                <c:pt idx="28">
                  <c:v>12.7</c:v>
                </c:pt>
                <c:pt idx="29">
                  <c:v>12.8</c:v>
                </c:pt>
                <c:pt idx="30">
                  <c:v>12.8</c:v>
                </c:pt>
                <c:pt idx="31">
                  <c:v>12.8</c:v>
                </c:pt>
                <c:pt idx="32">
                  <c:v>12.8</c:v>
                </c:pt>
                <c:pt idx="33">
                  <c:v>13</c:v>
                </c:pt>
                <c:pt idx="34">
                  <c:v>12.8</c:v>
                </c:pt>
                <c:pt idx="35">
                  <c:v>12.8</c:v>
                </c:pt>
                <c:pt idx="36">
                  <c:v>12.8</c:v>
                </c:pt>
                <c:pt idx="37">
                  <c:v>12.7</c:v>
                </c:pt>
                <c:pt idx="38">
                  <c:v>12.6</c:v>
                </c:pt>
                <c:pt idx="39">
                  <c:v>12.7</c:v>
                </c:pt>
                <c:pt idx="40">
                  <c:v>12.7</c:v>
                </c:pt>
                <c:pt idx="41">
                  <c:v>13</c:v>
                </c:pt>
                <c:pt idx="42">
                  <c:v>13.1</c:v>
                </c:pt>
                <c:pt idx="43">
                  <c:v>13.1</c:v>
                </c:pt>
                <c:pt idx="44">
                  <c:v>13.3</c:v>
                </c:pt>
                <c:pt idx="45">
                  <c:v>13.5</c:v>
                </c:pt>
                <c:pt idx="46">
                  <c:v>13.7</c:v>
                </c:pt>
                <c:pt idx="47">
                  <c:v>13.9</c:v>
                </c:pt>
                <c:pt idx="48">
                  <c:v>14</c:v>
                </c:pt>
                <c:pt idx="49">
                  <c:v>14.2</c:v>
                </c:pt>
                <c:pt idx="50">
                  <c:v>14.3</c:v>
                </c:pt>
                <c:pt idx="51">
                  <c:v>14.3</c:v>
                </c:pt>
                <c:pt idx="52">
                  <c:v>14.4</c:v>
                </c:pt>
                <c:pt idx="53">
                  <c:v>14.4</c:v>
                </c:pt>
                <c:pt idx="54">
                  <c:v>14.5</c:v>
                </c:pt>
                <c:pt idx="55">
                  <c:v>14.6</c:v>
                </c:pt>
                <c:pt idx="56">
                  <c:v>14.7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15.2</c:v>
                </c:pt>
                <c:pt idx="61">
                  <c:v>15.4</c:v>
                </c:pt>
                <c:pt idx="62">
                  <c:v>15.6</c:v>
                </c:pt>
                <c:pt idx="63">
                  <c:v>15.7</c:v>
                </c:pt>
                <c:pt idx="64">
                  <c:v>15.7</c:v>
                </c:pt>
                <c:pt idx="65">
                  <c:v>15.8</c:v>
                </c:pt>
                <c:pt idx="66">
                  <c:v>15.9</c:v>
                </c:pt>
                <c:pt idx="67">
                  <c:v>16</c:v>
                </c:pt>
                <c:pt idx="68">
                  <c:v>16.1</c:v>
                </c:pt>
                <c:pt idx="69">
                  <c:v>16.2</c:v>
                </c:pt>
                <c:pt idx="70">
                  <c:v>16.3</c:v>
                </c:pt>
                <c:pt idx="71">
                  <c:v>16.4</c:v>
                </c:pt>
                <c:pt idx="72">
                  <c:v>16.4</c:v>
                </c:pt>
                <c:pt idx="73">
                  <c:v>16.6</c:v>
                </c:pt>
                <c:pt idx="74">
                  <c:v>16.7</c:v>
                </c:pt>
                <c:pt idx="75">
                  <c:v>16.7</c:v>
                </c:pt>
                <c:pt idx="76">
                  <c:v>16.6</c:v>
                </c:pt>
                <c:pt idx="77">
                  <c:v>16.7</c:v>
                </c:pt>
                <c:pt idx="78">
                  <c:v>16.8</c:v>
                </c:pt>
                <c:pt idx="79">
                  <c:v>16.8</c:v>
                </c:pt>
                <c:pt idx="80">
                  <c:v>17</c:v>
                </c:pt>
                <c:pt idx="81">
                  <c:v>17.2</c:v>
                </c:pt>
                <c:pt idx="82">
                  <c:v>17.4</c:v>
                </c:pt>
                <c:pt idx="83">
                  <c:v>17.4</c:v>
                </c:pt>
                <c:pt idx="84">
                  <c:v>17.4</c:v>
                </c:pt>
                <c:pt idx="85">
                  <c:v>17.4</c:v>
                </c:pt>
                <c:pt idx="86">
                  <c:v>17.5</c:v>
                </c:pt>
                <c:pt idx="87">
                  <c:v>17.5</c:v>
                </c:pt>
                <c:pt idx="88">
                  <c:v>17.6</c:v>
                </c:pt>
                <c:pt idx="89">
                  <c:v>17.6</c:v>
                </c:pt>
                <c:pt idx="90">
                  <c:v>17.7</c:v>
                </c:pt>
                <c:pt idx="91">
                  <c:v>17.7</c:v>
                </c:pt>
                <c:pt idx="92">
                  <c:v>17.7</c:v>
                </c:pt>
                <c:pt idx="93">
                  <c:v>17.6</c:v>
                </c:pt>
                <c:pt idx="94">
                  <c:v>17.5</c:v>
                </c:pt>
                <c:pt idx="95">
                  <c:v>17.3</c:v>
                </c:pt>
                <c:pt idx="96">
                  <c:v>17.4</c:v>
                </c:pt>
                <c:pt idx="97">
                  <c:v>17.4</c:v>
                </c:pt>
                <c:pt idx="98">
                  <c:v>17.3</c:v>
                </c:pt>
                <c:pt idx="99">
                  <c:v>17.4</c:v>
                </c:pt>
                <c:pt idx="100">
                  <c:v>17.4</c:v>
                </c:pt>
                <c:pt idx="101">
                  <c:v>17.1</c:v>
                </c:pt>
                <c:pt idx="102">
                  <c:v>16.8</c:v>
                </c:pt>
                <c:pt idx="103">
                  <c:v>16.7</c:v>
                </c:pt>
                <c:pt idx="104">
                  <c:v>16.7</c:v>
                </c:pt>
                <c:pt idx="105">
                  <c:v>16.7</c:v>
                </c:pt>
                <c:pt idx="106">
                  <c:v>16.8</c:v>
                </c:pt>
                <c:pt idx="107">
                  <c:v>16.9</c:v>
                </c:pt>
                <c:pt idx="108">
                  <c:v>16.8</c:v>
                </c:pt>
                <c:pt idx="109">
                  <c:v>16.9</c:v>
                </c:pt>
                <c:pt idx="110">
                  <c:v>17</c:v>
                </c:pt>
                <c:pt idx="111">
                  <c:v>17.1</c:v>
                </c:pt>
                <c:pt idx="112">
                  <c:v>17.1</c:v>
                </c:pt>
                <c:pt idx="113">
                  <c:v>17.1</c:v>
                </c:pt>
                <c:pt idx="114">
                  <c:v>17.2</c:v>
                </c:pt>
                <c:pt idx="115">
                  <c:v>17.2</c:v>
                </c:pt>
                <c:pt idx="116">
                  <c:v>17.3</c:v>
                </c:pt>
                <c:pt idx="117">
                  <c:v>17.2</c:v>
                </c:pt>
                <c:pt idx="118">
                  <c:v>17.3</c:v>
                </c:pt>
                <c:pt idx="119">
                  <c:v>17.4</c:v>
                </c:pt>
                <c:pt idx="120">
                  <c:v>17.5</c:v>
                </c:pt>
                <c:pt idx="121">
                  <c:v>17.5</c:v>
                </c:pt>
                <c:pt idx="122">
                  <c:v>17.6</c:v>
                </c:pt>
                <c:pt idx="123">
                  <c:v>17.8</c:v>
                </c:pt>
                <c:pt idx="124">
                  <c:v>17.8</c:v>
                </c:pt>
                <c:pt idx="125">
                  <c:v>17.9</c:v>
                </c:pt>
                <c:pt idx="126">
                  <c:v>17.8</c:v>
                </c:pt>
                <c:pt idx="127">
                  <c:v>18.1</c:v>
                </c:pt>
                <c:pt idx="128">
                  <c:v>18</c:v>
                </c:pt>
                <c:pt idx="129">
                  <c:v>18</c:v>
                </c:pt>
                <c:pt idx="130">
                  <c:v>18.1</c:v>
                </c:pt>
                <c:pt idx="131">
                  <c:v>18.2</c:v>
                </c:pt>
                <c:pt idx="132">
                  <c:v>18.3</c:v>
                </c:pt>
                <c:pt idx="133">
                  <c:v>18.3</c:v>
                </c:pt>
                <c:pt idx="134">
                  <c:v>18.4</c:v>
                </c:pt>
                <c:pt idx="135">
                  <c:v>18.4</c:v>
                </c:pt>
                <c:pt idx="136">
                  <c:v>18.5</c:v>
                </c:pt>
                <c:pt idx="137">
                  <c:v>18.8</c:v>
                </c:pt>
                <c:pt idx="138">
                  <c:v>18.9</c:v>
                </c:pt>
                <c:pt idx="139">
                  <c:v>19.1</c:v>
                </c:pt>
                <c:pt idx="140">
                  <c:v>19.1</c:v>
                </c:pt>
                <c:pt idx="141">
                  <c:v>19.2</c:v>
                </c:pt>
                <c:pt idx="142">
                  <c:v>19.3</c:v>
                </c:pt>
                <c:pt idx="143">
                  <c:v>19.3</c:v>
                </c:pt>
                <c:pt idx="144">
                  <c:v>19.5</c:v>
                </c:pt>
                <c:pt idx="145">
                  <c:v>19.6</c:v>
                </c:pt>
                <c:pt idx="146">
                  <c:v>19.7</c:v>
                </c:pt>
                <c:pt idx="147">
                  <c:v>19.8</c:v>
                </c:pt>
                <c:pt idx="148">
                  <c:v>20</c:v>
                </c:pt>
                <c:pt idx="149">
                  <c:v>20.1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20.2</c:v>
                </c:pt>
                <c:pt idx="154">
                  <c:v>20.3</c:v>
                </c:pt>
                <c:pt idx="155">
                  <c:v>20.4</c:v>
                </c:pt>
                <c:pt idx="156">
                  <c:v>20.5</c:v>
                </c:pt>
                <c:pt idx="157">
                  <c:v>20.6</c:v>
                </c:pt>
                <c:pt idx="158">
                  <c:v>20.7</c:v>
                </c:pt>
                <c:pt idx="159">
                  <c:v>20.9</c:v>
                </c:pt>
                <c:pt idx="160">
                  <c:v>21</c:v>
                </c:pt>
                <c:pt idx="161">
                  <c:v>21</c:v>
                </c:pt>
                <c:pt idx="162">
                  <c:v>21.1</c:v>
                </c:pt>
                <c:pt idx="163">
                  <c:v>21.2</c:v>
                </c:pt>
                <c:pt idx="164">
                  <c:v>21.3</c:v>
                </c:pt>
                <c:pt idx="165">
                  <c:v>21.5</c:v>
                </c:pt>
                <c:pt idx="166">
                  <c:v>21.6</c:v>
                </c:pt>
                <c:pt idx="167">
                  <c:v>21.7</c:v>
                </c:pt>
                <c:pt idx="168">
                  <c:v>21.9</c:v>
                </c:pt>
                <c:pt idx="169">
                  <c:v>22</c:v>
                </c:pt>
                <c:pt idx="170">
                  <c:v>22</c:v>
                </c:pt>
                <c:pt idx="171">
                  <c:v>22.2</c:v>
                </c:pt>
                <c:pt idx="172">
                  <c:v>22.2</c:v>
                </c:pt>
                <c:pt idx="173">
                  <c:v>22.3</c:v>
                </c:pt>
                <c:pt idx="174">
                  <c:v>22.4</c:v>
                </c:pt>
                <c:pt idx="175">
                  <c:v>22.5</c:v>
                </c:pt>
                <c:pt idx="176">
                  <c:v>22.7</c:v>
                </c:pt>
                <c:pt idx="177">
                  <c:v>22.8</c:v>
                </c:pt>
                <c:pt idx="178">
                  <c:v>22.9</c:v>
                </c:pt>
                <c:pt idx="179">
                  <c:v>22.9</c:v>
                </c:pt>
                <c:pt idx="180">
                  <c:v>23</c:v>
                </c:pt>
                <c:pt idx="181">
                  <c:v>23.2</c:v>
                </c:pt>
                <c:pt idx="182">
                  <c:v>23.3</c:v>
                </c:pt>
                <c:pt idx="183">
                  <c:v>23.4</c:v>
                </c:pt>
                <c:pt idx="184">
                  <c:v>23.6</c:v>
                </c:pt>
                <c:pt idx="185">
                  <c:v>23.8</c:v>
                </c:pt>
                <c:pt idx="186">
                  <c:v>24</c:v>
                </c:pt>
                <c:pt idx="187">
                  <c:v>24.2</c:v>
                </c:pt>
                <c:pt idx="188">
                  <c:v>24.4</c:v>
                </c:pt>
                <c:pt idx="189">
                  <c:v>24.4</c:v>
                </c:pt>
                <c:pt idx="190">
                  <c:v>24.5</c:v>
                </c:pt>
                <c:pt idx="191">
                  <c:v>24.8</c:v>
                </c:pt>
                <c:pt idx="192">
                  <c:v>24.8</c:v>
                </c:pt>
                <c:pt idx="193">
                  <c:v>24.9</c:v>
                </c:pt>
                <c:pt idx="194">
                  <c:v>25.2</c:v>
                </c:pt>
                <c:pt idx="195">
                  <c:v>25.2</c:v>
                </c:pt>
                <c:pt idx="196">
                  <c:v>25.4</c:v>
                </c:pt>
                <c:pt idx="197">
                  <c:v>25.4</c:v>
                </c:pt>
                <c:pt idx="198">
                  <c:v>25.5</c:v>
                </c:pt>
                <c:pt idx="199">
                  <c:v>25.6</c:v>
                </c:pt>
                <c:pt idx="200">
                  <c:v>25.7</c:v>
                </c:pt>
                <c:pt idx="201">
                  <c:v>25.9</c:v>
                </c:pt>
                <c:pt idx="202">
                  <c:v>25.9</c:v>
                </c:pt>
                <c:pt idx="203">
                  <c:v>26</c:v>
                </c:pt>
                <c:pt idx="204">
                  <c:v>26.1</c:v>
                </c:pt>
                <c:pt idx="205">
                  <c:v>26.1</c:v>
                </c:pt>
                <c:pt idx="206">
                  <c:v>26.2</c:v>
                </c:pt>
                <c:pt idx="207">
                  <c:v>26.3</c:v>
                </c:pt>
                <c:pt idx="208">
                  <c:v>26.3</c:v>
                </c:pt>
                <c:pt idx="209">
                  <c:v>26.3</c:v>
                </c:pt>
                <c:pt idx="210">
                  <c:v>26.6</c:v>
                </c:pt>
                <c:pt idx="211">
                  <c:v>26.7</c:v>
                </c:pt>
                <c:pt idx="212">
                  <c:v>26.8</c:v>
                </c:pt>
                <c:pt idx="213">
                  <c:v>26.7</c:v>
                </c:pt>
                <c:pt idx="214">
                  <c:v>26.9</c:v>
                </c:pt>
                <c:pt idx="215">
                  <c:v>27</c:v>
                </c:pt>
                <c:pt idx="216">
                  <c:v>27.1</c:v>
                </c:pt>
                <c:pt idx="217">
                  <c:v>27.1</c:v>
                </c:pt>
                <c:pt idx="218">
                  <c:v>27.3</c:v>
                </c:pt>
                <c:pt idx="219">
                  <c:v>27.3</c:v>
                </c:pt>
                <c:pt idx="220">
                  <c:v>27.4</c:v>
                </c:pt>
                <c:pt idx="221">
                  <c:v>27.5</c:v>
                </c:pt>
                <c:pt idx="222">
                  <c:v>27.4</c:v>
                </c:pt>
                <c:pt idx="223">
                  <c:v>27.2</c:v>
                </c:pt>
                <c:pt idx="224">
                  <c:v>27.2</c:v>
                </c:pt>
                <c:pt idx="225">
                  <c:v>27.2</c:v>
                </c:pt>
                <c:pt idx="226">
                  <c:v>27</c:v>
                </c:pt>
                <c:pt idx="227">
                  <c:v>27</c:v>
                </c:pt>
                <c:pt idx="228">
                  <c:v>27.2</c:v>
                </c:pt>
                <c:pt idx="229">
                  <c:v>27.1</c:v>
                </c:pt>
                <c:pt idx="230">
                  <c:v>27</c:v>
                </c:pt>
                <c:pt idx="231">
                  <c:v>27.1</c:v>
                </c:pt>
                <c:pt idx="232">
                  <c:v>26.8</c:v>
                </c:pt>
                <c:pt idx="233">
                  <c:v>26.9</c:v>
                </c:pt>
                <c:pt idx="234">
                  <c:v>26.5</c:v>
                </c:pt>
                <c:pt idx="235">
                  <c:v>25.4</c:v>
                </c:pt>
                <c:pt idx="236">
                  <c:v>25.2</c:v>
                </c:pt>
                <c:pt idx="237">
                  <c:v>25.2</c:v>
                </c:pt>
                <c:pt idx="238">
                  <c:v>25.4</c:v>
                </c:pt>
                <c:pt idx="239">
                  <c:v>25.6</c:v>
                </c:pt>
                <c:pt idx="240">
                  <c:v>25.9</c:v>
                </c:pt>
                <c:pt idx="241">
                  <c:v>26</c:v>
                </c:pt>
              </c:numCache>
            </c:numRef>
          </c:xVal>
          <c:yVal>
            <c:numRef>
              <c:f>Data!$U$414:$U$655</c:f>
              <c:numCache>
                <c:ptCount val="242"/>
                <c:pt idx="0">
                  <c:v>2341.1118597545465</c:v>
                </c:pt>
                <c:pt idx="1">
                  <c:v>2322.6405177157367</c:v>
                </c:pt>
                <c:pt idx="2">
                  <c:v>2303.1273070791476</c:v>
                </c:pt>
                <c:pt idx="3">
                  <c:v>2290.1439276962474</c:v>
                </c:pt>
                <c:pt idx="4">
                  <c:v>2285.8206417092274</c:v>
                </c:pt>
                <c:pt idx="5">
                  <c:v>2283.6598424849617</c:v>
                </c:pt>
                <c:pt idx="6">
                  <c:v>2283.6598424849617</c:v>
                </c:pt>
                <c:pt idx="7">
                  <c:v>2278.260303071096</c:v>
                </c:pt>
                <c:pt idx="8">
                  <c:v>2272.864272358119</c:v>
                </c:pt>
                <c:pt idx="9">
                  <c:v>2268.5499709897385</c:v>
                </c:pt>
                <c:pt idx="10">
                  <c:v>2272.864272358119</c:v>
                </c:pt>
                <c:pt idx="11">
                  <c:v>2273.9431980235104</c:v>
                </c:pt>
                <c:pt idx="12">
                  <c:v>2278.260303071096</c:v>
                </c:pt>
                <c:pt idx="13">
                  <c:v>2283.6598424849617</c:v>
                </c:pt>
                <c:pt idx="14">
                  <c:v>2283.6598424849617</c:v>
                </c:pt>
                <c:pt idx="15">
                  <c:v>2285.8206417092274</c:v>
                </c:pt>
                <c:pt idx="16">
                  <c:v>2283.6598424849617</c:v>
                </c:pt>
                <c:pt idx="17">
                  <c:v>2280.4196975370432</c:v>
                </c:pt>
                <c:pt idx="18">
                  <c:v>2279.339930111817</c:v>
                </c:pt>
                <c:pt idx="19">
                  <c:v>2276.101469997194</c:v>
                </c:pt>
                <c:pt idx="20">
                  <c:v>2266.393660572013</c:v>
                </c:pt>
                <c:pt idx="21">
                  <c:v>2262.082718815491</c:v>
                </c:pt>
                <c:pt idx="22">
                  <c:v>2258.8509805485874</c:v>
                </c:pt>
                <c:pt idx="23">
                  <c:v>2261.005332972657</c:v>
                </c:pt>
                <c:pt idx="24">
                  <c:v>2263.160244460551</c:v>
                </c:pt>
                <c:pt idx="25">
                  <c:v>2259.928086895775</c:v>
                </c:pt>
                <c:pt idx="26">
                  <c:v>2252.3912747603686</c:v>
                </c:pt>
                <c:pt idx="27">
                  <c:v>2253.4675434900205</c:v>
                </c:pt>
                <c:pt idx="28">
                  <c:v>2253.4675434900205</c:v>
                </c:pt>
                <c:pt idx="29">
                  <c:v>2252.3912747603686</c:v>
                </c:pt>
                <c:pt idx="30">
                  <c:v>2252.3912747603686</c:v>
                </c:pt>
                <c:pt idx="31">
                  <c:v>2247.0120225336486</c:v>
                </c:pt>
                <c:pt idx="32">
                  <c:v>2240.5615162237864</c:v>
                </c:pt>
                <c:pt idx="33">
                  <c:v>2240.5615162237864</c:v>
                </c:pt>
                <c:pt idx="34">
                  <c:v>2247.0120225336486</c:v>
                </c:pt>
                <c:pt idx="35">
                  <c:v>2245.93659011979</c:v>
                </c:pt>
                <c:pt idx="36">
                  <c:v>2243.786143034874</c:v>
                </c:pt>
                <c:pt idx="37">
                  <c:v>2242.7111282917067</c:v>
                </c:pt>
                <c:pt idx="38">
                  <c:v>2240.5615162237864</c:v>
                </c:pt>
                <c:pt idx="39">
                  <c:v>2245.93659011979</c:v>
                </c:pt>
                <c:pt idx="40">
                  <c:v>2234.11601677573</c:v>
                </c:pt>
                <c:pt idx="41">
                  <c:v>2213.738211771454</c:v>
                </c:pt>
                <c:pt idx="42">
                  <c:v>2214.809482026697</c:v>
                </c:pt>
                <c:pt idx="43">
                  <c:v>2207.313490853675</c:v>
                </c:pt>
                <c:pt idx="44">
                  <c:v>2192.341777949572</c:v>
                </c:pt>
                <c:pt idx="45">
                  <c:v>2174.198055889925</c:v>
                </c:pt>
                <c:pt idx="46">
                  <c:v>2161.4145490081337</c:v>
                </c:pt>
                <c:pt idx="47">
                  <c:v>2146.5252879483974</c:v>
                </c:pt>
                <c:pt idx="48">
                  <c:v>2134.8452828142526</c:v>
                </c:pt>
                <c:pt idx="49">
                  <c:v>2124.2413337650687</c:v>
                </c:pt>
                <c:pt idx="50">
                  <c:v>2108.3607564025706</c:v>
                </c:pt>
                <c:pt idx="51">
                  <c:v>2095.6781248849184</c:v>
                </c:pt>
                <c:pt idx="52">
                  <c:v>2079.8520263800283</c:v>
                </c:pt>
                <c:pt idx="53">
                  <c:v>2069.3180260177573</c:v>
                </c:pt>
                <c:pt idx="54">
                  <c:v>2061.9521686502926</c:v>
                </c:pt>
                <c:pt idx="55">
                  <c:v>2041.9920001344576</c:v>
                </c:pt>
                <c:pt idx="56">
                  <c:v>2033.6020510782275</c:v>
                </c:pt>
                <c:pt idx="57">
                  <c:v>2012.66418982898</c:v>
                </c:pt>
                <c:pt idx="58">
                  <c:v>1994.9084226308087</c:v>
                </c:pt>
                <c:pt idx="59">
                  <c:v>1982.3977590636437</c:v>
                </c:pt>
                <c:pt idx="60">
                  <c:v>1965.746140255122</c:v>
                </c:pt>
                <c:pt idx="61">
                  <c:v>1952.2412435728704</c:v>
                </c:pt>
                <c:pt idx="62">
                  <c:v>1937.7220292821892</c:v>
                </c:pt>
                <c:pt idx="63">
                  <c:v>1920.1256159262543</c:v>
                </c:pt>
                <c:pt idx="64">
                  <c:v>1912.8908579100894</c:v>
                </c:pt>
                <c:pt idx="65">
                  <c:v>1897.4089976577231</c:v>
                </c:pt>
                <c:pt idx="66">
                  <c:v>1877.8399869184714</c:v>
                </c:pt>
                <c:pt idx="67">
                  <c:v>1867.559000868295</c:v>
                </c:pt>
                <c:pt idx="68">
                  <c:v>1851.135853122949</c:v>
                </c:pt>
                <c:pt idx="69">
                  <c:v>1833.721774906835</c:v>
                </c:pt>
                <c:pt idx="70">
                  <c:v>1815.3230568068973</c:v>
                </c:pt>
                <c:pt idx="71">
                  <c:v>1802.060400527806</c:v>
                </c:pt>
                <c:pt idx="72">
                  <c:v>1789.8367211291752</c:v>
                </c:pt>
                <c:pt idx="73">
                  <c:v>1772.5505857833696</c:v>
                </c:pt>
                <c:pt idx="74">
                  <c:v>1756.3140876431933</c:v>
                </c:pt>
                <c:pt idx="75">
                  <c:v>1752.2599187004646</c:v>
                </c:pt>
                <c:pt idx="76">
                  <c:v>1731.0079445376068</c:v>
                </c:pt>
                <c:pt idx="77">
                  <c:v>1719.8976266250165</c:v>
                </c:pt>
                <c:pt idx="78">
                  <c:v>1713.8437128414494</c:v>
                </c:pt>
                <c:pt idx="79">
                  <c:v>1701.749109845984</c:v>
                </c:pt>
                <c:pt idx="80">
                  <c:v>1691.6837130111867</c:v>
                </c:pt>
                <c:pt idx="81">
                  <c:v>1689.6720968744112</c:v>
                </c:pt>
                <c:pt idx="82">
                  <c:v>1687.6609679297303</c:v>
                </c:pt>
                <c:pt idx="83">
                  <c:v>1691.6837130111867</c:v>
                </c:pt>
                <c:pt idx="84">
                  <c:v>1693.6958165761573</c:v>
                </c:pt>
                <c:pt idx="85">
                  <c:v>1687.6609679297303</c:v>
                </c:pt>
                <c:pt idx="86">
                  <c:v>1692.689703850385</c:v>
                </c:pt>
                <c:pt idx="87">
                  <c:v>1689.6720968744112</c:v>
                </c:pt>
                <c:pt idx="88">
                  <c:v>1686.6555860806907</c:v>
                </c:pt>
                <c:pt idx="89">
                  <c:v>1693.6958165761573</c:v>
                </c:pt>
                <c:pt idx="90">
                  <c:v>1689.6720968744112</c:v>
                </c:pt>
                <c:pt idx="91">
                  <c:v>1682.6352754855805</c:v>
                </c:pt>
                <c:pt idx="92">
                  <c:v>1681.6305018898233</c:v>
                </c:pt>
                <c:pt idx="93">
                  <c:v>1678.616910359017</c:v>
                </c:pt>
                <c:pt idx="94">
                  <c:v>1681.6305018898233</c:v>
                </c:pt>
                <c:pt idx="95">
                  <c:v>1684.6451874818376</c:v>
                </c:pt>
                <c:pt idx="96">
                  <c:v>1677.6126228362346</c:v>
                </c:pt>
                <c:pt idx="97">
                  <c:v>1678.616910359017</c:v>
                </c:pt>
                <c:pt idx="98">
                  <c:v>1675.6044120956126</c:v>
                </c:pt>
                <c:pt idx="99">
                  <c:v>1666.573468984721</c:v>
                </c:pt>
                <c:pt idx="100">
                  <c:v>1668.5794966239012</c:v>
                </c:pt>
                <c:pt idx="101">
                  <c:v>1679.6213193559465</c:v>
                </c:pt>
                <c:pt idx="102">
                  <c:v>1677.6126228362346</c:v>
                </c:pt>
                <c:pt idx="103">
                  <c:v>1679.6213193559465</c:v>
                </c:pt>
                <c:pt idx="104">
                  <c:v>1680.625849856415</c:v>
                </c:pt>
                <c:pt idx="105">
                  <c:v>1683.640170673108</c:v>
                </c:pt>
                <c:pt idx="106">
                  <c:v>1681.6305018898233</c:v>
                </c:pt>
                <c:pt idx="107">
                  <c:v>1676.6084567582225</c:v>
                </c:pt>
                <c:pt idx="108">
                  <c:v>1680.625849856415</c:v>
                </c:pt>
                <c:pt idx="109">
                  <c:v>1685.6503259412139</c:v>
                </c:pt>
                <c:pt idx="110">
                  <c:v>1696.714886368366</c:v>
                </c:pt>
                <c:pt idx="111">
                  <c:v>1693.6958165761573</c:v>
                </c:pt>
                <c:pt idx="112">
                  <c:v>1691.6837130111867</c:v>
                </c:pt>
                <c:pt idx="113">
                  <c:v>1694.7020512180418</c:v>
                </c:pt>
                <c:pt idx="114">
                  <c:v>1695.7084078055914</c:v>
                </c:pt>
                <c:pt idx="115">
                  <c:v>1693.6958165761573</c:v>
                </c:pt>
                <c:pt idx="116">
                  <c:v>1691.6837130111867</c:v>
                </c:pt>
                <c:pt idx="117">
                  <c:v>1698.7282095378837</c:v>
                </c:pt>
                <c:pt idx="118">
                  <c:v>1691.6837130111867</c:v>
                </c:pt>
                <c:pt idx="119">
                  <c:v>1691.6837130111867</c:v>
                </c:pt>
                <c:pt idx="120">
                  <c:v>1684.6451874818376</c:v>
                </c:pt>
                <c:pt idx="121">
                  <c:v>1684.6451874818376</c:v>
                </c:pt>
                <c:pt idx="122">
                  <c:v>1665.5706368632189</c:v>
                </c:pt>
                <c:pt idx="123">
                  <c:v>1652.5448281185602</c:v>
                </c:pt>
                <c:pt idx="124">
                  <c:v>1643.5389150410874</c:v>
                </c:pt>
                <c:pt idx="125">
                  <c:v>1634.5427585972038</c:v>
                </c:pt>
                <c:pt idx="126">
                  <c:v>1625.5563376699233</c:v>
                </c:pt>
                <c:pt idx="127">
                  <c:v>1605.6212629846927</c:v>
                </c:pt>
                <c:pt idx="128">
                  <c:v>1594.6773369901714</c:v>
                </c:pt>
                <c:pt idx="129">
                  <c:v>1572.8326597765854</c:v>
                </c:pt>
                <c:pt idx="130">
                  <c:v>1558.9613620506439</c:v>
                </c:pt>
                <c:pt idx="131">
                  <c:v>1539.1853313367797</c:v>
                </c:pt>
                <c:pt idx="132">
                  <c:v>1524.3841545133587</c:v>
                </c:pt>
                <c:pt idx="133">
                  <c:v>1503.7067288992682</c:v>
                </c:pt>
                <c:pt idx="134">
                  <c:v>1487.0054901048152</c:v>
                </c:pt>
                <c:pt idx="135">
                  <c:v>1482.099746846403</c:v>
                </c:pt>
                <c:pt idx="136">
                  <c:v>1466.4208158310862</c:v>
                </c:pt>
                <c:pt idx="137">
                  <c:v>1458.5924378089294</c:v>
                </c:pt>
                <c:pt idx="138">
                  <c:v>1449.7943249901339</c:v>
                </c:pt>
                <c:pt idx="139">
                  <c:v>1440.0295644905107</c:v>
                </c:pt>
                <c:pt idx="140">
                  <c:v>1433.2010578379945</c:v>
                </c:pt>
                <c:pt idx="141">
                  <c:v>1426.3781617907903</c:v>
                </c:pt>
                <c:pt idx="142">
                  <c:v>1410.8039898416525</c:v>
                </c:pt>
                <c:pt idx="143">
                  <c:v>1395.2589727886034</c:v>
                </c:pt>
                <c:pt idx="144">
                  <c:v>1384.5886290399326</c:v>
                </c:pt>
                <c:pt idx="145">
                  <c:v>1376.836981922073</c:v>
                </c:pt>
                <c:pt idx="146">
                  <c:v>1360.3887186561897</c:v>
                </c:pt>
                <c:pt idx="147">
                  <c:v>1354.591219208226</c:v>
                </c:pt>
                <c:pt idx="148">
                  <c:v>1334.3317867004907</c:v>
                </c:pt>
                <c:pt idx="149">
                  <c:v>1323.7393964323242</c:v>
                </c:pt>
                <c:pt idx="150">
                  <c:v>1317.9674188792646</c:v>
                </c:pt>
                <c:pt idx="151">
                  <c:v>1297.7970337596496</c:v>
                </c:pt>
                <c:pt idx="152">
                  <c:v>1283.4195533306652</c:v>
                </c:pt>
                <c:pt idx="153">
                  <c:v>1263.3328098137592</c:v>
                </c:pt>
                <c:pt idx="154">
                  <c:v>1252.8305416599605</c:v>
                </c:pt>
                <c:pt idx="155">
                  <c:v>1238.5306390870192</c:v>
                </c:pt>
                <c:pt idx="156">
                  <c:v>1226.157278113962</c:v>
                </c:pt>
                <c:pt idx="157">
                  <c:v>1217.601892737186</c:v>
                </c:pt>
                <c:pt idx="158">
                  <c:v>1199.5694179593224</c:v>
                </c:pt>
                <c:pt idx="159">
                  <c:v>1182.5220665460824</c:v>
                </c:pt>
                <c:pt idx="160">
                  <c:v>1174.011496724327</c:v>
                </c:pt>
                <c:pt idx="161">
                  <c:v>1158.9030979747904</c:v>
                </c:pt>
                <c:pt idx="162">
                  <c:v>1152.3018075693417</c:v>
                </c:pt>
                <c:pt idx="163">
                  <c:v>1140.997504466366</c:v>
                </c:pt>
                <c:pt idx="164">
                  <c:v>1132.5293645508168</c:v>
                </c:pt>
                <c:pt idx="165">
                  <c:v>1114.6804888437264</c:v>
                </c:pt>
                <c:pt idx="166">
                  <c:v>1098.742897349745</c:v>
                </c:pt>
                <c:pt idx="167">
                  <c:v>1087.5112211036194</c:v>
                </c:pt>
                <c:pt idx="168">
                  <c:v>1070.6921397719177</c:v>
                </c:pt>
                <c:pt idx="169">
                  <c:v>1061.3629045787643</c:v>
                </c:pt>
                <c:pt idx="170">
                  <c:v>1046.4578947489163</c:v>
                </c:pt>
                <c:pt idx="171">
                  <c:v>1032.5087038792974</c:v>
                </c:pt>
                <c:pt idx="172">
                  <c:v>1022.2941691731589</c:v>
                </c:pt>
                <c:pt idx="173">
                  <c:v>1005.6065310131419</c:v>
                </c:pt>
                <c:pt idx="174">
                  <c:v>989.8767170362723</c:v>
                </c:pt>
                <c:pt idx="175">
                  <c:v>976.9450882595619</c:v>
                </c:pt>
                <c:pt idx="176">
                  <c:v>965.8768408734971</c:v>
                </c:pt>
                <c:pt idx="177">
                  <c:v>951.1420890920863</c:v>
                </c:pt>
                <c:pt idx="178">
                  <c:v>941.0270925374912</c:v>
                </c:pt>
                <c:pt idx="179">
                  <c:v>927.2537416073797</c:v>
                </c:pt>
                <c:pt idx="180">
                  <c:v>914.4191928823652</c:v>
                </c:pt>
                <c:pt idx="181">
                  <c:v>900.6898681147487</c:v>
                </c:pt>
                <c:pt idx="182">
                  <c:v>886.983205241505</c:v>
                </c:pt>
                <c:pt idx="183">
                  <c:v>872.3876591405058</c:v>
                </c:pt>
                <c:pt idx="184">
                  <c:v>855.0887026000289</c:v>
                </c:pt>
                <c:pt idx="185">
                  <c:v>832.3816844257613</c:v>
                </c:pt>
                <c:pt idx="186">
                  <c:v>816.9763028780839</c:v>
                </c:pt>
                <c:pt idx="187">
                  <c:v>799.7922771337335</c:v>
                </c:pt>
                <c:pt idx="188">
                  <c:v>779.9393085180327</c:v>
                </c:pt>
                <c:pt idx="189">
                  <c:v>776.3347717834097</c:v>
                </c:pt>
                <c:pt idx="190">
                  <c:v>759.2345569864797</c:v>
                </c:pt>
                <c:pt idx="191">
                  <c:v>736.7877914882897</c:v>
                </c:pt>
                <c:pt idx="192">
                  <c:v>728.7217866073704</c:v>
                </c:pt>
                <c:pt idx="193">
                  <c:v>716.1902202312353</c:v>
                </c:pt>
                <c:pt idx="194">
                  <c:v>694.75143541761</c:v>
                </c:pt>
                <c:pt idx="195">
                  <c:v>684.0527634992086</c:v>
                </c:pt>
                <c:pt idx="196">
                  <c:v>668.0305562886301</c:v>
                </c:pt>
                <c:pt idx="197">
                  <c:v>662.696683047536</c:v>
                </c:pt>
                <c:pt idx="198">
                  <c:v>652.926804911945</c:v>
                </c:pt>
                <c:pt idx="199">
                  <c:v>640.5090158847511</c:v>
                </c:pt>
                <c:pt idx="200">
                  <c:v>631.6505220085982</c:v>
                </c:pt>
                <c:pt idx="201">
                  <c:v>616.6127364530221</c:v>
                </c:pt>
                <c:pt idx="202">
                  <c:v>610.4286136496277</c:v>
                </c:pt>
                <c:pt idx="203">
                  <c:v>600.720001703306</c:v>
                </c:pt>
                <c:pt idx="204">
                  <c:v>594.5476988330906</c:v>
                </c:pt>
                <c:pt idx="205">
                  <c:v>580.4567821045885</c:v>
                </c:pt>
                <c:pt idx="206">
                  <c:v>569.0254923408593</c:v>
                </c:pt>
                <c:pt idx="207">
                  <c:v>557.6099173567826</c:v>
                </c:pt>
                <c:pt idx="208">
                  <c:v>546.210014004937</c:v>
                </c:pt>
                <c:pt idx="209">
                  <c:v>535.7008988642635</c:v>
                </c:pt>
                <c:pt idx="210">
                  <c:v>511.23122861975344</c:v>
                </c:pt>
                <c:pt idx="211">
                  <c:v>505.99709584513585</c:v>
                </c:pt>
                <c:pt idx="212">
                  <c:v>487.70356850836055</c:v>
                </c:pt>
                <c:pt idx="213">
                  <c:v>467.713932861717</c:v>
                </c:pt>
                <c:pt idx="214">
                  <c:v>457.3036289006915</c:v>
                </c:pt>
                <c:pt idx="215">
                  <c:v>443.4434940376315</c:v>
                </c:pt>
                <c:pt idx="216">
                  <c:v>430.47059439551913</c:v>
                </c:pt>
                <c:pt idx="217">
                  <c:v>420.1068471881895</c:v>
                </c:pt>
                <c:pt idx="218">
                  <c:v>411.48026073606707</c:v>
                </c:pt>
                <c:pt idx="219">
                  <c:v>390.8129439462887</c:v>
                </c:pt>
                <c:pt idx="220">
                  <c:v>377.92194310852693</c:v>
                </c:pt>
                <c:pt idx="221">
                  <c:v>368.4812449605615</c:v>
                </c:pt>
                <c:pt idx="222">
                  <c:v>354.7684518812995</c:v>
                </c:pt>
                <c:pt idx="223">
                  <c:v>336.80470768166515</c:v>
                </c:pt>
                <c:pt idx="224">
                  <c:v>325.70373756363506</c:v>
                </c:pt>
                <c:pt idx="225">
                  <c:v>320.58521385195223</c:v>
                </c:pt>
                <c:pt idx="226">
                  <c:v>309.50589083146235</c:v>
                </c:pt>
                <c:pt idx="227">
                  <c:v>300.1426111666642</c:v>
                </c:pt>
                <c:pt idx="228">
                  <c:v>291.6396907309127</c:v>
                </c:pt>
                <c:pt idx="229">
                  <c:v>281.4476656748244</c:v>
                </c:pt>
                <c:pt idx="230">
                  <c:v>273.81184778321847</c:v>
                </c:pt>
                <c:pt idx="231">
                  <c:v>256.86846020325305</c:v>
                </c:pt>
                <c:pt idx="232">
                  <c:v>239.11503233510587</c:v>
                </c:pt>
                <c:pt idx="233">
                  <c:v>224.7709579129457</c:v>
                </c:pt>
                <c:pt idx="234">
                  <c:v>206.24474292869462</c:v>
                </c:pt>
                <c:pt idx="235">
                  <c:v>187.75976816164743</c:v>
                </c:pt>
                <c:pt idx="236">
                  <c:v>162.61911507388646</c:v>
                </c:pt>
                <c:pt idx="237">
                  <c:v>133.38423118153275</c:v>
                </c:pt>
                <c:pt idx="238">
                  <c:v>104.25191061688605</c:v>
                </c:pt>
                <c:pt idx="239">
                  <c:v>71.91012074442116</c:v>
                </c:pt>
                <c:pt idx="240">
                  <c:v>40.51830539121708</c:v>
                </c:pt>
                <c:pt idx="241">
                  <c:v>19.93032595539115</c:v>
                </c:pt>
              </c:numCache>
            </c:numRef>
          </c:yVal>
          <c:smooth val="0"/>
        </c:ser>
        <c:axId val="22051190"/>
        <c:axId val="64242983"/>
      </c:scatterChart>
      <c:valAx>
        <c:axId val="2205119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4242983"/>
        <c:crossesAt val="0"/>
        <c:crossBetween val="midCat"/>
        <c:dispUnits/>
        <c:majorUnit val="5"/>
        <c:minorUnit val="1"/>
      </c:valAx>
      <c:valAx>
        <c:axId val="642429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205119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0157-0238 UT PNE023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Data!$O$414:$O$655</c:f>
              <c:numCache>
                <c:ptCount val="24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98.7</c:v>
                </c:pt>
                <c:pt idx="4">
                  <c:v>98.6</c:v>
                </c:pt>
                <c:pt idx="5">
                  <c:v>96.4</c:v>
                </c:pt>
                <c:pt idx="6">
                  <c:v>92.1</c:v>
                </c:pt>
                <c:pt idx="7">
                  <c:v>92.3</c:v>
                </c:pt>
                <c:pt idx="8">
                  <c:v>94.3</c:v>
                </c:pt>
                <c:pt idx="9">
                  <c:v>94.2</c:v>
                </c:pt>
                <c:pt idx="10">
                  <c:v>91.8</c:v>
                </c:pt>
                <c:pt idx="11">
                  <c:v>90.5</c:v>
                </c:pt>
                <c:pt idx="12">
                  <c:v>89.6</c:v>
                </c:pt>
                <c:pt idx="13">
                  <c:v>88.7</c:v>
                </c:pt>
                <c:pt idx="14">
                  <c:v>89</c:v>
                </c:pt>
                <c:pt idx="15">
                  <c:v>87.3</c:v>
                </c:pt>
                <c:pt idx="16">
                  <c:v>85.9</c:v>
                </c:pt>
                <c:pt idx="17">
                  <c:v>88.3</c:v>
                </c:pt>
                <c:pt idx="18">
                  <c:v>89.4</c:v>
                </c:pt>
                <c:pt idx="19">
                  <c:v>92.3</c:v>
                </c:pt>
                <c:pt idx="20">
                  <c:v>95.1</c:v>
                </c:pt>
                <c:pt idx="21">
                  <c:v>96</c:v>
                </c:pt>
                <c:pt idx="22">
                  <c:v>95.6</c:v>
                </c:pt>
                <c:pt idx="23">
                  <c:v>95</c:v>
                </c:pt>
                <c:pt idx="24">
                  <c:v>95.9</c:v>
                </c:pt>
                <c:pt idx="25">
                  <c:v>93.7</c:v>
                </c:pt>
                <c:pt idx="26">
                  <c:v>96.4</c:v>
                </c:pt>
                <c:pt idx="27">
                  <c:v>94</c:v>
                </c:pt>
                <c:pt idx="28">
                  <c:v>95.5</c:v>
                </c:pt>
                <c:pt idx="29">
                  <c:v>94.5</c:v>
                </c:pt>
                <c:pt idx="30">
                  <c:v>94.1</c:v>
                </c:pt>
                <c:pt idx="31">
                  <c:v>93.2</c:v>
                </c:pt>
                <c:pt idx="32">
                  <c:v>94.4</c:v>
                </c:pt>
                <c:pt idx="33">
                  <c:v>92.4</c:v>
                </c:pt>
                <c:pt idx="34">
                  <c:v>93.9</c:v>
                </c:pt>
                <c:pt idx="35">
                  <c:v>93.2</c:v>
                </c:pt>
                <c:pt idx="36">
                  <c:v>93.6</c:v>
                </c:pt>
                <c:pt idx="37">
                  <c:v>95.9</c:v>
                </c:pt>
                <c:pt idx="38">
                  <c:v>96.7</c:v>
                </c:pt>
                <c:pt idx="39">
                  <c:v>95.8</c:v>
                </c:pt>
                <c:pt idx="40">
                  <c:v>96</c:v>
                </c:pt>
                <c:pt idx="41">
                  <c:v>95.3</c:v>
                </c:pt>
                <c:pt idx="42">
                  <c:v>93.5</c:v>
                </c:pt>
                <c:pt idx="43">
                  <c:v>92.4</c:v>
                </c:pt>
                <c:pt idx="44">
                  <c:v>91.1</c:v>
                </c:pt>
                <c:pt idx="45">
                  <c:v>91.1</c:v>
                </c:pt>
                <c:pt idx="46">
                  <c:v>88.9</c:v>
                </c:pt>
                <c:pt idx="47">
                  <c:v>88.2</c:v>
                </c:pt>
                <c:pt idx="48">
                  <c:v>87</c:v>
                </c:pt>
                <c:pt idx="49">
                  <c:v>87.1</c:v>
                </c:pt>
                <c:pt idx="50">
                  <c:v>87.7</c:v>
                </c:pt>
                <c:pt idx="51">
                  <c:v>88.8</c:v>
                </c:pt>
                <c:pt idx="52">
                  <c:v>91.2</c:v>
                </c:pt>
                <c:pt idx="53">
                  <c:v>93</c:v>
                </c:pt>
                <c:pt idx="54">
                  <c:v>92.5</c:v>
                </c:pt>
                <c:pt idx="55">
                  <c:v>92.4</c:v>
                </c:pt>
                <c:pt idx="56">
                  <c:v>91</c:v>
                </c:pt>
                <c:pt idx="57">
                  <c:v>90.6</c:v>
                </c:pt>
                <c:pt idx="58">
                  <c:v>90.1</c:v>
                </c:pt>
                <c:pt idx="59">
                  <c:v>90.2</c:v>
                </c:pt>
                <c:pt idx="60">
                  <c:v>89.2</c:v>
                </c:pt>
                <c:pt idx="61">
                  <c:v>88.9</c:v>
                </c:pt>
                <c:pt idx="62">
                  <c:v>88</c:v>
                </c:pt>
                <c:pt idx="63">
                  <c:v>87.5</c:v>
                </c:pt>
                <c:pt idx="64">
                  <c:v>87.3</c:v>
                </c:pt>
                <c:pt idx="65">
                  <c:v>87.9</c:v>
                </c:pt>
                <c:pt idx="66">
                  <c:v>87.9</c:v>
                </c:pt>
                <c:pt idx="67">
                  <c:v>88.1</c:v>
                </c:pt>
                <c:pt idx="68">
                  <c:v>87.5</c:v>
                </c:pt>
                <c:pt idx="69">
                  <c:v>88</c:v>
                </c:pt>
                <c:pt idx="70">
                  <c:v>87.6</c:v>
                </c:pt>
                <c:pt idx="71">
                  <c:v>86.9</c:v>
                </c:pt>
                <c:pt idx="72">
                  <c:v>87.1</c:v>
                </c:pt>
                <c:pt idx="73">
                  <c:v>86.4</c:v>
                </c:pt>
                <c:pt idx="74">
                  <c:v>86.2</c:v>
                </c:pt>
                <c:pt idx="75">
                  <c:v>86</c:v>
                </c:pt>
                <c:pt idx="76">
                  <c:v>89.3</c:v>
                </c:pt>
                <c:pt idx="77">
                  <c:v>91</c:v>
                </c:pt>
                <c:pt idx="78">
                  <c:v>89</c:v>
                </c:pt>
                <c:pt idx="79">
                  <c:v>90.5</c:v>
                </c:pt>
                <c:pt idx="80">
                  <c:v>89.1</c:v>
                </c:pt>
                <c:pt idx="81">
                  <c:v>85.6</c:v>
                </c:pt>
                <c:pt idx="82">
                  <c:v>84.6</c:v>
                </c:pt>
                <c:pt idx="83">
                  <c:v>84.1</c:v>
                </c:pt>
                <c:pt idx="84">
                  <c:v>83.9</c:v>
                </c:pt>
                <c:pt idx="85">
                  <c:v>83.4</c:v>
                </c:pt>
                <c:pt idx="86">
                  <c:v>83.7</c:v>
                </c:pt>
                <c:pt idx="87">
                  <c:v>83.5</c:v>
                </c:pt>
                <c:pt idx="88">
                  <c:v>82.6</c:v>
                </c:pt>
                <c:pt idx="89">
                  <c:v>81.9</c:v>
                </c:pt>
                <c:pt idx="90">
                  <c:v>81.5</c:v>
                </c:pt>
                <c:pt idx="91">
                  <c:v>81.5</c:v>
                </c:pt>
                <c:pt idx="92">
                  <c:v>81.5</c:v>
                </c:pt>
                <c:pt idx="93">
                  <c:v>81.5</c:v>
                </c:pt>
                <c:pt idx="94">
                  <c:v>81.7</c:v>
                </c:pt>
                <c:pt idx="95">
                  <c:v>82.3</c:v>
                </c:pt>
                <c:pt idx="96">
                  <c:v>82.4</c:v>
                </c:pt>
                <c:pt idx="97">
                  <c:v>82.2</c:v>
                </c:pt>
                <c:pt idx="98">
                  <c:v>83</c:v>
                </c:pt>
                <c:pt idx="99">
                  <c:v>82.2</c:v>
                </c:pt>
                <c:pt idx="100">
                  <c:v>82.2</c:v>
                </c:pt>
                <c:pt idx="101">
                  <c:v>83.3</c:v>
                </c:pt>
                <c:pt idx="102">
                  <c:v>87.4</c:v>
                </c:pt>
                <c:pt idx="103">
                  <c:v>89.2</c:v>
                </c:pt>
                <c:pt idx="104">
                  <c:v>90.2</c:v>
                </c:pt>
                <c:pt idx="105">
                  <c:v>90.7</c:v>
                </c:pt>
                <c:pt idx="106">
                  <c:v>91.3</c:v>
                </c:pt>
                <c:pt idx="107">
                  <c:v>91.3</c:v>
                </c:pt>
                <c:pt idx="108">
                  <c:v>91.2</c:v>
                </c:pt>
                <c:pt idx="109">
                  <c:v>89.3</c:v>
                </c:pt>
                <c:pt idx="110">
                  <c:v>86.9</c:v>
                </c:pt>
                <c:pt idx="111">
                  <c:v>86.1</c:v>
                </c:pt>
                <c:pt idx="112">
                  <c:v>85.3</c:v>
                </c:pt>
                <c:pt idx="113">
                  <c:v>84.8</c:v>
                </c:pt>
                <c:pt idx="114">
                  <c:v>84.6</c:v>
                </c:pt>
                <c:pt idx="115">
                  <c:v>84.6</c:v>
                </c:pt>
                <c:pt idx="116">
                  <c:v>84.1</c:v>
                </c:pt>
                <c:pt idx="117">
                  <c:v>83.8</c:v>
                </c:pt>
                <c:pt idx="118">
                  <c:v>83.1</c:v>
                </c:pt>
                <c:pt idx="119">
                  <c:v>82.9</c:v>
                </c:pt>
                <c:pt idx="120">
                  <c:v>82.9</c:v>
                </c:pt>
                <c:pt idx="121">
                  <c:v>82.7</c:v>
                </c:pt>
                <c:pt idx="122">
                  <c:v>82.6</c:v>
                </c:pt>
                <c:pt idx="123">
                  <c:v>81.9</c:v>
                </c:pt>
                <c:pt idx="124">
                  <c:v>81.9</c:v>
                </c:pt>
                <c:pt idx="125">
                  <c:v>81.6</c:v>
                </c:pt>
                <c:pt idx="126">
                  <c:v>81.7</c:v>
                </c:pt>
                <c:pt idx="127">
                  <c:v>82</c:v>
                </c:pt>
                <c:pt idx="128">
                  <c:v>84.5</c:v>
                </c:pt>
                <c:pt idx="129">
                  <c:v>86.5</c:v>
                </c:pt>
                <c:pt idx="130">
                  <c:v>87.6</c:v>
                </c:pt>
                <c:pt idx="131">
                  <c:v>88.1</c:v>
                </c:pt>
                <c:pt idx="132">
                  <c:v>90.5</c:v>
                </c:pt>
                <c:pt idx="133">
                  <c:v>93.4</c:v>
                </c:pt>
                <c:pt idx="134">
                  <c:v>96.7</c:v>
                </c:pt>
                <c:pt idx="135">
                  <c:v>97.2</c:v>
                </c:pt>
                <c:pt idx="136">
                  <c:v>96.4</c:v>
                </c:pt>
                <c:pt idx="137">
                  <c:v>95</c:v>
                </c:pt>
                <c:pt idx="138">
                  <c:v>92.9</c:v>
                </c:pt>
                <c:pt idx="139">
                  <c:v>90.1</c:v>
                </c:pt>
                <c:pt idx="140">
                  <c:v>90.4</c:v>
                </c:pt>
                <c:pt idx="141">
                  <c:v>90.2</c:v>
                </c:pt>
                <c:pt idx="142">
                  <c:v>91.3</c:v>
                </c:pt>
                <c:pt idx="143">
                  <c:v>94.3</c:v>
                </c:pt>
                <c:pt idx="144">
                  <c:v>90.8</c:v>
                </c:pt>
                <c:pt idx="145">
                  <c:v>88.2</c:v>
                </c:pt>
                <c:pt idx="146">
                  <c:v>88.6</c:v>
                </c:pt>
                <c:pt idx="147">
                  <c:v>87.9</c:v>
                </c:pt>
                <c:pt idx="148">
                  <c:v>87.9</c:v>
                </c:pt>
                <c:pt idx="149">
                  <c:v>86.5</c:v>
                </c:pt>
                <c:pt idx="150">
                  <c:v>89.6</c:v>
                </c:pt>
                <c:pt idx="151">
                  <c:v>94.7</c:v>
                </c:pt>
                <c:pt idx="152">
                  <c:v>95.8</c:v>
                </c:pt>
                <c:pt idx="153">
                  <c:v>95.3</c:v>
                </c:pt>
                <c:pt idx="154">
                  <c:v>94.7</c:v>
                </c:pt>
                <c:pt idx="155">
                  <c:v>94.3</c:v>
                </c:pt>
                <c:pt idx="156">
                  <c:v>94.3</c:v>
                </c:pt>
                <c:pt idx="157">
                  <c:v>93.9</c:v>
                </c:pt>
                <c:pt idx="158">
                  <c:v>93.9</c:v>
                </c:pt>
                <c:pt idx="159">
                  <c:v>92.9</c:v>
                </c:pt>
                <c:pt idx="160">
                  <c:v>92.6</c:v>
                </c:pt>
                <c:pt idx="161">
                  <c:v>91.9</c:v>
                </c:pt>
                <c:pt idx="162">
                  <c:v>91.4</c:v>
                </c:pt>
                <c:pt idx="163">
                  <c:v>91.1</c:v>
                </c:pt>
                <c:pt idx="164">
                  <c:v>90.6</c:v>
                </c:pt>
                <c:pt idx="165">
                  <c:v>90.1</c:v>
                </c:pt>
                <c:pt idx="166">
                  <c:v>89.7</c:v>
                </c:pt>
                <c:pt idx="167">
                  <c:v>89</c:v>
                </c:pt>
                <c:pt idx="168">
                  <c:v>87.6</c:v>
                </c:pt>
                <c:pt idx="169">
                  <c:v>87.6</c:v>
                </c:pt>
                <c:pt idx="170">
                  <c:v>87.4</c:v>
                </c:pt>
                <c:pt idx="171">
                  <c:v>87.4</c:v>
                </c:pt>
                <c:pt idx="172">
                  <c:v>88.7</c:v>
                </c:pt>
                <c:pt idx="173">
                  <c:v>89.1</c:v>
                </c:pt>
                <c:pt idx="174">
                  <c:v>88.4</c:v>
                </c:pt>
                <c:pt idx="175">
                  <c:v>88.7</c:v>
                </c:pt>
                <c:pt idx="176">
                  <c:v>88.4</c:v>
                </c:pt>
                <c:pt idx="177">
                  <c:v>88.3</c:v>
                </c:pt>
                <c:pt idx="178">
                  <c:v>87.1</c:v>
                </c:pt>
                <c:pt idx="179">
                  <c:v>87.3</c:v>
                </c:pt>
                <c:pt idx="180">
                  <c:v>86.7</c:v>
                </c:pt>
                <c:pt idx="181">
                  <c:v>86.1</c:v>
                </c:pt>
                <c:pt idx="182">
                  <c:v>86.2</c:v>
                </c:pt>
                <c:pt idx="183">
                  <c:v>86.1</c:v>
                </c:pt>
                <c:pt idx="184">
                  <c:v>85.1</c:v>
                </c:pt>
                <c:pt idx="185">
                  <c:v>84</c:v>
                </c:pt>
                <c:pt idx="186">
                  <c:v>83.6</c:v>
                </c:pt>
                <c:pt idx="187">
                  <c:v>82.2</c:v>
                </c:pt>
                <c:pt idx="188">
                  <c:v>81.8</c:v>
                </c:pt>
                <c:pt idx="189">
                  <c:v>82.1</c:v>
                </c:pt>
                <c:pt idx="190">
                  <c:v>80.1</c:v>
                </c:pt>
                <c:pt idx="191">
                  <c:v>81.6</c:v>
                </c:pt>
                <c:pt idx="192">
                  <c:v>81.4</c:v>
                </c:pt>
                <c:pt idx="193">
                  <c:v>79.5</c:v>
                </c:pt>
                <c:pt idx="194">
                  <c:v>79.6</c:v>
                </c:pt>
                <c:pt idx="195">
                  <c:v>80.2</c:v>
                </c:pt>
                <c:pt idx="196">
                  <c:v>79.6</c:v>
                </c:pt>
                <c:pt idx="197">
                  <c:v>79.2</c:v>
                </c:pt>
                <c:pt idx="198">
                  <c:v>79</c:v>
                </c:pt>
                <c:pt idx="199">
                  <c:v>78.3</c:v>
                </c:pt>
                <c:pt idx="200">
                  <c:v>77.8</c:v>
                </c:pt>
                <c:pt idx="201">
                  <c:v>77.4</c:v>
                </c:pt>
                <c:pt idx="202">
                  <c:v>76.7</c:v>
                </c:pt>
                <c:pt idx="203">
                  <c:v>75.8</c:v>
                </c:pt>
                <c:pt idx="204">
                  <c:v>75.2</c:v>
                </c:pt>
                <c:pt idx="205">
                  <c:v>77.1</c:v>
                </c:pt>
                <c:pt idx="206">
                  <c:v>77</c:v>
                </c:pt>
                <c:pt idx="207">
                  <c:v>77</c:v>
                </c:pt>
                <c:pt idx="208">
                  <c:v>77.4</c:v>
                </c:pt>
                <c:pt idx="209">
                  <c:v>77.6</c:v>
                </c:pt>
                <c:pt idx="210">
                  <c:v>77.5</c:v>
                </c:pt>
                <c:pt idx="211">
                  <c:v>76.8</c:v>
                </c:pt>
                <c:pt idx="212">
                  <c:v>76.7</c:v>
                </c:pt>
                <c:pt idx="213">
                  <c:v>77.6</c:v>
                </c:pt>
                <c:pt idx="214">
                  <c:v>77.3</c:v>
                </c:pt>
                <c:pt idx="215">
                  <c:v>76.9</c:v>
                </c:pt>
                <c:pt idx="216">
                  <c:v>76.9</c:v>
                </c:pt>
                <c:pt idx="217">
                  <c:v>76.7</c:v>
                </c:pt>
                <c:pt idx="218">
                  <c:v>76.1</c:v>
                </c:pt>
                <c:pt idx="219">
                  <c:v>76.2</c:v>
                </c:pt>
                <c:pt idx="220">
                  <c:v>76.4</c:v>
                </c:pt>
                <c:pt idx="221">
                  <c:v>76.1</c:v>
                </c:pt>
                <c:pt idx="222">
                  <c:v>76.1</c:v>
                </c:pt>
                <c:pt idx="223">
                  <c:v>78.1</c:v>
                </c:pt>
                <c:pt idx="224">
                  <c:v>78.6</c:v>
                </c:pt>
                <c:pt idx="225">
                  <c:v>78.6</c:v>
                </c:pt>
                <c:pt idx="226">
                  <c:v>79.4</c:v>
                </c:pt>
                <c:pt idx="227">
                  <c:v>79.9</c:v>
                </c:pt>
                <c:pt idx="228">
                  <c:v>78.9</c:v>
                </c:pt>
                <c:pt idx="229">
                  <c:v>79.5</c:v>
                </c:pt>
                <c:pt idx="230">
                  <c:v>79.7</c:v>
                </c:pt>
                <c:pt idx="231">
                  <c:v>80.7</c:v>
                </c:pt>
                <c:pt idx="232">
                  <c:v>82.6</c:v>
                </c:pt>
                <c:pt idx="233">
                  <c:v>83.1</c:v>
                </c:pt>
                <c:pt idx="234">
                  <c:v>86</c:v>
                </c:pt>
                <c:pt idx="235">
                  <c:v>92.8</c:v>
                </c:pt>
                <c:pt idx="236">
                  <c:v>96.5</c:v>
                </c:pt>
                <c:pt idx="237">
                  <c:v>99</c:v>
                </c:pt>
                <c:pt idx="238">
                  <c:v>99.9</c:v>
                </c:pt>
                <c:pt idx="239">
                  <c:v>100</c:v>
                </c:pt>
                <c:pt idx="240">
                  <c:v>100</c:v>
                </c:pt>
                <c:pt idx="241">
                  <c:v>99.5</c:v>
                </c:pt>
              </c:numCache>
            </c:numRef>
          </c:xVal>
          <c:yVal>
            <c:numRef>
              <c:f>Data!$U$414:$U$655</c:f>
              <c:numCache>
                <c:ptCount val="242"/>
                <c:pt idx="0">
                  <c:v>2341.1118597545465</c:v>
                </c:pt>
                <c:pt idx="1">
                  <c:v>2322.6405177157367</c:v>
                </c:pt>
                <c:pt idx="2">
                  <c:v>2303.1273070791476</c:v>
                </c:pt>
                <c:pt idx="3">
                  <c:v>2290.1439276962474</c:v>
                </c:pt>
                <c:pt idx="4">
                  <c:v>2285.8206417092274</c:v>
                </c:pt>
                <c:pt idx="5">
                  <c:v>2283.6598424849617</c:v>
                </c:pt>
                <c:pt idx="6">
                  <c:v>2283.6598424849617</c:v>
                </c:pt>
                <c:pt idx="7">
                  <c:v>2278.260303071096</c:v>
                </c:pt>
                <c:pt idx="8">
                  <c:v>2272.864272358119</c:v>
                </c:pt>
                <c:pt idx="9">
                  <c:v>2268.5499709897385</c:v>
                </c:pt>
                <c:pt idx="10">
                  <c:v>2272.864272358119</c:v>
                </c:pt>
                <c:pt idx="11">
                  <c:v>2273.9431980235104</c:v>
                </c:pt>
                <c:pt idx="12">
                  <c:v>2278.260303071096</c:v>
                </c:pt>
                <c:pt idx="13">
                  <c:v>2283.6598424849617</c:v>
                </c:pt>
                <c:pt idx="14">
                  <c:v>2283.6598424849617</c:v>
                </c:pt>
                <c:pt idx="15">
                  <c:v>2285.8206417092274</c:v>
                </c:pt>
                <c:pt idx="16">
                  <c:v>2283.6598424849617</c:v>
                </c:pt>
                <c:pt idx="17">
                  <c:v>2280.4196975370432</c:v>
                </c:pt>
                <c:pt idx="18">
                  <c:v>2279.339930111817</c:v>
                </c:pt>
                <c:pt idx="19">
                  <c:v>2276.101469997194</c:v>
                </c:pt>
                <c:pt idx="20">
                  <c:v>2266.393660572013</c:v>
                </c:pt>
                <c:pt idx="21">
                  <c:v>2262.082718815491</c:v>
                </c:pt>
                <c:pt idx="22">
                  <c:v>2258.8509805485874</c:v>
                </c:pt>
                <c:pt idx="23">
                  <c:v>2261.005332972657</c:v>
                </c:pt>
                <c:pt idx="24">
                  <c:v>2263.160244460551</c:v>
                </c:pt>
                <c:pt idx="25">
                  <c:v>2259.928086895775</c:v>
                </c:pt>
                <c:pt idx="26">
                  <c:v>2252.3912747603686</c:v>
                </c:pt>
                <c:pt idx="27">
                  <c:v>2253.4675434900205</c:v>
                </c:pt>
                <c:pt idx="28">
                  <c:v>2253.4675434900205</c:v>
                </c:pt>
                <c:pt idx="29">
                  <c:v>2252.3912747603686</c:v>
                </c:pt>
                <c:pt idx="30">
                  <c:v>2252.3912747603686</c:v>
                </c:pt>
                <c:pt idx="31">
                  <c:v>2247.0120225336486</c:v>
                </c:pt>
                <c:pt idx="32">
                  <c:v>2240.5615162237864</c:v>
                </c:pt>
                <c:pt idx="33">
                  <c:v>2240.5615162237864</c:v>
                </c:pt>
                <c:pt idx="34">
                  <c:v>2247.0120225336486</c:v>
                </c:pt>
                <c:pt idx="35">
                  <c:v>2245.93659011979</c:v>
                </c:pt>
                <c:pt idx="36">
                  <c:v>2243.786143034874</c:v>
                </c:pt>
                <c:pt idx="37">
                  <c:v>2242.7111282917067</c:v>
                </c:pt>
                <c:pt idx="38">
                  <c:v>2240.5615162237864</c:v>
                </c:pt>
                <c:pt idx="39">
                  <c:v>2245.93659011979</c:v>
                </c:pt>
                <c:pt idx="40">
                  <c:v>2234.11601677573</c:v>
                </c:pt>
                <c:pt idx="41">
                  <c:v>2213.738211771454</c:v>
                </c:pt>
                <c:pt idx="42">
                  <c:v>2214.809482026697</c:v>
                </c:pt>
                <c:pt idx="43">
                  <c:v>2207.313490853675</c:v>
                </c:pt>
                <c:pt idx="44">
                  <c:v>2192.341777949572</c:v>
                </c:pt>
                <c:pt idx="45">
                  <c:v>2174.198055889925</c:v>
                </c:pt>
                <c:pt idx="46">
                  <c:v>2161.4145490081337</c:v>
                </c:pt>
                <c:pt idx="47">
                  <c:v>2146.5252879483974</c:v>
                </c:pt>
                <c:pt idx="48">
                  <c:v>2134.8452828142526</c:v>
                </c:pt>
                <c:pt idx="49">
                  <c:v>2124.2413337650687</c:v>
                </c:pt>
                <c:pt idx="50">
                  <c:v>2108.3607564025706</c:v>
                </c:pt>
                <c:pt idx="51">
                  <c:v>2095.6781248849184</c:v>
                </c:pt>
                <c:pt idx="52">
                  <c:v>2079.8520263800283</c:v>
                </c:pt>
                <c:pt idx="53">
                  <c:v>2069.3180260177573</c:v>
                </c:pt>
                <c:pt idx="54">
                  <c:v>2061.9521686502926</c:v>
                </c:pt>
                <c:pt idx="55">
                  <c:v>2041.9920001344576</c:v>
                </c:pt>
                <c:pt idx="56">
                  <c:v>2033.6020510782275</c:v>
                </c:pt>
                <c:pt idx="57">
                  <c:v>2012.66418982898</c:v>
                </c:pt>
                <c:pt idx="58">
                  <c:v>1994.9084226308087</c:v>
                </c:pt>
                <c:pt idx="59">
                  <c:v>1982.3977590636437</c:v>
                </c:pt>
                <c:pt idx="60">
                  <c:v>1965.746140255122</c:v>
                </c:pt>
                <c:pt idx="61">
                  <c:v>1952.2412435728704</c:v>
                </c:pt>
                <c:pt idx="62">
                  <c:v>1937.7220292821892</c:v>
                </c:pt>
                <c:pt idx="63">
                  <c:v>1920.1256159262543</c:v>
                </c:pt>
                <c:pt idx="64">
                  <c:v>1912.8908579100894</c:v>
                </c:pt>
                <c:pt idx="65">
                  <c:v>1897.4089976577231</c:v>
                </c:pt>
                <c:pt idx="66">
                  <c:v>1877.8399869184714</c:v>
                </c:pt>
                <c:pt idx="67">
                  <c:v>1867.559000868295</c:v>
                </c:pt>
                <c:pt idx="68">
                  <c:v>1851.135853122949</c:v>
                </c:pt>
                <c:pt idx="69">
                  <c:v>1833.721774906835</c:v>
                </c:pt>
                <c:pt idx="70">
                  <c:v>1815.3230568068973</c:v>
                </c:pt>
                <c:pt idx="71">
                  <c:v>1802.060400527806</c:v>
                </c:pt>
                <c:pt idx="72">
                  <c:v>1789.8367211291752</c:v>
                </c:pt>
                <c:pt idx="73">
                  <c:v>1772.5505857833696</c:v>
                </c:pt>
                <c:pt idx="74">
                  <c:v>1756.3140876431933</c:v>
                </c:pt>
                <c:pt idx="75">
                  <c:v>1752.2599187004646</c:v>
                </c:pt>
                <c:pt idx="76">
                  <c:v>1731.0079445376068</c:v>
                </c:pt>
                <c:pt idx="77">
                  <c:v>1719.8976266250165</c:v>
                </c:pt>
                <c:pt idx="78">
                  <c:v>1713.8437128414494</c:v>
                </c:pt>
                <c:pt idx="79">
                  <c:v>1701.749109845984</c:v>
                </c:pt>
                <c:pt idx="80">
                  <c:v>1691.6837130111867</c:v>
                </c:pt>
                <c:pt idx="81">
                  <c:v>1689.6720968744112</c:v>
                </c:pt>
                <c:pt idx="82">
                  <c:v>1687.6609679297303</c:v>
                </c:pt>
                <c:pt idx="83">
                  <c:v>1691.6837130111867</c:v>
                </c:pt>
                <c:pt idx="84">
                  <c:v>1693.6958165761573</c:v>
                </c:pt>
                <c:pt idx="85">
                  <c:v>1687.6609679297303</c:v>
                </c:pt>
                <c:pt idx="86">
                  <c:v>1692.689703850385</c:v>
                </c:pt>
                <c:pt idx="87">
                  <c:v>1689.6720968744112</c:v>
                </c:pt>
                <c:pt idx="88">
                  <c:v>1686.6555860806907</c:v>
                </c:pt>
                <c:pt idx="89">
                  <c:v>1693.6958165761573</c:v>
                </c:pt>
                <c:pt idx="90">
                  <c:v>1689.6720968744112</c:v>
                </c:pt>
                <c:pt idx="91">
                  <c:v>1682.6352754855805</c:v>
                </c:pt>
                <c:pt idx="92">
                  <c:v>1681.6305018898233</c:v>
                </c:pt>
                <c:pt idx="93">
                  <c:v>1678.616910359017</c:v>
                </c:pt>
                <c:pt idx="94">
                  <c:v>1681.6305018898233</c:v>
                </c:pt>
                <c:pt idx="95">
                  <c:v>1684.6451874818376</c:v>
                </c:pt>
                <c:pt idx="96">
                  <c:v>1677.6126228362346</c:v>
                </c:pt>
                <c:pt idx="97">
                  <c:v>1678.616910359017</c:v>
                </c:pt>
                <c:pt idx="98">
                  <c:v>1675.6044120956126</c:v>
                </c:pt>
                <c:pt idx="99">
                  <c:v>1666.573468984721</c:v>
                </c:pt>
                <c:pt idx="100">
                  <c:v>1668.5794966239012</c:v>
                </c:pt>
                <c:pt idx="101">
                  <c:v>1679.6213193559465</c:v>
                </c:pt>
                <c:pt idx="102">
                  <c:v>1677.6126228362346</c:v>
                </c:pt>
                <c:pt idx="103">
                  <c:v>1679.6213193559465</c:v>
                </c:pt>
                <c:pt idx="104">
                  <c:v>1680.625849856415</c:v>
                </c:pt>
                <c:pt idx="105">
                  <c:v>1683.640170673108</c:v>
                </c:pt>
                <c:pt idx="106">
                  <c:v>1681.6305018898233</c:v>
                </c:pt>
                <c:pt idx="107">
                  <c:v>1676.6084567582225</c:v>
                </c:pt>
                <c:pt idx="108">
                  <c:v>1680.625849856415</c:v>
                </c:pt>
                <c:pt idx="109">
                  <c:v>1685.6503259412139</c:v>
                </c:pt>
                <c:pt idx="110">
                  <c:v>1696.714886368366</c:v>
                </c:pt>
                <c:pt idx="111">
                  <c:v>1693.6958165761573</c:v>
                </c:pt>
                <c:pt idx="112">
                  <c:v>1691.6837130111867</c:v>
                </c:pt>
                <c:pt idx="113">
                  <c:v>1694.7020512180418</c:v>
                </c:pt>
                <c:pt idx="114">
                  <c:v>1695.7084078055914</c:v>
                </c:pt>
                <c:pt idx="115">
                  <c:v>1693.6958165761573</c:v>
                </c:pt>
                <c:pt idx="116">
                  <c:v>1691.6837130111867</c:v>
                </c:pt>
                <c:pt idx="117">
                  <c:v>1698.7282095378837</c:v>
                </c:pt>
                <c:pt idx="118">
                  <c:v>1691.6837130111867</c:v>
                </c:pt>
                <c:pt idx="119">
                  <c:v>1691.6837130111867</c:v>
                </c:pt>
                <c:pt idx="120">
                  <c:v>1684.6451874818376</c:v>
                </c:pt>
                <c:pt idx="121">
                  <c:v>1684.6451874818376</c:v>
                </c:pt>
                <c:pt idx="122">
                  <c:v>1665.5706368632189</c:v>
                </c:pt>
                <c:pt idx="123">
                  <c:v>1652.5448281185602</c:v>
                </c:pt>
                <c:pt idx="124">
                  <c:v>1643.5389150410874</c:v>
                </c:pt>
                <c:pt idx="125">
                  <c:v>1634.5427585972038</c:v>
                </c:pt>
                <c:pt idx="126">
                  <c:v>1625.5563376699233</c:v>
                </c:pt>
                <c:pt idx="127">
                  <c:v>1605.6212629846927</c:v>
                </c:pt>
                <c:pt idx="128">
                  <c:v>1594.6773369901714</c:v>
                </c:pt>
                <c:pt idx="129">
                  <c:v>1572.8326597765854</c:v>
                </c:pt>
                <c:pt idx="130">
                  <c:v>1558.9613620506439</c:v>
                </c:pt>
                <c:pt idx="131">
                  <c:v>1539.1853313367797</c:v>
                </c:pt>
                <c:pt idx="132">
                  <c:v>1524.3841545133587</c:v>
                </c:pt>
                <c:pt idx="133">
                  <c:v>1503.7067288992682</c:v>
                </c:pt>
                <c:pt idx="134">
                  <c:v>1487.0054901048152</c:v>
                </c:pt>
                <c:pt idx="135">
                  <c:v>1482.099746846403</c:v>
                </c:pt>
                <c:pt idx="136">
                  <c:v>1466.4208158310862</c:v>
                </c:pt>
                <c:pt idx="137">
                  <c:v>1458.5924378089294</c:v>
                </c:pt>
                <c:pt idx="138">
                  <c:v>1449.7943249901339</c:v>
                </c:pt>
                <c:pt idx="139">
                  <c:v>1440.0295644905107</c:v>
                </c:pt>
                <c:pt idx="140">
                  <c:v>1433.2010578379945</c:v>
                </c:pt>
                <c:pt idx="141">
                  <c:v>1426.3781617907903</c:v>
                </c:pt>
                <c:pt idx="142">
                  <c:v>1410.8039898416525</c:v>
                </c:pt>
                <c:pt idx="143">
                  <c:v>1395.2589727886034</c:v>
                </c:pt>
                <c:pt idx="144">
                  <c:v>1384.5886290399326</c:v>
                </c:pt>
                <c:pt idx="145">
                  <c:v>1376.836981922073</c:v>
                </c:pt>
                <c:pt idx="146">
                  <c:v>1360.3887186561897</c:v>
                </c:pt>
                <c:pt idx="147">
                  <c:v>1354.591219208226</c:v>
                </c:pt>
                <c:pt idx="148">
                  <c:v>1334.3317867004907</c:v>
                </c:pt>
                <c:pt idx="149">
                  <c:v>1323.7393964323242</c:v>
                </c:pt>
                <c:pt idx="150">
                  <c:v>1317.9674188792646</c:v>
                </c:pt>
                <c:pt idx="151">
                  <c:v>1297.7970337596496</c:v>
                </c:pt>
                <c:pt idx="152">
                  <c:v>1283.4195533306652</c:v>
                </c:pt>
                <c:pt idx="153">
                  <c:v>1263.3328098137592</c:v>
                </c:pt>
                <c:pt idx="154">
                  <c:v>1252.8305416599605</c:v>
                </c:pt>
                <c:pt idx="155">
                  <c:v>1238.5306390870192</c:v>
                </c:pt>
                <c:pt idx="156">
                  <c:v>1226.157278113962</c:v>
                </c:pt>
                <c:pt idx="157">
                  <c:v>1217.601892737186</c:v>
                </c:pt>
                <c:pt idx="158">
                  <c:v>1199.5694179593224</c:v>
                </c:pt>
                <c:pt idx="159">
                  <c:v>1182.5220665460824</c:v>
                </c:pt>
                <c:pt idx="160">
                  <c:v>1174.011496724327</c:v>
                </c:pt>
                <c:pt idx="161">
                  <c:v>1158.9030979747904</c:v>
                </c:pt>
                <c:pt idx="162">
                  <c:v>1152.3018075693417</c:v>
                </c:pt>
                <c:pt idx="163">
                  <c:v>1140.997504466366</c:v>
                </c:pt>
                <c:pt idx="164">
                  <c:v>1132.5293645508168</c:v>
                </c:pt>
                <c:pt idx="165">
                  <c:v>1114.6804888437264</c:v>
                </c:pt>
                <c:pt idx="166">
                  <c:v>1098.742897349745</c:v>
                </c:pt>
                <c:pt idx="167">
                  <c:v>1087.5112211036194</c:v>
                </c:pt>
                <c:pt idx="168">
                  <c:v>1070.6921397719177</c:v>
                </c:pt>
                <c:pt idx="169">
                  <c:v>1061.3629045787643</c:v>
                </c:pt>
                <c:pt idx="170">
                  <c:v>1046.4578947489163</c:v>
                </c:pt>
                <c:pt idx="171">
                  <c:v>1032.5087038792974</c:v>
                </c:pt>
                <c:pt idx="172">
                  <c:v>1022.2941691731589</c:v>
                </c:pt>
                <c:pt idx="173">
                  <c:v>1005.6065310131419</c:v>
                </c:pt>
                <c:pt idx="174">
                  <c:v>989.8767170362723</c:v>
                </c:pt>
                <c:pt idx="175">
                  <c:v>976.9450882595619</c:v>
                </c:pt>
                <c:pt idx="176">
                  <c:v>965.8768408734971</c:v>
                </c:pt>
                <c:pt idx="177">
                  <c:v>951.1420890920863</c:v>
                </c:pt>
                <c:pt idx="178">
                  <c:v>941.0270925374912</c:v>
                </c:pt>
                <c:pt idx="179">
                  <c:v>927.2537416073797</c:v>
                </c:pt>
                <c:pt idx="180">
                  <c:v>914.4191928823652</c:v>
                </c:pt>
                <c:pt idx="181">
                  <c:v>900.6898681147487</c:v>
                </c:pt>
                <c:pt idx="182">
                  <c:v>886.983205241505</c:v>
                </c:pt>
                <c:pt idx="183">
                  <c:v>872.3876591405058</c:v>
                </c:pt>
                <c:pt idx="184">
                  <c:v>855.0887026000289</c:v>
                </c:pt>
                <c:pt idx="185">
                  <c:v>832.3816844257613</c:v>
                </c:pt>
                <c:pt idx="186">
                  <c:v>816.9763028780839</c:v>
                </c:pt>
                <c:pt idx="187">
                  <c:v>799.7922771337335</c:v>
                </c:pt>
                <c:pt idx="188">
                  <c:v>779.9393085180327</c:v>
                </c:pt>
                <c:pt idx="189">
                  <c:v>776.3347717834097</c:v>
                </c:pt>
                <c:pt idx="190">
                  <c:v>759.2345569864797</c:v>
                </c:pt>
                <c:pt idx="191">
                  <c:v>736.7877914882897</c:v>
                </c:pt>
                <c:pt idx="192">
                  <c:v>728.7217866073704</c:v>
                </c:pt>
                <c:pt idx="193">
                  <c:v>716.1902202312353</c:v>
                </c:pt>
                <c:pt idx="194">
                  <c:v>694.75143541761</c:v>
                </c:pt>
                <c:pt idx="195">
                  <c:v>684.0527634992086</c:v>
                </c:pt>
                <c:pt idx="196">
                  <c:v>668.0305562886301</c:v>
                </c:pt>
                <c:pt idx="197">
                  <c:v>662.696683047536</c:v>
                </c:pt>
                <c:pt idx="198">
                  <c:v>652.926804911945</c:v>
                </c:pt>
                <c:pt idx="199">
                  <c:v>640.5090158847511</c:v>
                </c:pt>
                <c:pt idx="200">
                  <c:v>631.6505220085982</c:v>
                </c:pt>
                <c:pt idx="201">
                  <c:v>616.6127364530221</c:v>
                </c:pt>
                <c:pt idx="202">
                  <c:v>610.4286136496277</c:v>
                </c:pt>
                <c:pt idx="203">
                  <c:v>600.720001703306</c:v>
                </c:pt>
                <c:pt idx="204">
                  <c:v>594.5476988330906</c:v>
                </c:pt>
                <c:pt idx="205">
                  <c:v>580.4567821045885</c:v>
                </c:pt>
                <c:pt idx="206">
                  <c:v>569.0254923408593</c:v>
                </c:pt>
                <c:pt idx="207">
                  <c:v>557.6099173567826</c:v>
                </c:pt>
                <c:pt idx="208">
                  <c:v>546.210014004937</c:v>
                </c:pt>
                <c:pt idx="209">
                  <c:v>535.7008988642635</c:v>
                </c:pt>
                <c:pt idx="210">
                  <c:v>511.23122861975344</c:v>
                </c:pt>
                <c:pt idx="211">
                  <c:v>505.99709584513585</c:v>
                </c:pt>
                <c:pt idx="212">
                  <c:v>487.70356850836055</c:v>
                </c:pt>
                <c:pt idx="213">
                  <c:v>467.713932861717</c:v>
                </c:pt>
                <c:pt idx="214">
                  <c:v>457.3036289006915</c:v>
                </c:pt>
                <c:pt idx="215">
                  <c:v>443.4434940376315</c:v>
                </c:pt>
                <c:pt idx="216">
                  <c:v>430.47059439551913</c:v>
                </c:pt>
                <c:pt idx="217">
                  <c:v>420.1068471881895</c:v>
                </c:pt>
                <c:pt idx="218">
                  <c:v>411.48026073606707</c:v>
                </c:pt>
                <c:pt idx="219">
                  <c:v>390.8129439462887</c:v>
                </c:pt>
                <c:pt idx="220">
                  <c:v>377.92194310852693</c:v>
                </c:pt>
                <c:pt idx="221">
                  <c:v>368.4812449605615</c:v>
                </c:pt>
                <c:pt idx="222">
                  <c:v>354.7684518812995</c:v>
                </c:pt>
                <c:pt idx="223">
                  <c:v>336.80470768166515</c:v>
                </c:pt>
                <c:pt idx="224">
                  <c:v>325.70373756363506</c:v>
                </c:pt>
                <c:pt idx="225">
                  <c:v>320.58521385195223</c:v>
                </c:pt>
                <c:pt idx="226">
                  <c:v>309.50589083146235</c:v>
                </c:pt>
                <c:pt idx="227">
                  <c:v>300.1426111666642</c:v>
                </c:pt>
                <c:pt idx="228">
                  <c:v>291.6396907309127</c:v>
                </c:pt>
                <c:pt idx="229">
                  <c:v>281.4476656748244</c:v>
                </c:pt>
                <c:pt idx="230">
                  <c:v>273.81184778321847</c:v>
                </c:pt>
                <c:pt idx="231">
                  <c:v>256.86846020325305</c:v>
                </c:pt>
                <c:pt idx="232">
                  <c:v>239.11503233510587</c:v>
                </c:pt>
                <c:pt idx="233">
                  <c:v>224.7709579129457</c:v>
                </c:pt>
                <c:pt idx="234">
                  <c:v>206.24474292869462</c:v>
                </c:pt>
                <c:pt idx="235">
                  <c:v>187.75976816164743</c:v>
                </c:pt>
                <c:pt idx="236">
                  <c:v>162.61911507388646</c:v>
                </c:pt>
                <c:pt idx="237">
                  <c:v>133.38423118153275</c:v>
                </c:pt>
                <c:pt idx="238">
                  <c:v>104.25191061688605</c:v>
                </c:pt>
                <c:pt idx="239">
                  <c:v>71.91012074442116</c:v>
                </c:pt>
                <c:pt idx="240">
                  <c:v>40.51830539121708</c:v>
                </c:pt>
                <c:pt idx="241">
                  <c:v>19.93032595539115</c:v>
                </c:pt>
              </c:numCache>
            </c:numRef>
          </c:yVal>
          <c:smooth val="0"/>
        </c:ser>
        <c:axId val="41315936"/>
        <c:axId val="36299105"/>
      </c:scatterChart>
      <c:valAx>
        <c:axId val="4131593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6299105"/>
        <c:crossesAt val="0"/>
        <c:crossBetween val="midCat"/>
        <c:dispUnits/>
        <c:majorUnit val="10"/>
        <c:minorUnit val="5"/>
      </c:valAx>
      <c:valAx>
        <c:axId val="362991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131593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0157-0238 UT PNE023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Data!$P$414:$P$655</c:f>
              <c:numCache>
                <c:ptCount val="242"/>
                <c:pt idx="35">
                  <c:v>85.4</c:v>
                </c:pt>
                <c:pt idx="36">
                  <c:v>83.6</c:v>
                </c:pt>
                <c:pt idx="37">
                  <c:v>84.6</c:v>
                </c:pt>
                <c:pt idx="38">
                  <c:v>83.6</c:v>
                </c:pt>
                <c:pt idx="39">
                  <c:v>87.9</c:v>
                </c:pt>
                <c:pt idx="40">
                  <c:v>85.9</c:v>
                </c:pt>
                <c:pt idx="41">
                  <c:v>88.9</c:v>
                </c:pt>
                <c:pt idx="42">
                  <c:v>84.9</c:v>
                </c:pt>
                <c:pt idx="43">
                  <c:v>86.9</c:v>
                </c:pt>
                <c:pt idx="44">
                  <c:v>83.9</c:v>
                </c:pt>
                <c:pt idx="45">
                  <c:v>86.5</c:v>
                </c:pt>
                <c:pt idx="46">
                  <c:v>82.5</c:v>
                </c:pt>
                <c:pt idx="47">
                  <c:v>86.4</c:v>
                </c:pt>
                <c:pt idx="48">
                  <c:v>86.9</c:v>
                </c:pt>
                <c:pt idx="49">
                  <c:v>89.8</c:v>
                </c:pt>
                <c:pt idx="50">
                  <c:v>89.4</c:v>
                </c:pt>
                <c:pt idx="51">
                  <c:v>85.5</c:v>
                </c:pt>
                <c:pt idx="52">
                  <c:v>82.4</c:v>
                </c:pt>
                <c:pt idx="53">
                  <c:v>94.1</c:v>
                </c:pt>
                <c:pt idx="54">
                  <c:v>84</c:v>
                </c:pt>
                <c:pt idx="55">
                  <c:v>88.3</c:v>
                </c:pt>
                <c:pt idx="56">
                  <c:v>86.4</c:v>
                </c:pt>
                <c:pt idx="57">
                  <c:v>89.9</c:v>
                </c:pt>
                <c:pt idx="58">
                  <c:v>87.6</c:v>
                </c:pt>
                <c:pt idx="59">
                  <c:v>93.5</c:v>
                </c:pt>
                <c:pt idx="60">
                  <c:v>91.4</c:v>
                </c:pt>
                <c:pt idx="61">
                  <c:v>92</c:v>
                </c:pt>
                <c:pt idx="62">
                  <c:v>87.4</c:v>
                </c:pt>
                <c:pt idx="63">
                  <c:v>92.5</c:v>
                </c:pt>
                <c:pt idx="64">
                  <c:v>89.6</c:v>
                </c:pt>
                <c:pt idx="65">
                  <c:v>92.1</c:v>
                </c:pt>
                <c:pt idx="66">
                  <c:v>92.1</c:v>
                </c:pt>
                <c:pt idx="67">
                  <c:v>95.5</c:v>
                </c:pt>
                <c:pt idx="68">
                  <c:v>92.4</c:v>
                </c:pt>
                <c:pt idx="69">
                  <c:v>92.4</c:v>
                </c:pt>
                <c:pt idx="70">
                  <c:v>96.4</c:v>
                </c:pt>
                <c:pt idx="71">
                  <c:v>107.5</c:v>
                </c:pt>
                <c:pt idx="72">
                  <c:v>106.4</c:v>
                </c:pt>
                <c:pt idx="73">
                  <c:v>111</c:v>
                </c:pt>
                <c:pt idx="74">
                  <c:v>104.4</c:v>
                </c:pt>
                <c:pt idx="75">
                  <c:v>108.5</c:v>
                </c:pt>
                <c:pt idx="76">
                  <c:v>104.3</c:v>
                </c:pt>
                <c:pt idx="77">
                  <c:v>104.8</c:v>
                </c:pt>
                <c:pt idx="78">
                  <c:v>96.9</c:v>
                </c:pt>
                <c:pt idx="79">
                  <c:v>96.9</c:v>
                </c:pt>
                <c:pt idx="80">
                  <c:v>95.3</c:v>
                </c:pt>
                <c:pt idx="81">
                  <c:v>99.4</c:v>
                </c:pt>
                <c:pt idx="82">
                  <c:v>100.9</c:v>
                </c:pt>
                <c:pt idx="83">
                  <c:v>113</c:v>
                </c:pt>
                <c:pt idx="84">
                  <c:v>109.5</c:v>
                </c:pt>
                <c:pt idx="85">
                  <c:v>111.4</c:v>
                </c:pt>
                <c:pt idx="86">
                  <c:v>111</c:v>
                </c:pt>
                <c:pt idx="87">
                  <c:v>112.9</c:v>
                </c:pt>
                <c:pt idx="88">
                  <c:v>105.4</c:v>
                </c:pt>
                <c:pt idx="89">
                  <c:v>109.1</c:v>
                </c:pt>
                <c:pt idx="90">
                  <c:v>105</c:v>
                </c:pt>
                <c:pt idx="91">
                  <c:v>105.9</c:v>
                </c:pt>
                <c:pt idx="92">
                  <c:v>105.9</c:v>
                </c:pt>
                <c:pt idx="93">
                  <c:v>106.3</c:v>
                </c:pt>
                <c:pt idx="94">
                  <c:v>100.4</c:v>
                </c:pt>
                <c:pt idx="95">
                  <c:v>107.5</c:v>
                </c:pt>
                <c:pt idx="96">
                  <c:v>107.6</c:v>
                </c:pt>
                <c:pt idx="97">
                  <c:v>112.9</c:v>
                </c:pt>
                <c:pt idx="98">
                  <c:v>109</c:v>
                </c:pt>
                <c:pt idx="99">
                  <c:v>116.8</c:v>
                </c:pt>
                <c:pt idx="100">
                  <c:v>112.4</c:v>
                </c:pt>
                <c:pt idx="101">
                  <c:v>111.8</c:v>
                </c:pt>
                <c:pt idx="102">
                  <c:v>107.5</c:v>
                </c:pt>
                <c:pt idx="103">
                  <c:v>102.9</c:v>
                </c:pt>
                <c:pt idx="104">
                  <c:v>92.9</c:v>
                </c:pt>
                <c:pt idx="105">
                  <c:v>99.4</c:v>
                </c:pt>
                <c:pt idx="106">
                  <c:v>96.2</c:v>
                </c:pt>
                <c:pt idx="107">
                  <c:v>98.9</c:v>
                </c:pt>
                <c:pt idx="108">
                  <c:v>96.4</c:v>
                </c:pt>
                <c:pt idx="109">
                  <c:v>99.8</c:v>
                </c:pt>
                <c:pt idx="110">
                  <c:v>95.4</c:v>
                </c:pt>
                <c:pt idx="111">
                  <c:v>102.4</c:v>
                </c:pt>
                <c:pt idx="112">
                  <c:v>101.9</c:v>
                </c:pt>
                <c:pt idx="113">
                  <c:v>108.5</c:v>
                </c:pt>
                <c:pt idx="114">
                  <c:v>106.4</c:v>
                </c:pt>
                <c:pt idx="115">
                  <c:v>111.4</c:v>
                </c:pt>
                <c:pt idx="116">
                  <c:v>106.8</c:v>
                </c:pt>
                <c:pt idx="117">
                  <c:v>110.9</c:v>
                </c:pt>
                <c:pt idx="118">
                  <c:v>108.4</c:v>
                </c:pt>
                <c:pt idx="119">
                  <c:v>111.4</c:v>
                </c:pt>
                <c:pt idx="120">
                  <c:v>108.3</c:v>
                </c:pt>
                <c:pt idx="121">
                  <c:v>111.4</c:v>
                </c:pt>
                <c:pt idx="122">
                  <c:v>102.8</c:v>
                </c:pt>
                <c:pt idx="123">
                  <c:v>109.9</c:v>
                </c:pt>
                <c:pt idx="124">
                  <c:v>109.4</c:v>
                </c:pt>
                <c:pt idx="125">
                  <c:v>108.9</c:v>
                </c:pt>
                <c:pt idx="126">
                  <c:v>107.2</c:v>
                </c:pt>
                <c:pt idx="127">
                  <c:v>111.3</c:v>
                </c:pt>
                <c:pt idx="128">
                  <c:v>105.8</c:v>
                </c:pt>
                <c:pt idx="129">
                  <c:v>107.9</c:v>
                </c:pt>
                <c:pt idx="130">
                  <c:v>96.4</c:v>
                </c:pt>
                <c:pt idx="131">
                  <c:v>98.8</c:v>
                </c:pt>
                <c:pt idx="132">
                  <c:v>95.4</c:v>
                </c:pt>
                <c:pt idx="133">
                  <c:v>96.9</c:v>
                </c:pt>
                <c:pt idx="134">
                  <c:v>93.9</c:v>
                </c:pt>
                <c:pt idx="135">
                  <c:v>96.9</c:v>
                </c:pt>
                <c:pt idx="136">
                  <c:v>93.9</c:v>
                </c:pt>
                <c:pt idx="137">
                  <c:v>95.9</c:v>
                </c:pt>
                <c:pt idx="138">
                  <c:v>94.4</c:v>
                </c:pt>
                <c:pt idx="139">
                  <c:v>97.3</c:v>
                </c:pt>
                <c:pt idx="140">
                  <c:v>96.4</c:v>
                </c:pt>
                <c:pt idx="141">
                  <c:v>97.4</c:v>
                </c:pt>
                <c:pt idx="142">
                  <c:v>94.8</c:v>
                </c:pt>
                <c:pt idx="143">
                  <c:v>96.7</c:v>
                </c:pt>
                <c:pt idx="144">
                  <c:v>94.4</c:v>
                </c:pt>
                <c:pt idx="145">
                  <c:v>98.8</c:v>
                </c:pt>
                <c:pt idx="146">
                  <c:v>95.7</c:v>
                </c:pt>
                <c:pt idx="147">
                  <c:v>98.3</c:v>
                </c:pt>
                <c:pt idx="148">
                  <c:v>94.6</c:v>
                </c:pt>
                <c:pt idx="149">
                  <c:v>98.8</c:v>
                </c:pt>
                <c:pt idx="150">
                  <c:v>94.4</c:v>
                </c:pt>
                <c:pt idx="151">
                  <c:v>97.1</c:v>
                </c:pt>
                <c:pt idx="152">
                  <c:v>98.9</c:v>
                </c:pt>
                <c:pt idx="153">
                  <c:v>104.9</c:v>
                </c:pt>
                <c:pt idx="154">
                  <c:v>102.3</c:v>
                </c:pt>
                <c:pt idx="155">
                  <c:v>104.4</c:v>
                </c:pt>
                <c:pt idx="156">
                  <c:v>101.9</c:v>
                </c:pt>
                <c:pt idx="157">
                  <c:v>105.1</c:v>
                </c:pt>
                <c:pt idx="158">
                  <c:v>103.1</c:v>
                </c:pt>
                <c:pt idx="159">
                  <c:v>104.7</c:v>
                </c:pt>
                <c:pt idx="160">
                  <c:v>102</c:v>
                </c:pt>
                <c:pt idx="161">
                  <c:v>106.1</c:v>
                </c:pt>
                <c:pt idx="162">
                  <c:v>103.9</c:v>
                </c:pt>
                <c:pt idx="163">
                  <c:v>105</c:v>
                </c:pt>
                <c:pt idx="164">
                  <c:v>103.5</c:v>
                </c:pt>
                <c:pt idx="165">
                  <c:v>104.9</c:v>
                </c:pt>
                <c:pt idx="166">
                  <c:v>98.9</c:v>
                </c:pt>
                <c:pt idx="167">
                  <c:v>104.1</c:v>
                </c:pt>
                <c:pt idx="168">
                  <c:v>101.1</c:v>
                </c:pt>
                <c:pt idx="169">
                  <c:v>99.6</c:v>
                </c:pt>
                <c:pt idx="170">
                  <c:v>98</c:v>
                </c:pt>
                <c:pt idx="171">
                  <c:v>101.6</c:v>
                </c:pt>
                <c:pt idx="172">
                  <c:v>98</c:v>
                </c:pt>
                <c:pt idx="173">
                  <c:v>104.1</c:v>
                </c:pt>
                <c:pt idx="174">
                  <c:v>99.6</c:v>
                </c:pt>
                <c:pt idx="175">
                  <c:v>99.6</c:v>
                </c:pt>
                <c:pt idx="176">
                  <c:v>86.5</c:v>
                </c:pt>
                <c:pt idx="177">
                  <c:v>70.7</c:v>
                </c:pt>
                <c:pt idx="178">
                  <c:v>69.6</c:v>
                </c:pt>
                <c:pt idx="179">
                  <c:v>82.1</c:v>
                </c:pt>
                <c:pt idx="180">
                  <c:v>94.6</c:v>
                </c:pt>
                <c:pt idx="181">
                  <c:v>99.5</c:v>
                </c:pt>
                <c:pt idx="182">
                  <c:v>95.8</c:v>
                </c:pt>
                <c:pt idx="183">
                  <c:v>97.8</c:v>
                </c:pt>
                <c:pt idx="184">
                  <c:v>97.8</c:v>
                </c:pt>
                <c:pt idx="185">
                  <c:v>97.7</c:v>
                </c:pt>
                <c:pt idx="186">
                  <c:v>93.9</c:v>
                </c:pt>
                <c:pt idx="187">
                  <c:v>95.2</c:v>
                </c:pt>
                <c:pt idx="188">
                  <c:v>92.6</c:v>
                </c:pt>
                <c:pt idx="189">
                  <c:v>93.8</c:v>
                </c:pt>
                <c:pt idx="190">
                  <c:v>92.5</c:v>
                </c:pt>
                <c:pt idx="191">
                  <c:v>95.4</c:v>
                </c:pt>
                <c:pt idx="192">
                  <c:v>88.9</c:v>
                </c:pt>
                <c:pt idx="193">
                  <c:v>85.4</c:v>
                </c:pt>
                <c:pt idx="194">
                  <c:v>89.6</c:v>
                </c:pt>
                <c:pt idx="195">
                  <c:v>99.4</c:v>
                </c:pt>
                <c:pt idx="196">
                  <c:v>99.8</c:v>
                </c:pt>
                <c:pt idx="197">
                  <c:v>96.2</c:v>
                </c:pt>
                <c:pt idx="198">
                  <c:v>93.4</c:v>
                </c:pt>
                <c:pt idx="199">
                  <c:v>93.4</c:v>
                </c:pt>
                <c:pt idx="200">
                  <c:v>91.4</c:v>
                </c:pt>
                <c:pt idx="201">
                  <c:v>96.4</c:v>
                </c:pt>
                <c:pt idx="202">
                  <c:v>94.9</c:v>
                </c:pt>
                <c:pt idx="203">
                  <c:v>94.3</c:v>
                </c:pt>
                <c:pt idx="204">
                  <c:v>89.9</c:v>
                </c:pt>
                <c:pt idx="205">
                  <c:v>91.9</c:v>
                </c:pt>
                <c:pt idx="206">
                  <c:v>92.9</c:v>
                </c:pt>
                <c:pt idx="207">
                  <c:v>95.3</c:v>
                </c:pt>
                <c:pt idx="208">
                  <c:v>95.4</c:v>
                </c:pt>
                <c:pt idx="209">
                  <c:v>95.4</c:v>
                </c:pt>
                <c:pt idx="210">
                  <c:v>95.7</c:v>
                </c:pt>
                <c:pt idx="211">
                  <c:v>96.9</c:v>
                </c:pt>
                <c:pt idx="212">
                  <c:v>94.3</c:v>
                </c:pt>
                <c:pt idx="213">
                  <c:v>94.3</c:v>
                </c:pt>
                <c:pt idx="214">
                  <c:v>94.4</c:v>
                </c:pt>
                <c:pt idx="215">
                  <c:v>94.4</c:v>
                </c:pt>
                <c:pt idx="216">
                  <c:v>92.4</c:v>
                </c:pt>
                <c:pt idx="217">
                  <c:v>90.9</c:v>
                </c:pt>
                <c:pt idx="218">
                  <c:v>87.5</c:v>
                </c:pt>
                <c:pt idx="219">
                  <c:v>90.3</c:v>
                </c:pt>
                <c:pt idx="220">
                  <c:v>89.4</c:v>
                </c:pt>
                <c:pt idx="221">
                  <c:v>86.9</c:v>
                </c:pt>
                <c:pt idx="222">
                  <c:v>84.9</c:v>
                </c:pt>
                <c:pt idx="223">
                  <c:v>83.4</c:v>
                </c:pt>
                <c:pt idx="224">
                  <c:v>79.4</c:v>
                </c:pt>
                <c:pt idx="225">
                  <c:v>77.9</c:v>
                </c:pt>
                <c:pt idx="226">
                  <c:v>78.4</c:v>
                </c:pt>
                <c:pt idx="227">
                  <c:v>78.9</c:v>
                </c:pt>
                <c:pt idx="228">
                  <c:v>76.9</c:v>
                </c:pt>
                <c:pt idx="229">
                  <c:v>78.2</c:v>
                </c:pt>
                <c:pt idx="230">
                  <c:v>77.1</c:v>
                </c:pt>
                <c:pt idx="231">
                  <c:v>76.8</c:v>
                </c:pt>
                <c:pt idx="232">
                  <c:v>74.4</c:v>
                </c:pt>
                <c:pt idx="233">
                  <c:v>71.9</c:v>
                </c:pt>
                <c:pt idx="234">
                  <c:v>71.3</c:v>
                </c:pt>
                <c:pt idx="235">
                  <c:v>73.1</c:v>
                </c:pt>
                <c:pt idx="236">
                  <c:v>72.6</c:v>
                </c:pt>
                <c:pt idx="237">
                  <c:v>69.4</c:v>
                </c:pt>
                <c:pt idx="238">
                  <c:v>71.5</c:v>
                </c:pt>
                <c:pt idx="239">
                  <c:v>72.6</c:v>
                </c:pt>
                <c:pt idx="240">
                  <c:v>73.5</c:v>
                </c:pt>
                <c:pt idx="241">
                  <c:v>74.3</c:v>
                </c:pt>
              </c:numCache>
            </c:numRef>
          </c:xVal>
          <c:yVal>
            <c:numRef>
              <c:f>Data!$U$414:$U$655</c:f>
              <c:numCache>
                <c:ptCount val="242"/>
                <c:pt idx="0">
                  <c:v>2341.1118597545465</c:v>
                </c:pt>
                <c:pt idx="1">
                  <c:v>2322.6405177157367</c:v>
                </c:pt>
                <c:pt idx="2">
                  <c:v>2303.1273070791476</c:v>
                </c:pt>
                <c:pt idx="3">
                  <c:v>2290.1439276962474</c:v>
                </c:pt>
                <c:pt idx="4">
                  <c:v>2285.8206417092274</c:v>
                </c:pt>
                <c:pt idx="5">
                  <c:v>2283.6598424849617</c:v>
                </c:pt>
                <c:pt idx="6">
                  <c:v>2283.6598424849617</c:v>
                </c:pt>
                <c:pt idx="7">
                  <c:v>2278.260303071096</c:v>
                </c:pt>
                <c:pt idx="8">
                  <c:v>2272.864272358119</c:v>
                </c:pt>
                <c:pt idx="9">
                  <c:v>2268.5499709897385</c:v>
                </c:pt>
                <c:pt idx="10">
                  <c:v>2272.864272358119</c:v>
                </c:pt>
                <c:pt idx="11">
                  <c:v>2273.9431980235104</c:v>
                </c:pt>
                <c:pt idx="12">
                  <c:v>2278.260303071096</c:v>
                </c:pt>
                <c:pt idx="13">
                  <c:v>2283.6598424849617</c:v>
                </c:pt>
                <c:pt idx="14">
                  <c:v>2283.6598424849617</c:v>
                </c:pt>
                <c:pt idx="15">
                  <c:v>2285.8206417092274</c:v>
                </c:pt>
                <c:pt idx="16">
                  <c:v>2283.6598424849617</c:v>
                </c:pt>
                <c:pt idx="17">
                  <c:v>2280.4196975370432</c:v>
                </c:pt>
                <c:pt idx="18">
                  <c:v>2279.339930111817</c:v>
                </c:pt>
                <c:pt idx="19">
                  <c:v>2276.101469997194</c:v>
                </c:pt>
                <c:pt idx="20">
                  <c:v>2266.393660572013</c:v>
                </c:pt>
                <c:pt idx="21">
                  <c:v>2262.082718815491</c:v>
                </c:pt>
                <c:pt idx="22">
                  <c:v>2258.8509805485874</c:v>
                </c:pt>
                <c:pt idx="23">
                  <c:v>2261.005332972657</c:v>
                </c:pt>
                <c:pt idx="24">
                  <c:v>2263.160244460551</c:v>
                </c:pt>
                <c:pt idx="25">
                  <c:v>2259.928086895775</c:v>
                </c:pt>
                <c:pt idx="26">
                  <c:v>2252.3912747603686</c:v>
                </c:pt>
                <c:pt idx="27">
                  <c:v>2253.4675434900205</c:v>
                </c:pt>
                <c:pt idx="28">
                  <c:v>2253.4675434900205</c:v>
                </c:pt>
                <c:pt idx="29">
                  <c:v>2252.3912747603686</c:v>
                </c:pt>
                <c:pt idx="30">
                  <c:v>2252.3912747603686</c:v>
                </c:pt>
                <c:pt idx="31">
                  <c:v>2247.0120225336486</c:v>
                </c:pt>
                <c:pt idx="32">
                  <c:v>2240.5615162237864</c:v>
                </c:pt>
                <c:pt idx="33">
                  <c:v>2240.5615162237864</c:v>
                </c:pt>
                <c:pt idx="34">
                  <c:v>2247.0120225336486</c:v>
                </c:pt>
                <c:pt idx="35">
                  <c:v>2245.93659011979</c:v>
                </c:pt>
                <c:pt idx="36">
                  <c:v>2243.786143034874</c:v>
                </c:pt>
                <c:pt idx="37">
                  <c:v>2242.7111282917067</c:v>
                </c:pt>
                <c:pt idx="38">
                  <c:v>2240.5615162237864</c:v>
                </c:pt>
                <c:pt idx="39">
                  <c:v>2245.93659011979</c:v>
                </c:pt>
                <c:pt idx="40">
                  <c:v>2234.11601677573</c:v>
                </c:pt>
                <c:pt idx="41">
                  <c:v>2213.738211771454</c:v>
                </c:pt>
                <c:pt idx="42">
                  <c:v>2214.809482026697</c:v>
                </c:pt>
                <c:pt idx="43">
                  <c:v>2207.313490853675</c:v>
                </c:pt>
                <c:pt idx="44">
                  <c:v>2192.341777949572</c:v>
                </c:pt>
                <c:pt idx="45">
                  <c:v>2174.198055889925</c:v>
                </c:pt>
                <c:pt idx="46">
                  <c:v>2161.4145490081337</c:v>
                </c:pt>
                <c:pt idx="47">
                  <c:v>2146.5252879483974</c:v>
                </c:pt>
                <c:pt idx="48">
                  <c:v>2134.8452828142526</c:v>
                </c:pt>
                <c:pt idx="49">
                  <c:v>2124.2413337650687</c:v>
                </c:pt>
                <c:pt idx="50">
                  <c:v>2108.3607564025706</c:v>
                </c:pt>
                <c:pt idx="51">
                  <c:v>2095.6781248849184</c:v>
                </c:pt>
                <c:pt idx="52">
                  <c:v>2079.8520263800283</c:v>
                </c:pt>
                <c:pt idx="53">
                  <c:v>2069.3180260177573</c:v>
                </c:pt>
                <c:pt idx="54">
                  <c:v>2061.9521686502926</c:v>
                </c:pt>
                <c:pt idx="55">
                  <c:v>2041.9920001344576</c:v>
                </c:pt>
                <c:pt idx="56">
                  <c:v>2033.6020510782275</c:v>
                </c:pt>
                <c:pt idx="57">
                  <c:v>2012.66418982898</c:v>
                </c:pt>
                <c:pt idx="58">
                  <c:v>1994.9084226308087</c:v>
                </c:pt>
                <c:pt idx="59">
                  <c:v>1982.3977590636437</c:v>
                </c:pt>
                <c:pt idx="60">
                  <c:v>1965.746140255122</c:v>
                </c:pt>
                <c:pt idx="61">
                  <c:v>1952.2412435728704</c:v>
                </c:pt>
                <c:pt idx="62">
                  <c:v>1937.7220292821892</c:v>
                </c:pt>
                <c:pt idx="63">
                  <c:v>1920.1256159262543</c:v>
                </c:pt>
                <c:pt idx="64">
                  <c:v>1912.8908579100894</c:v>
                </c:pt>
                <c:pt idx="65">
                  <c:v>1897.4089976577231</c:v>
                </c:pt>
                <c:pt idx="66">
                  <c:v>1877.8399869184714</c:v>
                </c:pt>
                <c:pt idx="67">
                  <c:v>1867.559000868295</c:v>
                </c:pt>
                <c:pt idx="68">
                  <c:v>1851.135853122949</c:v>
                </c:pt>
                <c:pt idx="69">
                  <c:v>1833.721774906835</c:v>
                </c:pt>
                <c:pt idx="70">
                  <c:v>1815.3230568068973</c:v>
                </c:pt>
                <c:pt idx="71">
                  <c:v>1802.060400527806</c:v>
                </c:pt>
                <c:pt idx="72">
                  <c:v>1789.8367211291752</c:v>
                </c:pt>
                <c:pt idx="73">
                  <c:v>1772.5505857833696</c:v>
                </c:pt>
                <c:pt idx="74">
                  <c:v>1756.3140876431933</c:v>
                </c:pt>
                <c:pt idx="75">
                  <c:v>1752.2599187004646</c:v>
                </c:pt>
                <c:pt idx="76">
                  <c:v>1731.0079445376068</c:v>
                </c:pt>
                <c:pt idx="77">
                  <c:v>1719.8976266250165</c:v>
                </c:pt>
                <c:pt idx="78">
                  <c:v>1713.8437128414494</c:v>
                </c:pt>
                <c:pt idx="79">
                  <c:v>1701.749109845984</c:v>
                </c:pt>
                <c:pt idx="80">
                  <c:v>1691.6837130111867</c:v>
                </c:pt>
                <c:pt idx="81">
                  <c:v>1689.6720968744112</c:v>
                </c:pt>
                <c:pt idx="82">
                  <c:v>1687.6609679297303</c:v>
                </c:pt>
                <c:pt idx="83">
                  <c:v>1691.6837130111867</c:v>
                </c:pt>
                <c:pt idx="84">
                  <c:v>1693.6958165761573</c:v>
                </c:pt>
                <c:pt idx="85">
                  <c:v>1687.6609679297303</c:v>
                </c:pt>
                <c:pt idx="86">
                  <c:v>1692.689703850385</c:v>
                </c:pt>
                <c:pt idx="87">
                  <c:v>1689.6720968744112</c:v>
                </c:pt>
                <c:pt idx="88">
                  <c:v>1686.6555860806907</c:v>
                </c:pt>
                <c:pt idx="89">
                  <c:v>1693.6958165761573</c:v>
                </c:pt>
                <c:pt idx="90">
                  <c:v>1689.6720968744112</c:v>
                </c:pt>
                <c:pt idx="91">
                  <c:v>1682.6352754855805</c:v>
                </c:pt>
                <c:pt idx="92">
                  <c:v>1681.6305018898233</c:v>
                </c:pt>
                <c:pt idx="93">
                  <c:v>1678.616910359017</c:v>
                </c:pt>
                <c:pt idx="94">
                  <c:v>1681.6305018898233</c:v>
                </c:pt>
                <c:pt idx="95">
                  <c:v>1684.6451874818376</c:v>
                </c:pt>
                <c:pt idx="96">
                  <c:v>1677.6126228362346</c:v>
                </c:pt>
                <c:pt idx="97">
                  <c:v>1678.616910359017</c:v>
                </c:pt>
                <c:pt idx="98">
                  <c:v>1675.6044120956126</c:v>
                </c:pt>
                <c:pt idx="99">
                  <c:v>1666.573468984721</c:v>
                </c:pt>
                <c:pt idx="100">
                  <c:v>1668.5794966239012</c:v>
                </c:pt>
                <c:pt idx="101">
                  <c:v>1679.6213193559465</c:v>
                </c:pt>
                <c:pt idx="102">
                  <c:v>1677.6126228362346</c:v>
                </c:pt>
                <c:pt idx="103">
                  <c:v>1679.6213193559465</c:v>
                </c:pt>
                <c:pt idx="104">
                  <c:v>1680.625849856415</c:v>
                </c:pt>
                <c:pt idx="105">
                  <c:v>1683.640170673108</c:v>
                </c:pt>
                <c:pt idx="106">
                  <c:v>1681.6305018898233</c:v>
                </c:pt>
                <c:pt idx="107">
                  <c:v>1676.6084567582225</c:v>
                </c:pt>
                <c:pt idx="108">
                  <c:v>1680.625849856415</c:v>
                </c:pt>
                <c:pt idx="109">
                  <c:v>1685.6503259412139</c:v>
                </c:pt>
                <c:pt idx="110">
                  <c:v>1696.714886368366</c:v>
                </c:pt>
                <c:pt idx="111">
                  <c:v>1693.6958165761573</c:v>
                </c:pt>
                <c:pt idx="112">
                  <c:v>1691.6837130111867</c:v>
                </c:pt>
                <c:pt idx="113">
                  <c:v>1694.7020512180418</c:v>
                </c:pt>
                <c:pt idx="114">
                  <c:v>1695.7084078055914</c:v>
                </c:pt>
                <c:pt idx="115">
                  <c:v>1693.6958165761573</c:v>
                </c:pt>
                <c:pt idx="116">
                  <c:v>1691.6837130111867</c:v>
                </c:pt>
                <c:pt idx="117">
                  <c:v>1698.7282095378837</c:v>
                </c:pt>
                <c:pt idx="118">
                  <c:v>1691.6837130111867</c:v>
                </c:pt>
                <c:pt idx="119">
                  <c:v>1691.6837130111867</c:v>
                </c:pt>
                <c:pt idx="120">
                  <c:v>1684.6451874818376</c:v>
                </c:pt>
                <c:pt idx="121">
                  <c:v>1684.6451874818376</c:v>
                </c:pt>
                <c:pt idx="122">
                  <c:v>1665.5706368632189</c:v>
                </c:pt>
                <c:pt idx="123">
                  <c:v>1652.5448281185602</c:v>
                </c:pt>
                <c:pt idx="124">
                  <c:v>1643.5389150410874</c:v>
                </c:pt>
                <c:pt idx="125">
                  <c:v>1634.5427585972038</c:v>
                </c:pt>
                <c:pt idx="126">
                  <c:v>1625.5563376699233</c:v>
                </c:pt>
                <c:pt idx="127">
                  <c:v>1605.6212629846927</c:v>
                </c:pt>
                <c:pt idx="128">
                  <c:v>1594.6773369901714</c:v>
                </c:pt>
                <c:pt idx="129">
                  <c:v>1572.8326597765854</c:v>
                </c:pt>
                <c:pt idx="130">
                  <c:v>1558.9613620506439</c:v>
                </c:pt>
                <c:pt idx="131">
                  <c:v>1539.1853313367797</c:v>
                </c:pt>
                <c:pt idx="132">
                  <c:v>1524.3841545133587</c:v>
                </c:pt>
                <c:pt idx="133">
                  <c:v>1503.7067288992682</c:v>
                </c:pt>
                <c:pt idx="134">
                  <c:v>1487.0054901048152</c:v>
                </c:pt>
                <c:pt idx="135">
                  <c:v>1482.099746846403</c:v>
                </c:pt>
                <c:pt idx="136">
                  <c:v>1466.4208158310862</c:v>
                </c:pt>
                <c:pt idx="137">
                  <c:v>1458.5924378089294</c:v>
                </c:pt>
                <c:pt idx="138">
                  <c:v>1449.7943249901339</c:v>
                </c:pt>
                <c:pt idx="139">
                  <c:v>1440.0295644905107</c:v>
                </c:pt>
                <c:pt idx="140">
                  <c:v>1433.2010578379945</c:v>
                </c:pt>
                <c:pt idx="141">
                  <c:v>1426.3781617907903</c:v>
                </c:pt>
                <c:pt idx="142">
                  <c:v>1410.8039898416525</c:v>
                </c:pt>
                <c:pt idx="143">
                  <c:v>1395.2589727886034</c:v>
                </c:pt>
                <c:pt idx="144">
                  <c:v>1384.5886290399326</c:v>
                </c:pt>
                <c:pt idx="145">
                  <c:v>1376.836981922073</c:v>
                </c:pt>
                <c:pt idx="146">
                  <c:v>1360.3887186561897</c:v>
                </c:pt>
                <c:pt idx="147">
                  <c:v>1354.591219208226</c:v>
                </c:pt>
                <c:pt idx="148">
                  <c:v>1334.3317867004907</c:v>
                </c:pt>
                <c:pt idx="149">
                  <c:v>1323.7393964323242</c:v>
                </c:pt>
                <c:pt idx="150">
                  <c:v>1317.9674188792646</c:v>
                </c:pt>
                <c:pt idx="151">
                  <c:v>1297.7970337596496</c:v>
                </c:pt>
                <c:pt idx="152">
                  <c:v>1283.4195533306652</c:v>
                </c:pt>
                <c:pt idx="153">
                  <c:v>1263.3328098137592</c:v>
                </c:pt>
                <c:pt idx="154">
                  <c:v>1252.8305416599605</c:v>
                </c:pt>
                <c:pt idx="155">
                  <c:v>1238.5306390870192</c:v>
                </c:pt>
                <c:pt idx="156">
                  <c:v>1226.157278113962</c:v>
                </c:pt>
                <c:pt idx="157">
                  <c:v>1217.601892737186</c:v>
                </c:pt>
                <c:pt idx="158">
                  <c:v>1199.5694179593224</c:v>
                </c:pt>
                <c:pt idx="159">
                  <c:v>1182.5220665460824</c:v>
                </c:pt>
                <c:pt idx="160">
                  <c:v>1174.011496724327</c:v>
                </c:pt>
                <c:pt idx="161">
                  <c:v>1158.9030979747904</c:v>
                </c:pt>
                <c:pt idx="162">
                  <c:v>1152.3018075693417</c:v>
                </c:pt>
                <c:pt idx="163">
                  <c:v>1140.997504466366</c:v>
                </c:pt>
                <c:pt idx="164">
                  <c:v>1132.5293645508168</c:v>
                </c:pt>
                <c:pt idx="165">
                  <c:v>1114.6804888437264</c:v>
                </c:pt>
                <c:pt idx="166">
                  <c:v>1098.742897349745</c:v>
                </c:pt>
                <c:pt idx="167">
                  <c:v>1087.5112211036194</c:v>
                </c:pt>
                <c:pt idx="168">
                  <c:v>1070.6921397719177</c:v>
                </c:pt>
                <c:pt idx="169">
                  <c:v>1061.3629045787643</c:v>
                </c:pt>
                <c:pt idx="170">
                  <c:v>1046.4578947489163</c:v>
                </c:pt>
                <c:pt idx="171">
                  <c:v>1032.5087038792974</c:v>
                </c:pt>
                <c:pt idx="172">
                  <c:v>1022.2941691731589</c:v>
                </c:pt>
                <c:pt idx="173">
                  <c:v>1005.6065310131419</c:v>
                </c:pt>
                <c:pt idx="174">
                  <c:v>989.8767170362723</c:v>
                </c:pt>
                <c:pt idx="175">
                  <c:v>976.9450882595619</c:v>
                </c:pt>
                <c:pt idx="176">
                  <c:v>965.8768408734971</c:v>
                </c:pt>
                <c:pt idx="177">
                  <c:v>951.1420890920863</c:v>
                </c:pt>
                <c:pt idx="178">
                  <c:v>941.0270925374912</c:v>
                </c:pt>
                <c:pt idx="179">
                  <c:v>927.2537416073797</c:v>
                </c:pt>
                <c:pt idx="180">
                  <c:v>914.4191928823652</c:v>
                </c:pt>
                <c:pt idx="181">
                  <c:v>900.6898681147487</c:v>
                </c:pt>
                <c:pt idx="182">
                  <c:v>886.983205241505</c:v>
                </c:pt>
                <c:pt idx="183">
                  <c:v>872.3876591405058</c:v>
                </c:pt>
                <c:pt idx="184">
                  <c:v>855.0887026000289</c:v>
                </c:pt>
                <c:pt idx="185">
                  <c:v>832.3816844257613</c:v>
                </c:pt>
                <c:pt idx="186">
                  <c:v>816.9763028780839</c:v>
                </c:pt>
                <c:pt idx="187">
                  <c:v>799.7922771337335</c:v>
                </c:pt>
                <c:pt idx="188">
                  <c:v>779.9393085180327</c:v>
                </c:pt>
                <c:pt idx="189">
                  <c:v>776.3347717834097</c:v>
                </c:pt>
                <c:pt idx="190">
                  <c:v>759.2345569864797</c:v>
                </c:pt>
                <c:pt idx="191">
                  <c:v>736.7877914882897</c:v>
                </c:pt>
                <c:pt idx="192">
                  <c:v>728.7217866073704</c:v>
                </c:pt>
                <c:pt idx="193">
                  <c:v>716.1902202312353</c:v>
                </c:pt>
                <c:pt idx="194">
                  <c:v>694.75143541761</c:v>
                </c:pt>
                <c:pt idx="195">
                  <c:v>684.0527634992086</c:v>
                </c:pt>
                <c:pt idx="196">
                  <c:v>668.0305562886301</c:v>
                </c:pt>
                <c:pt idx="197">
                  <c:v>662.696683047536</c:v>
                </c:pt>
                <c:pt idx="198">
                  <c:v>652.926804911945</c:v>
                </c:pt>
                <c:pt idx="199">
                  <c:v>640.5090158847511</c:v>
                </c:pt>
                <c:pt idx="200">
                  <c:v>631.6505220085982</c:v>
                </c:pt>
                <c:pt idx="201">
                  <c:v>616.6127364530221</c:v>
                </c:pt>
                <c:pt idx="202">
                  <c:v>610.4286136496277</c:v>
                </c:pt>
                <c:pt idx="203">
                  <c:v>600.720001703306</c:v>
                </c:pt>
                <c:pt idx="204">
                  <c:v>594.5476988330906</c:v>
                </c:pt>
                <c:pt idx="205">
                  <c:v>580.4567821045885</c:v>
                </c:pt>
                <c:pt idx="206">
                  <c:v>569.0254923408593</c:v>
                </c:pt>
                <c:pt idx="207">
                  <c:v>557.6099173567826</c:v>
                </c:pt>
                <c:pt idx="208">
                  <c:v>546.210014004937</c:v>
                </c:pt>
                <c:pt idx="209">
                  <c:v>535.7008988642635</c:v>
                </c:pt>
                <c:pt idx="210">
                  <c:v>511.23122861975344</c:v>
                </c:pt>
                <c:pt idx="211">
                  <c:v>505.99709584513585</c:v>
                </c:pt>
                <c:pt idx="212">
                  <c:v>487.70356850836055</c:v>
                </c:pt>
                <c:pt idx="213">
                  <c:v>467.713932861717</c:v>
                </c:pt>
                <c:pt idx="214">
                  <c:v>457.3036289006915</c:v>
                </c:pt>
                <c:pt idx="215">
                  <c:v>443.4434940376315</c:v>
                </c:pt>
                <c:pt idx="216">
                  <c:v>430.47059439551913</c:v>
                </c:pt>
                <c:pt idx="217">
                  <c:v>420.1068471881895</c:v>
                </c:pt>
                <c:pt idx="218">
                  <c:v>411.48026073606707</c:v>
                </c:pt>
                <c:pt idx="219">
                  <c:v>390.8129439462887</c:v>
                </c:pt>
                <c:pt idx="220">
                  <c:v>377.92194310852693</c:v>
                </c:pt>
                <c:pt idx="221">
                  <c:v>368.4812449605615</c:v>
                </c:pt>
                <c:pt idx="222">
                  <c:v>354.7684518812995</c:v>
                </c:pt>
                <c:pt idx="223">
                  <c:v>336.80470768166515</c:v>
                </c:pt>
                <c:pt idx="224">
                  <c:v>325.70373756363506</c:v>
                </c:pt>
                <c:pt idx="225">
                  <c:v>320.58521385195223</c:v>
                </c:pt>
                <c:pt idx="226">
                  <c:v>309.50589083146235</c:v>
                </c:pt>
                <c:pt idx="227">
                  <c:v>300.1426111666642</c:v>
                </c:pt>
                <c:pt idx="228">
                  <c:v>291.6396907309127</c:v>
                </c:pt>
                <c:pt idx="229">
                  <c:v>281.4476656748244</c:v>
                </c:pt>
                <c:pt idx="230">
                  <c:v>273.81184778321847</c:v>
                </c:pt>
                <c:pt idx="231">
                  <c:v>256.86846020325305</c:v>
                </c:pt>
                <c:pt idx="232">
                  <c:v>239.11503233510587</c:v>
                </c:pt>
                <c:pt idx="233">
                  <c:v>224.7709579129457</c:v>
                </c:pt>
                <c:pt idx="234">
                  <c:v>206.24474292869462</c:v>
                </c:pt>
                <c:pt idx="235">
                  <c:v>187.75976816164743</c:v>
                </c:pt>
                <c:pt idx="236">
                  <c:v>162.61911507388646</c:v>
                </c:pt>
                <c:pt idx="237">
                  <c:v>133.38423118153275</c:v>
                </c:pt>
                <c:pt idx="238">
                  <c:v>104.25191061688605</c:v>
                </c:pt>
                <c:pt idx="239">
                  <c:v>71.91012074442116</c:v>
                </c:pt>
                <c:pt idx="240">
                  <c:v>40.51830539121708</c:v>
                </c:pt>
                <c:pt idx="241">
                  <c:v>19.93032595539115</c:v>
                </c:pt>
              </c:numCache>
            </c:numRef>
          </c:yVal>
          <c:smooth val="0"/>
        </c:ser>
        <c:axId val="58256490"/>
        <c:axId val="54546363"/>
      </c:scatterChart>
      <c:valAx>
        <c:axId val="5825649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4546363"/>
        <c:crossesAt val="0"/>
        <c:crossBetween val="midCat"/>
        <c:dispUnits/>
        <c:majorUnit val="20"/>
        <c:minorUnit val="5"/>
      </c:valAx>
      <c:valAx>
        <c:axId val="545463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825649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6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9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6" customWidth="1"/>
    <col min="3" max="3" width="9.140625" style="4" customWidth="1"/>
    <col min="4" max="4" width="9.140625" style="17" customWidth="1"/>
    <col min="5" max="5" width="9.140625" style="3" customWidth="1"/>
    <col min="6" max="6" width="10.140625" style="19" customWidth="1"/>
    <col min="7" max="7" width="9.140625" style="21" customWidth="1"/>
    <col min="8" max="8" width="9.140625" style="22" customWidth="1"/>
    <col min="9" max="9" width="9.140625" style="23" customWidth="1"/>
    <col min="10" max="12" width="9.140625" style="22" customWidth="1"/>
    <col min="13" max="13" width="9.140625" style="26" customWidth="1"/>
    <col min="14" max="16" width="9.140625" style="23" customWidth="1"/>
    <col min="17" max="17" width="9.140625" style="5" customWidth="1"/>
    <col min="18" max="19" width="9.140625" style="16" customWidth="1"/>
    <col min="20" max="20" width="9.140625" style="29" customWidth="1"/>
    <col min="21" max="21" width="9.140625" style="26" customWidth="1"/>
    <col min="22" max="31" width="9.140625" style="54" customWidth="1"/>
  </cols>
  <sheetData>
    <row r="1" spans="1:34" s="49" customFormat="1" ht="12.75">
      <c r="A1" s="31" t="s">
        <v>497</v>
      </c>
      <c r="B1" s="32"/>
      <c r="C1" s="33"/>
      <c r="D1" s="34"/>
      <c r="E1" s="35"/>
      <c r="F1" s="36"/>
      <c r="G1" s="37"/>
      <c r="H1" s="38"/>
      <c r="I1" s="39"/>
      <c r="J1" s="38"/>
      <c r="K1" s="38"/>
      <c r="L1" s="38"/>
      <c r="M1" s="40"/>
      <c r="N1" s="41"/>
      <c r="O1" s="41"/>
      <c r="P1" s="42"/>
      <c r="Q1" s="43"/>
      <c r="R1" s="32"/>
      <c r="S1" s="32"/>
      <c r="T1" s="44"/>
      <c r="U1" s="45"/>
      <c r="V1" s="46"/>
      <c r="W1" s="46"/>
      <c r="X1" s="46"/>
      <c r="Y1" s="47"/>
      <c r="Z1" s="47"/>
      <c r="AA1" s="47"/>
      <c r="AB1" s="47"/>
      <c r="AC1" s="47"/>
      <c r="AD1" s="47"/>
      <c r="AE1" s="47"/>
      <c r="AF1" s="48"/>
      <c r="AG1" s="48"/>
      <c r="AH1" s="48"/>
    </row>
    <row r="2" spans="1:34" s="49" customFormat="1" ht="12.75">
      <c r="A2" s="49" t="s">
        <v>501</v>
      </c>
      <c r="B2" s="32"/>
      <c r="C2" s="33"/>
      <c r="D2" s="34"/>
      <c r="E2" s="35"/>
      <c r="F2" s="36"/>
      <c r="G2" s="37"/>
      <c r="H2" s="38"/>
      <c r="I2" s="39"/>
      <c r="J2" s="38"/>
      <c r="K2" s="38"/>
      <c r="L2" s="38"/>
      <c r="M2" s="40"/>
      <c r="N2" s="41"/>
      <c r="O2" s="41"/>
      <c r="P2" s="42"/>
      <c r="Q2" s="43"/>
      <c r="R2" s="32"/>
      <c r="S2" s="32"/>
      <c r="T2" s="44"/>
      <c r="U2" s="45"/>
      <c r="V2" s="46"/>
      <c r="W2" s="46"/>
      <c r="X2" s="46"/>
      <c r="Y2" s="47"/>
      <c r="Z2" s="47"/>
      <c r="AA2" s="47"/>
      <c r="AB2" s="47"/>
      <c r="AC2" s="47"/>
      <c r="AD2" s="47"/>
      <c r="AE2" s="47"/>
      <c r="AF2" s="48"/>
      <c r="AG2" s="48"/>
      <c r="AH2" s="48"/>
    </row>
    <row r="3" spans="1:34" s="49" customFormat="1" ht="12.75">
      <c r="A3" s="49" t="s">
        <v>502</v>
      </c>
      <c r="B3" s="32"/>
      <c r="C3" s="33"/>
      <c r="D3" s="34"/>
      <c r="E3" s="35"/>
      <c r="F3" s="36"/>
      <c r="G3" s="37"/>
      <c r="H3" s="38"/>
      <c r="I3" s="39"/>
      <c r="J3" s="38"/>
      <c r="K3" s="38"/>
      <c r="L3" s="38"/>
      <c r="M3" s="40"/>
      <c r="N3" s="41"/>
      <c r="O3" s="41"/>
      <c r="P3" s="42"/>
      <c r="Q3" s="43"/>
      <c r="R3" s="32"/>
      <c r="S3" s="32"/>
      <c r="T3" s="44"/>
      <c r="U3" s="45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8"/>
      <c r="AG3" s="48"/>
      <c r="AH3" s="48"/>
    </row>
    <row r="4" spans="1:34" s="49" customFormat="1" ht="12.75">
      <c r="A4" s="49" t="s">
        <v>498</v>
      </c>
      <c r="B4" s="32"/>
      <c r="C4" s="33"/>
      <c r="D4" s="34"/>
      <c r="E4" s="35"/>
      <c r="F4" s="36"/>
      <c r="G4" s="37"/>
      <c r="H4" s="38"/>
      <c r="I4" s="39"/>
      <c r="J4" s="38"/>
      <c r="K4" s="38"/>
      <c r="L4" s="38"/>
      <c r="M4" s="40"/>
      <c r="N4" s="41"/>
      <c r="O4" s="41"/>
      <c r="P4" s="42"/>
      <c r="Q4" s="43"/>
      <c r="R4" s="32"/>
      <c r="S4" s="32"/>
      <c r="T4" s="44"/>
      <c r="U4" s="45"/>
      <c r="V4" s="46"/>
      <c r="W4" s="46"/>
      <c r="X4" s="46"/>
      <c r="Y4" s="47"/>
      <c r="Z4" s="47"/>
      <c r="AA4" s="47"/>
      <c r="AB4" s="47"/>
      <c r="AC4" s="47"/>
      <c r="AD4" s="47"/>
      <c r="AE4" s="47"/>
      <c r="AF4" s="48"/>
      <c r="AG4" s="48"/>
      <c r="AH4" s="48"/>
    </row>
    <row r="5" spans="1:34" s="49" customFormat="1" ht="12.75">
      <c r="A5" s="49" t="s">
        <v>499</v>
      </c>
      <c r="B5" s="32"/>
      <c r="C5" s="33"/>
      <c r="D5" s="34"/>
      <c r="E5" s="35"/>
      <c r="F5" s="36"/>
      <c r="G5" s="37"/>
      <c r="H5" s="38"/>
      <c r="I5" s="39"/>
      <c r="J5" s="38"/>
      <c r="K5" s="38"/>
      <c r="L5" s="38"/>
      <c r="M5" s="40"/>
      <c r="N5" s="41"/>
      <c r="O5" s="41"/>
      <c r="P5" s="42"/>
      <c r="Q5" s="43"/>
      <c r="R5" s="32"/>
      <c r="S5" s="32"/>
      <c r="T5" s="44"/>
      <c r="U5" s="45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8"/>
      <c r="AG5" s="48"/>
      <c r="AH5" s="48"/>
    </row>
    <row r="6" spans="1:34" ht="12.75">
      <c r="A6" t="s">
        <v>500</v>
      </c>
      <c r="D6" s="50"/>
      <c r="I6" s="51"/>
      <c r="P6" s="52"/>
      <c r="U6" s="53"/>
      <c r="Y6" s="55"/>
      <c r="Z6" s="55"/>
      <c r="AA6" s="55"/>
      <c r="AB6" s="55"/>
      <c r="AC6" s="55"/>
      <c r="AD6" s="55"/>
      <c r="AE6" s="55"/>
      <c r="AF6" s="56"/>
      <c r="AG6" s="56"/>
      <c r="AH6" s="56"/>
    </row>
    <row r="7" spans="1:31" ht="14.25">
      <c r="A7" s="7" t="s">
        <v>0</v>
      </c>
      <c r="B7" s="8" t="s">
        <v>467</v>
      </c>
      <c r="C7" s="9" t="s">
        <v>1</v>
      </c>
      <c r="D7" s="10" t="s">
        <v>2</v>
      </c>
      <c r="E7" s="11" t="s">
        <v>468</v>
      </c>
      <c r="F7" s="18" t="s">
        <v>469</v>
      </c>
      <c r="G7" s="12" t="s">
        <v>3</v>
      </c>
      <c r="H7" s="13" t="s">
        <v>470</v>
      </c>
      <c r="I7" s="14" t="s">
        <v>471</v>
      </c>
      <c r="J7" s="13" t="s">
        <v>478</v>
      </c>
      <c r="K7" s="13" t="s">
        <v>479</v>
      </c>
      <c r="L7" s="13" t="s">
        <v>480</v>
      </c>
      <c r="M7" s="24" t="s">
        <v>481</v>
      </c>
      <c r="N7" s="25" t="s">
        <v>482</v>
      </c>
      <c r="O7" s="25" t="s">
        <v>5</v>
      </c>
      <c r="P7" s="25" t="s">
        <v>6</v>
      </c>
      <c r="Q7" s="20" t="s">
        <v>4</v>
      </c>
      <c r="R7" s="8" t="s">
        <v>489</v>
      </c>
      <c r="S7" s="8" t="s">
        <v>490</v>
      </c>
      <c r="T7" s="28" t="s">
        <v>488</v>
      </c>
      <c r="U7" s="24" t="s">
        <v>481</v>
      </c>
      <c r="V7" s="30" t="s">
        <v>491</v>
      </c>
      <c r="W7" s="30" t="s">
        <v>492</v>
      </c>
      <c r="X7" s="30" t="s">
        <v>493</v>
      </c>
      <c r="Y7" s="30" t="s">
        <v>492</v>
      </c>
      <c r="Z7" s="30" t="s">
        <v>494</v>
      </c>
      <c r="AA7" s="30" t="s">
        <v>492</v>
      </c>
      <c r="AB7" s="30" t="s">
        <v>495</v>
      </c>
      <c r="AC7" s="30" t="s">
        <v>492</v>
      </c>
      <c r="AD7" s="30" t="s">
        <v>496</v>
      </c>
      <c r="AE7" s="30" t="s">
        <v>492</v>
      </c>
    </row>
    <row r="8" spans="1:21" ht="12.75">
      <c r="A8" s="15" t="s">
        <v>472</v>
      </c>
      <c r="B8" s="8">
        <v>1999</v>
      </c>
      <c r="C8" s="9" t="s">
        <v>473</v>
      </c>
      <c r="D8" s="10" t="s">
        <v>474</v>
      </c>
      <c r="E8" s="11" t="s">
        <v>475</v>
      </c>
      <c r="F8" s="18" t="s">
        <v>476</v>
      </c>
      <c r="G8" s="12" t="s">
        <v>477</v>
      </c>
      <c r="H8" s="13" t="s">
        <v>477</v>
      </c>
      <c r="I8" s="14" t="s">
        <v>477</v>
      </c>
      <c r="J8" s="13" t="s">
        <v>483</v>
      </c>
      <c r="K8" s="13" t="s">
        <v>483</v>
      </c>
      <c r="L8" s="13" t="s">
        <v>483</v>
      </c>
      <c r="M8" s="24" t="s">
        <v>483</v>
      </c>
      <c r="N8" s="25" t="s">
        <v>484</v>
      </c>
      <c r="O8" s="25" t="s">
        <v>485</v>
      </c>
      <c r="P8" s="25" t="s">
        <v>486</v>
      </c>
      <c r="Q8" s="20" t="s">
        <v>487</v>
      </c>
      <c r="R8" s="8" t="s">
        <v>486</v>
      </c>
      <c r="S8" s="8" t="s">
        <v>486</v>
      </c>
      <c r="T8" s="28" t="s">
        <v>487</v>
      </c>
      <c r="U8" s="24" t="s">
        <v>483</v>
      </c>
    </row>
    <row r="9" spans="1:21" ht="12.75">
      <c r="A9" s="1">
        <v>36372</v>
      </c>
      <c r="B9" s="16">
        <v>212</v>
      </c>
      <c r="C9" s="4">
        <v>0.0355902761</v>
      </c>
      <c r="D9" s="17">
        <v>0.0355902761</v>
      </c>
      <c r="E9" s="3">
        <v>0</v>
      </c>
      <c r="F9" s="19">
        <v>0</v>
      </c>
      <c r="G9" s="21">
        <v>1043</v>
      </c>
      <c r="H9" s="22">
        <f>G9-37</f>
        <v>1006</v>
      </c>
      <c r="I9" s="23">
        <v>1006</v>
      </c>
      <c r="K9" s="22">
        <f>8303.951372*LN(1006/H9)+37.23</f>
        <v>37.23</v>
      </c>
      <c r="L9" s="22">
        <f>8303.951372*LN(1009/H9)+37.23</f>
        <v>61.95642434022744</v>
      </c>
      <c r="M9" s="26">
        <f>AVERAGE(K9:L9)</f>
        <v>49.593212170113716</v>
      </c>
      <c r="N9" s="23">
        <v>28.3</v>
      </c>
      <c r="O9" s="23">
        <v>75.2</v>
      </c>
      <c r="Q9" s="27"/>
      <c r="T9" s="29">
        <v>15.471</v>
      </c>
      <c r="U9" s="26">
        <v>49.593212170113716</v>
      </c>
    </row>
    <row r="10" spans="1:21" ht="12.75">
      <c r="A10" s="1">
        <v>36372</v>
      </c>
      <c r="B10" s="16">
        <v>212</v>
      </c>
      <c r="C10" s="4">
        <v>0.0356481485</v>
      </c>
      <c r="D10" s="17">
        <v>0.0356481485</v>
      </c>
      <c r="E10" s="3">
        <v>5</v>
      </c>
      <c r="F10" s="19">
        <v>0</v>
      </c>
      <c r="G10" s="21">
        <v>1042.9</v>
      </c>
      <c r="H10" s="22">
        <f aca="true" t="shared" si="0" ref="H10:H73">G10-37</f>
        <v>1005.9000000000001</v>
      </c>
      <c r="I10" s="23">
        <v>1005.9</v>
      </c>
      <c r="K10" s="22">
        <f aca="true" t="shared" si="1" ref="K10:K73">8303.951372*LN(1006/H10)+37.23</f>
        <v>38.05548351099297</v>
      </c>
      <c r="L10" s="22">
        <f aca="true" t="shared" si="2" ref="L10:L73">8303.951372*LN(1009/H10)+37.23</f>
        <v>62.781907851219195</v>
      </c>
      <c r="M10" s="26">
        <f aca="true" t="shared" si="3" ref="M10:M73">AVERAGE(K10:L10)</f>
        <v>50.41869568110609</v>
      </c>
      <c r="N10" s="23">
        <v>28.3</v>
      </c>
      <c r="O10" s="23">
        <v>75.2</v>
      </c>
      <c r="Q10" s="27"/>
      <c r="T10" s="29">
        <v>15.573</v>
      </c>
      <c r="U10" s="26">
        <v>50.41869568110609</v>
      </c>
    </row>
    <row r="11" spans="1:21" ht="12.75">
      <c r="A11" s="1">
        <v>36372</v>
      </c>
      <c r="B11" s="16">
        <v>212</v>
      </c>
      <c r="C11" s="4">
        <v>0.0357638896</v>
      </c>
      <c r="D11" s="17">
        <v>0.0357638896</v>
      </c>
      <c r="E11" s="3">
        <v>15</v>
      </c>
      <c r="F11" s="19">
        <v>0</v>
      </c>
      <c r="G11" s="21">
        <v>1042.9</v>
      </c>
      <c r="H11" s="22">
        <f t="shared" si="0"/>
        <v>1005.9000000000001</v>
      </c>
      <c r="I11" s="23">
        <v>1005.9</v>
      </c>
      <c r="K11" s="22">
        <f t="shared" si="1"/>
        <v>38.05548351099297</v>
      </c>
      <c r="L11" s="22">
        <f t="shared" si="2"/>
        <v>62.781907851219195</v>
      </c>
      <c r="M11" s="26">
        <f t="shared" si="3"/>
        <v>50.41869568110609</v>
      </c>
      <c r="N11" s="23">
        <v>28.3</v>
      </c>
      <c r="O11" s="23">
        <v>75.3</v>
      </c>
      <c r="Q11" s="27"/>
      <c r="T11" s="29">
        <v>15.561</v>
      </c>
      <c r="U11" s="26">
        <v>50.41869568110609</v>
      </c>
    </row>
    <row r="12" spans="1:21" ht="12.75">
      <c r="A12" s="1">
        <v>36372</v>
      </c>
      <c r="B12" s="16">
        <v>212</v>
      </c>
      <c r="C12" s="4">
        <v>0.0358796306</v>
      </c>
      <c r="D12" s="17">
        <v>0.0358796306</v>
      </c>
      <c r="E12" s="3">
        <v>25</v>
      </c>
      <c r="F12" s="19">
        <v>0</v>
      </c>
      <c r="G12" s="21">
        <v>1043</v>
      </c>
      <c r="H12" s="22">
        <f t="shared" si="0"/>
        <v>1006</v>
      </c>
      <c r="I12" s="23">
        <v>1006</v>
      </c>
      <c r="K12" s="22">
        <f t="shared" si="1"/>
        <v>37.23</v>
      </c>
      <c r="L12" s="22">
        <f t="shared" si="2"/>
        <v>61.95642434022744</v>
      </c>
      <c r="M12" s="26">
        <f t="shared" si="3"/>
        <v>49.593212170113716</v>
      </c>
      <c r="N12" s="23">
        <v>28.3</v>
      </c>
      <c r="O12" s="23">
        <v>75.2</v>
      </c>
      <c r="Q12" s="27"/>
      <c r="T12" s="29">
        <v>15.603</v>
      </c>
      <c r="U12" s="26">
        <v>49.593212170113716</v>
      </c>
    </row>
    <row r="13" spans="1:21" ht="12.75">
      <c r="A13" s="1">
        <v>36372</v>
      </c>
      <c r="B13" s="16">
        <v>212</v>
      </c>
      <c r="C13" s="4">
        <v>0.0359953716</v>
      </c>
      <c r="D13" s="17">
        <v>0.0359953716</v>
      </c>
      <c r="E13" s="3">
        <v>35</v>
      </c>
      <c r="F13" s="19">
        <v>0</v>
      </c>
      <c r="G13" s="21">
        <v>1042.9</v>
      </c>
      <c r="H13" s="22">
        <f t="shared" si="0"/>
        <v>1005.9000000000001</v>
      </c>
      <c r="I13" s="23">
        <v>1005.9</v>
      </c>
      <c r="K13" s="22">
        <f t="shared" si="1"/>
        <v>38.05548351099297</v>
      </c>
      <c r="L13" s="22">
        <f t="shared" si="2"/>
        <v>62.781907851219195</v>
      </c>
      <c r="M13" s="26">
        <f t="shared" si="3"/>
        <v>50.41869568110609</v>
      </c>
      <c r="N13" s="23">
        <v>28.3</v>
      </c>
      <c r="O13" s="23">
        <v>75.2</v>
      </c>
      <c r="Q13" s="27"/>
      <c r="T13" s="29">
        <v>15.503</v>
      </c>
      <c r="U13" s="26">
        <v>50.41869568110609</v>
      </c>
    </row>
    <row r="14" spans="1:21" ht="12.75">
      <c r="A14" s="1">
        <v>36372</v>
      </c>
      <c r="B14" s="16">
        <v>212</v>
      </c>
      <c r="C14" s="4">
        <v>0.0361111127</v>
      </c>
      <c r="D14" s="17">
        <v>0.0361111127</v>
      </c>
      <c r="E14" s="3">
        <v>45</v>
      </c>
      <c r="F14" s="19">
        <v>0</v>
      </c>
      <c r="G14" s="21">
        <v>1042.8</v>
      </c>
      <c r="H14" s="22">
        <f t="shared" si="0"/>
        <v>1005.8</v>
      </c>
      <c r="I14" s="23">
        <v>1005.8</v>
      </c>
      <c r="K14" s="22">
        <f t="shared" si="1"/>
        <v>38.88104909023918</v>
      </c>
      <c r="L14" s="22">
        <f t="shared" si="2"/>
        <v>63.607473430465916</v>
      </c>
      <c r="M14" s="26">
        <f t="shared" si="3"/>
        <v>51.244261260352545</v>
      </c>
      <c r="N14" s="23">
        <v>28.3</v>
      </c>
      <c r="O14" s="23">
        <v>75.2</v>
      </c>
      <c r="Q14" s="27"/>
      <c r="T14" s="29">
        <v>15.576</v>
      </c>
      <c r="U14" s="26">
        <v>51.244261260352545</v>
      </c>
    </row>
    <row r="15" spans="1:21" ht="12.75">
      <c r="A15" s="1">
        <v>36372</v>
      </c>
      <c r="B15" s="16">
        <v>212</v>
      </c>
      <c r="C15" s="4">
        <v>0.03622685</v>
      </c>
      <c r="D15" s="17">
        <v>0.03622685</v>
      </c>
      <c r="E15" s="3">
        <v>55</v>
      </c>
      <c r="F15" s="19">
        <v>0</v>
      </c>
      <c r="G15" s="21">
        <v>1043</v>
      </c>
      <c r="H15" s="22">
        <f t="shared" si="0"/>
        <v>1006</v>
      </c>
      <c r="I15" s="23">
        <v>1006</v>
      </c>
      <c r="K15" s="22">
        <f t="shared" si="1"/>
        <v>37.23</v>
      </c>
      <c r="L15" s="22">
        <f t="shared" si="2"/>
        <v>61.95642434022744</v>
      </c>
      <c r="M15" s="26">
        <f t="shared" si="3"/>
        <v>49.593212170113716</v>
      </c>
      <c r="N15" s="23">
        <v>28.3</v>
      </c>
      <c r="O15" s="23">
        <v>75.3</v>
      </c>
      <c r="Q15" s="27"/>
      <c r="T15" s="29">
        <v>15.676</v>
      </c>
      <c r="U15" s="26">
        <v>49.593212170113716</v>
      </c>
    </row>
    <row r="16" spans="1:21" ht="12.75">
      <c r="A16" s="1">
        <v>36372</v>
      </c>
      <c r="B16" s="16">
        <v>212</v>
      </c>
      <c r="C16" s="4">
        <v>0.036342591</v>
      </c>
      <c r="D16" s="17">
        <v>0.036342591</v>
      </c>
      <c r="E16" s="3">
        <v>65</v>
      </c>
      <c r="F16" s="19">
        <v>0</v>
      </c>
      <c r="G16" s="21">
        <v>1043</v>
      </c>
      <c r="H16" s="22">
        <f t="shared" si="0"/>
        <v>1006</v>
      </c>
      <c r="I16" s="23">
        <v>1006</v>
      </c>
      <c r="K16" s="22">
        <f t="shared" si="1"/>
        <v>37.23</v>
      </c>
      <c r="L16" s="22">
        <f t="shared" si="2"/>
        <v>61.95642434022744</v>
      </c>
      <c r="M16" s="26">
        <f t="shared" si="3"/>
        <v>49.593212170113716</v>
      </c>
      <c r="N16" s="23">
        <v>28.3</v>
      </c>
      <c r="O16" s="23">
        <v>75.3</v>
      </c>
      <c r="Q16" s="27"/>
      <c r="T16" s="29">
        <v>15.513</v>
      </c>
      <c r="U16" s="26">
        <v>49.593212170113716</v>
      </c>
    </row>
    <row r="17" spans="1:21" ht="12.75">
      <c r="A17" s="1">
        <v>36372</v>
      </c>
      <c r="B17" s="16">
        <v>212</v>
      </c>
      <c r="C17" s="4">
        <v>0.0364583321</v>
      </c>
      <c r="D17" s="17">
        <v>0.0364583321</v>
      </c>
      <c r="E17" s="3">
        <v>75</v>
      </c>
      <c r="F17" s="19">
        <v>0</v>
      </c>
      <c r="G17" s="21">
        <v>1042.9</v>
      </c>
      <c r="H17" s="22">
        <f t="shared" si="0"/>
        <v>1005.9000000000001</v>
      </c>
      <c r="I17" s="23">
        <v>1005.9</v>
      </c>
      <c r="K17" s="22">
        <f t="shared" si="1"/>
        <v>38.05548351099297</v>
      </c>
      <c r="L17" s="22">
        <f t="shared" si="2"/>
        <v>62.781907851219195</v>
      </c>
      <c r="M17" s="26">
        <f t="shared" si="3"/>
        <v>50.41869568110609</v>
      </c>
      <c r="N17" s="23">
        <v>28.3</v>
      </c>
      <c r="O17" s="23">
        <v>75.3</v>
      </c>
      <c r="Q17" s="27"/>
      <c r="T17" s="29">
        <v>15.632</v>
      </c>
      <c r="U17" s="26">
        <v>50.41869568110609</v>
      </c>
    </row>
    <row r="18" spans="1:21" ht="12.75">
      <c r="A18" s="1">
        <v>36372</v>
      </c>
      <c r="B18" s="16">
        <v>212</v>
      </c>
      <c r="C18" s="4">
        <v>0.0365740731</v>
      </c>
      <c r="D18" s="17">
        <v>0.0365740731</v>
      </c>
      <c r="E18" s="3">
        <v>85</v>
      </c>
      <c r="F18" s="19">
        <v>0</v>
      </c>
      <c r="G18" s="21">
        <v>1042.9</v>
      </c>
      <c r="H18" s="22">
        <f t="shared" si="0"/>
        <v>1005.9000000000001</v>
      </c>
      <c r="I18" s="23">
        <v>1005.9</v>
      </c>
      <c r="K18" s="22">
        <f t="shared" si="1"/>
        <v>38.05548351099297</v>
      </c>
      <c r="L18" s="22">
        <f t="shared" si="2"/>
        <v>62.781907851219195</v>
      </c>
      <c r="M18" s="26">
        <f t="shared" si="3"/>
        <v>50.41869568110609</v>
      </c>
      <c r="N18" s="23">
        <v>28.3</v>
      </c>
      <c r="O18" s="23">
        <v>75.2</v>
      </c>
      <c r="Q18" s="27"/>
      <c r="T18" s="29">
        <v>15.617</v>
      </c>
      <c r="U18" s="26">
        <v>50.41869568110609</v>
      </c>
    </row>
    <row r="19" spans="1:21" ht="12.75">
      <c r="A19" s="1">
        <v>36372</v>
      </c>
      <c r="B19" s="16">
        <v>212</v>
      </c>
      <c r="C19" s="4">
        <v>0.0366898142</v>
      </c>
      <c r="D19" s="17">
        <v>0.0366898142</v>
      </c>
      <c r="E19" s="3">
        <v>95</v>
      </c>
      <c r="F19" s="19">
        <v>0</v>
      </c>
      <c r="G19" s="21">
        <v>1042.9</v>
      </c>
      <c r="H19" s="22">
        <f t="shared" si="0"/>
        <v>1005.9000000000001</v>
      </c>
      <c r="I19" s="23">
        <v>1005.9</v>
      </c>
      <c r="K19" s="22">
        <f t="shared" si="1"/>
        <v>38.05548351099297</v>
      </c>
      <c r="L19" s="22">
        <f t="shared" si="2"/>
        <v>62.781907851219195</v>
      </c>
      <c r="M19" s="26">
        <f t="shared" si="3"/>
        <v>50.41869568110609</v>
      </c>
      <c r="N19" s="23">
        <v>28.4</v>
      </c>
      <c r="O19" s="23">
        <v>75.3</v>
      </c>
      <c r="Q19" s="27"/>
      <c r="T19" s="29">
        <v>15.606</v>
      </c>
      <c r="U19" s="26">
        <v>50.41869568110609</v>
      </c>
    </row>
    <row r="20" spans="1:21" ht="12.75">
      <c r="A20" s="1">
        <v>36372</v>
      </c>
      <c r="B20" s="16">
        <v>212</v>
      </c>
      <c r="C20" s="4">
        <v>0.0368055552</v>
      </c>
      <c r="D20" s="17">
        <v>0.0368055552</v>
      </c>
      <c r="E20" s="3">
        <v>105</v>
      </c>
      <c r="F20" s="19">
        <v>0</v>
      </c>
      <c r="G20" s="21">
        <v>1042.9</v>
      </c>
      <c r="H20" s="22">
        <f t="shared" si="0"/>
        <v>1005.9000000000001</v>
      </c>
      <c r="I20" s="23">
        <v>1005.9</v>
      </c>
      <c r="K20" s="22">
        <f t="shared" si="1"/>
        <v>38.05548351099297</v>
      </c>
      <c r="L20" s="22">
        <f t="shared" si="2"/>
        <v>62.781907851219195</v>
      </c>
      <c r="M20" s="26">
        <f t="shared" si="3"/>
        <v>50.41869568110609</v>
      </c>
      <c r="N20" s="23">
        <v>28.5</v>
      </c>
      <c r="O20" s="23">
        <v>75.1</v>
      </c>
      <c r="Q20" s="27"/>
      <c r="T20" s="29">
        <v>15.613</v>
      </c>
      <c r="U20" s="26">
        <v>50.41869568110609</v>
      </c>
    </row>
    <row r="21" spans="1:21" ht="12.75">
      <c r="A21" s="1">
        <v>36372</v>
      </c>
      <c r="B21" s="16">
        <v>212</v>
      </c>
      <c r="C21" s="4">
        <v>0.0369212963</v>
      </c>
      <c r="D21" s="17">
        <v>0.0369212963</v>
      </c>
      <c r="E21" s="3">
        <v>115</v>
      </c>
      <c r="F21" s="19">
        <v>0</v>
      </c>
      <c r="G21" s="21">
        <v>1042.8</v>
      </c>
      <c r="H21" s="22">
        <f t="shared" si="0"/>
        <v>1005.8</v>
      </c>
      <c r="I21" s="23">
        <v>1005.8</v>
      </c>
      <c r="K21" s="22">
        <f t="shared" si="1"/>
        <v>38.88104909023918</v>
      </c>
      <c r="L21" s="22">
        <f t="shared" si="2"/>
        <v>63.607473430465916</v>
      </c>
      <c r="M21" s="26">
        <f t="shared" si="3"/>
        <v>51.244261260352545</v>
      </c>
      <c r="N21" s="23">
        <v>28.4</v>
      </c>
      <c r="O21" s="23">
        <v>75.2</v>
      </c>
      <c r="Q21" s="27"/>
      <c r="T21" s="29">
        <v>15.631</v>
      </c>
      <c r="U21" s="26">
        <v>51.244261260352545</v>
      </c>
    </row>
    <row r="22" spans="1:21" ht="12.75">
      <c r="A22" s="1">
        <v>36372</v>
      </c>
      <c r="B22" s="16">
        <v>212</v>
      </c>
      <c r="C22" s="4">
        <v>0.0370370373</v>
      </c>
      <c r="D22" s="17">
        <v>0.0370370373</v>
      </c>
      <c r="E22" s="3">
        <v>125</v>
      </c>
      <c r="F22" s="19">
        <v>0</v>
      </c>
      <c r="G22" s="21">
        <v>1042.8</v>
      </c>
      <c r="H22" s="22">
        <f t="shared" si="0"/>
        <v>1005.8</v>
      </c>
      <c r="I22" s="23">
        <v>1005.8</v>
      </c>
      <c r="K22" s="22">
        <f t="shared" si="1"/>
        <v>38.88104909023918</v>
      </c>
      <c r="L22" s="22">
        <f t="shared" si="2"/>
        <v>63.607473430465916</v>
      </c>
      <c r="M22" s="26">
        <f t="shared" si="3"/>
        <v>51.244261260352545</v>
      </c>
      <c r="N22" s="23">
        <v>28.4</v>
      </c>
      <c r="O22" s="23">
        <v>75.2</v>
      </c>
      <c r="Q22" s="27"/>
      <c r="T22" s="29">
        <v>15.614</v>
      </c>
      <c r="U22" s="26">
        <v>51.244261260352545</v>
      </c>
    </row>
    <row r="23" spans="1:21" ht="12.75">
      <c r="A23" s="1">
        <v>36372</v>
      </c>
      <c r="B23" s="16">
        <v>212</v>
      </c>
      <c r="C23" s="4">
        <v>0.0371527784</v>
      </c>
      <c r="D23" s="17">
        <v>0.0371527784</v>
      </c>
      <c r="E23" s="3">
        <v>135</v>
      </c>
      <c r="F23" s="19">
        <v>0</v>
      </c>
      <c r="G23" s="21">
        <v>1043</v>
      </c>
      <c r="H23" s="22">
        <f t="shared" si="0"/>
        <v>1006</v>
      </c>
      <c r="I23" s="23">
        <v>1006</v>
      </c>
      <c r="K23" s="22">
        <f t="shared" si="1"/>
        <v>37.23</v>
      </c>
      <c r="L23" s="22">
        <f t="shared" si="2"/>
        <v>61.95642434022744</v>
      </c>
      <c r="M23" s="26">
        <f t="shared" si="3"/>
        <v>49.593212170113716</v>
      </c>
      <c r="N23" s="23">
        <v>28.4</v>
      </c>
      <c r="O23" s="23">
        <v>75.1</v>
      </c>
      <c r="Q23" s="27"/>
      <c r="T23" s="29">
        <v>15.483</v>
      </c>
      <c r="U23" s="26">
        <v>49.593212170113716</v>
      </c>
    </row>
    <row r="24" spans="1:21" ht="12.75">
      <c r="A24" s="1">
        <v>36372</v>
      </c>
      <c r="B24" s="16">
        <v>212</v>
      </c>
      <c r="C24" s="4">
        <v>0.0372685194</v>
      </c>
      <c r="D24" s="17">
        <v>0.0372685194</v>
      </c>
      <c r="E24" s="3">
        <v>145</v>
      </c>
      <c r="F24" s="19">
        <v>0</v>
      </c>
      <c r="G24" s="21">
        <v>1042.9</v>
      </c>
      <c r="H24" s="22">
        <f t="shared" si="0"/>
        <v>1005.9000000000001</v>
      </c>
      <c r="I24" s="23">
        <v>1005.9</v>
      </c>
      <c r="K24" s="22">
        <f t="shared" si="1"/>
        <v>38.05548351099297</v>
      </c>
      <c r="L24" s="22">
        <f t="shared" si="2"/>
        <v>62.781907851219195</v>
      </c>
      <c r="M24" s="26">
        <f t="shared" si="3"/>
        <v>50.41869568110609</v>
      </c>
      <c r="N24" s="23">
        <v>28.6</v>
      </c>
      <c r="O24" s="23">
        <v>75</v>
      </c>
      <c r="Q24" s="27"/>
      <c r="T24" s="29">
        <v>15.628</v>
      </c>
      <c r="U24" s="26">
        <v>50.41869568110609</v>
      </c>
    </row>
    <row r="25" spans="1:21" ht="12.75">
      <c r="A25" s="1">
        <v>36372</v>
      </c>
      <c r="B25" s="16">
        <v>212</v>
      </c>
      <c r="C25" s="4">
        <v>0.0373842604</v>
      </c>
      <c r="D25" s="17">
        <v>0.0373842604</v>
      </c>
      <c r="E25" s="3">
        <v>155</v>
      </c>
      <c r="F25" s="19">
        <v>0</v>
      </c>
      <c r="G25" s="21">
        <v>1042.8</v>
      </c>
      <c r="H25" s="22">
        <f t="shared" si="0"/>
        <v>1005.8</v>
      </c>
      <c r="I25" s="23">
        <v>1005.8</v>
      </c>
      <c r="K25" s="22">
        <f t="shared" si="1"/>
        <v>38.88104909023918</v>
      </c>
      <c r="L25" s="22">
        <f t="shared" si="2"/>
        <v>63.607473430465916</v>
      </c>
      <c r="M25" s="26">
        <f t="shared" si="3"/>
        <v>51.244261260352545</v>
      </c>
      <c r="N25" s="23">
        <v>28.3</v>
      </c>
      <c r="O25" s="23">
        <v>75.1</v>
      </c>
      <c r="Q25" s="27"/>
      <c r="T25" s="29">
        <v>15.52</v>
      </c>
      <c r="U25" s="26">
        <v>51.244261260352545</v>
      </c>
    </row>
    <row r="26" spans="1:21" ht="12.75">
      <c r="A26" s="1">
        <v>36372</v>
      </c>
      <c r="B26" s="16">
        <v>212</v>
      </c>
      <c r="C26" s="4">
        <v>0.0375000015</v>
      </c>
      <c r="D26" s="17">
        <v>0.0375000015</v>
      </c>
      <c r="E26" s="3">
        <v>165</v>
      </c>
      <c r="F26" s="19">
        <v>0</v>
      </c>
      <c r="G26" s="21">
        <v>1042.9</v>
      </c>
      <c r="H26" s="22">
        <f t="shared" si="0"/>
        <v>1005.9000000000001</v>
      </c>
      <c r="I26" s="23">
        <v>1005.9</v>
      </c>
      <c r="K26" s="22">
        <f t="shared" si="1"/>
        <v>38.05548351099297</v>
      </c>
      <c r="L26" s="22">
        <f t="shared" si="2"/>
        <v>62.781907851219195</v>
      </c>
      <c r="M26" s="26">
        <f t="shared" si="3"/>
        <v>50.41869568110609</v>
      </c>
      <c r="N26" s="23">
        <v>28.4</v>
      </c>
      <c r="O26" s="23">
        <v>75.4</v>
      </c>
      <c r="Q26" s="27"/>
      <c r="T26" s="29">
        <v>15.426</v>
      </c>
      <c r="U26" s="26">
        <v>50.41869568110609</v>
      </c>
    </row>
    <row r="27" spans="1:21" ht="12.75">
      <c r="A27" s="1">
        <v>36372</v>
      </c>
      <c r="B27" s="16">
        <v>212</v>
      </c>
      <c r="C27" s="4">
        <v>0.0376157425</v>
      </c>
      <c r="D27" s="17">
        <v>0.0376157425</v>
      </c>
      <c r="E27" s="3">
        <v>175</v>
      </c>
      <c r="F27" s="19">
        <v>0</v>
      </c>
      <c r="G27" s="21">
        <v>1043.1</v>
      </c>
      <c r="H27" s="22">
        <f t="shared" si="0"/>
        <v>1006.0999999999999</v>
      </c>
      <c r="I27" s="23">
        <v>1006.1</v>
      </c>
      <c r="K27" s="22">
        <f t="shared" si="1"/>
        <v>36.404598540943944</v>
      </c>
      <c r="L27" s="22">
        <f t="shared" si="2"/>
        <v>61.13102288117101</v>
      </c>
      <c r="M27" s="26">
        <f t="shared" si="3"/>
        <v>48.76781071105748</v>
      </c>
      <c r="N27" s="23">
        <v>28.2</v>
      </c>
      <c r="O27" s="23">
        <v>75.6</v>
      </c>
      <c r="Q27" s="27"/>
      <c r="T27" s="29">
        <v>15.48</v>
      </c>
      <c r="U27" s="26">
        <v>48.76781071105748</v>
      </c>
    </row>
    <row r="28" spans="1:21" ht="12.75">
      <c r="A28" s="1">
        <v>36372</v>
      </c>
      <c r="B28" s="16">
        <v>212</v>
      </c>
      <c r="C28" s="4">
        <v>0.0377314799</v>
      </c>
      <c r="D28" s="17">
        <v>0.0377314799</v>
      </c>
      <c r="E28" s="3">
        <v>185</v>
      </c>
      <c r="F28" s="19">
        <v>0</v>
      </c>
      <c r="G28" s="21">
        <v>1042.8</v>
      </c>
      <c r="H28" s="22">
        <f t="shared" si="0"/>
        <v>1005.8</v>
      </c>
      <c r="I28" s="23">
        <v>1005.8</v>
      </c>
      <c r="K28" s="22">
        <f t="shared" si="1"/>
        <v>38.88104909023918</v>
      </c>
      <c r="L28" s="22">
        <f t="shared" si="2"/>
        <v>63.607473430465916</v>
      </c>
      <c r="M28" s="26">
        <f t="shared" si="3"/>
        <v>51.244261260352545</v>
      </c>
      <c r="N28" s="23">
        <v>28.2</v>
      </c>
      <c r="O28" s="23">
        <v>75.7</v>
      </c>
      <c r="Q28" s="27"/>
      <c r="T28" s="29">
        <v>15.486</v>
      </c>
      <c r="U28" s="26">
        <v>51.244261260352545</v>
      </c>
    </row>
    <row r="29" spans="1:21" ht="12.75">
      <c r="A29" s="1">
        <v>36372</v>
      </c>
      <c r="B29" s="16">
        <v>212</v>
      </c>
      <c r="C29" s="4">
        <v>0.0378472209</v>
      </c>
      <c r="D29" s="17">
        <v>0.0378472209</v>
      </c>
      <c r="E29" s="3">
        <v>195</v>
      </c>
      <c r="F29" s="19">
        <v>0</v>
      </c>
      <c r="G29" s="21">
        <v>1042.9</v>
      </c>
      <c r="H29" s="22">
        <f t="shared" si="0"/>
        <v>1005.9000000000001</v>
      </c>
      <c r="I29" s="23">
        <v>1005.9</v>
      </c>
      <c r="K29" s="22">
        <f t="shared" si="1"/>
        <v>38.05548351099297</v>
      </c>
      <c r="L29" s="22">
        <f t="shared" si="2"/>
        <v>62.781907851219195</v>
      </c>
      <c r="M29" s="26">
        <f t="shared" si="3"/>
        <v>50.41869568110609</v>
      </c>
      <c r="N29" s="23">
        <v>28.3</v>
      </c>
      <c r="O29" s="23">
        <v>75.8</v>
      </c>
      <c r="Q29" s="27"/>
      <c r="T29" s="29">
        <v>15.498</v>
      </c>
      <c r="U29" s="26">
        <v>50.41869568110609</v>
      </c>
    </row>
    <row r="30" spans="1:21" ht="12.75">
      <c r="A30" s="1">
        <v>36372</v>
      </c>
      <c r="B30" s="16">
        <v>212</v>
      </c>
      <c r="C30" s="4">
        <v>0.0379629619</v>
      </c>
      <c r="D30" s="17">
        <v>0.0379629619</v>
      </c>
      <c r="E30" s="3">
        <v>205</v>
      </c>
      <c r="F30" s="19">
        <v>0</v>
      </c>
      <c r="G30" s="21">
        <v>1042.9</v>
      </c>
      <c r="H30" s="22">
        <f t="shared" si="0"/>
        <v>1005.9000000000001</v>
      </c>
      <c r="I30" s="23">
        <v>1005.9</v>
      </c>
      <c r="K30" s="22">
        <f t="shared" si="1"/>
        <v>38.05548351099297</v>
      </c>
      <c r="L30" s="22">
        <f t="shared" si="2"/>
        <v>62.781907851219195</v>
      </c>
      <c r="M30" s="26">
        <f t="shared" si="3"/>
        <v>50.41869568110609</v>
      </c>
      <c r="N30" s="23">
        <v>28.2</v>
      </c>
      <c r="O30" s="23">
        <v>76</v>
      </c>
      <c r="Q30" s="27"/>
      <c r="T30" s="29">
        <v>15.491</v>
      </c>
      <c r="U30" s="26">
        <v>50.41869568110609</v>
      </c>
    </row>
    <row r="31" spans="1:21" ht="12.75">
      <c r="A31" s="1">
        <v>36372</v>
      </c>
      <c r="B31" s="16">
        <v>212</v>
      </c>
      <c r="C31" s="4">
        <v>0.038078703</v>
      </c>
      <c r="D31" s="17">
        <v>0.038078703</v>
      </c>
      <c r="E31" s="3">
        <v>215</v>
      </c>
      <c r="F31" s="19">
        <v>0</v>
      </c>
      <c r="G31" s="21">
        <v>1043.2</v>
      </c>
      <c r="H31" s="22">
        <f t="shared" si="0"/>
        <v>1006.2</v>
      </c>
      <c r="I31" s="23">
        <v>1006.2</v>
      </c>
      <c r="K31" s="22">
        <f t="shared" si="1"/>
        <v>35.57927911751329</v>
      </c>
      <c r="L31" s="22">
        <f t="shared" si="2"/>
        <v>60.30570345773951</v>
      </c>
      <c r="M31" s="26">
        <f t="shared" si="3"/>
        <v>47.942491287626396</v>
      </c>
      <c r="N31" s="23">
        <v>28.3</v>
      </c>
      <c r="O31" s="23">
        <v>76</v>
      </c>
      <c r="Q31" s="27"/>
      <c r="T31" s="29">
        <v>15.487</v>
      </c>
      <c r="U31" s="26">
        <v>47.942491287626396</v>
      </c>
    </row>
    <row r="32" spans="1:21" ht="12.75">
      <c r="A32" s="1">
        <v>36372</v>
      </c>
      <c r="B32" s="16">
        <v>212</v>
      </c>
      <c r="C32" s="4">
        <v>0.038194444</v>
      </c>
      <c r="D32" s="17">
        <v>0.038194444</v>
      </c>
      <c r="E32" s="3">
        <v>225</v>
      </c>
      <c r="F32" s="19">
        <v>0</v>
      </c>
      <c r="G32" s="21">
        <v>1043.2</v>
      </c>
      <c r="H32" s="22">
        <f t="shared" si="0"/>
        <v>1006.2</v>
      </c>
      <c r="I32" s="23">
        <v>1006.2</v>
      </c>
      <c r="K32" s="22">
        <f t="shared" si="1"/>
        <v>35.57927911751329</v>
      </c>
      <c r="L32" s="22">
        <f t="shared" si="2"/>
        <v>60.30570345773951</v>
      </c>
      <c r="M32" s="26">
        <f t="shared" si="3"/>
        <v>47.942491287626396</v>
      </c>
      <c r="N32" s="23">
        <v>28.2</v>
      </c>
      <c r="O32" s="23">
        <v>76.1</v>
      </c>
      <c r="Q32" s="27"/>
      <c r="T32" s="29">
        <v>15.564</v>
      </c>
      <c r="U32" s="26">
        <v>47.942491287626396</v>
      </c>
    </row>
    <row r="33" spans="1:21" ht="12.75">
      <c r="A33" s="1">
        <v>36372</v>
      </c>
      <c r="B33" s="16">
        <v>212</v>
      </c>
      <c r="C33" s="4">
        <v>0.0383101851</v>
      </c>
      <c r="D33" s="17">
        <v>0.0383101851</v>
      </c>
      <c r="E33" s="3">
        <v>235</v>
      </c>
      <c r="F33" s="19">
        <v>0</v>
      </c>
      <c r="G33" s="21">
        <v>1043.1</v>
      </c>
      <c r="H33" s="22">
        <f t="shared" si="0"/>
        <v>1006.0999999999999</v>
      </c>
      <c r="I33" s="23">
        <v>1006.1</v>
      </c>
      <c r="K33" s="22">
        <f t="shared" si="1"/>
        <v>36.404598540943944</v>
      </c>
      <c r="L33" s="22">
        <f t="shared" si="2"/>
        <v>61.13102288117101</v>
      </c>
      <c r="M33" s="26">
        <f t="shared" si="3"/>
        <v>48.76781071105748</v>
      </c>
      <c r="N33" s="23">
        <v>28.4</v>
      </c>
      <c r="O33" s="23">
        <v>76.2</v>
      </c>
      <c r="Q33" s="27"/>
      <c r="T33" s="29">
        <v>15.481</v>
      </c>
      <c r="U33" s="26">
        <v>48.76781071105748</v>
      </c>
    </row>
    <row r="34" spans="1:21" ht="12.75">
      <c r="A34" s="1">
        <v>36372</v>
      </c>
      <c r="B34" s="16">
        <v>212</v>
      </c>
      <c r="C34" s="4">
        <v>0.0384259261</v>
      </c>
      <c r="D34" s="17">
        <v>0.0384259261</v>
      </c>
      <c r="E34" s="3">
        <v>245</v>
      </c>
      <c r="F34" s="19">
        <v>0</v>
      </c>
      <c r="G34" s="21">
        <v>1043.1</v>
      </c>
      <c r="H34" s="22">
        <f t="shared" si="0"/>
        <v>1006.0999999999999</v>
      </c>
      <c r="I34" s="23">
        <v>1006.1</v>
      </c>
      <c r="K34" s="22">
        <f t="shared" si="1"/>
        <v>36.404598540943944</v>
      </c>
      <c r="L34" s="22">
        <f t="shared" si="2"/>
        <v>61.13102288117101</v>
      </c>
      <c r="M34" s="26">
        <f t="shared" si="3"/>
        <v>48.76781071105748</v>
      </c>
      <c r="N34" s="23">
        <v>28.4</v>
      </c>
      <c r="O34" s="23">
        <v>76</v>
      </c>
      <c r="Q34" s="27"/>
      <c r="T34" s="29">
        <v>15.505</v>
      </c>
      <c r="U34" s="26">
        <v>48.76781071105748</v>
      </c>
    </row>
    <row r="35" spans="1:21" ht="12.75">
      <c r="A35" s="1">
        <v>36372</v>
      </c>
      <c r="B35" s="16">
        <v>212</v>
      </c>
      <c r="C35" s="4">
        <v>0.0385416672</v>
      </c>
      <c r="D35" s="17">
        <v>0.0385416672</v>
      </c>
      <c r="E35" s="3">
        <v>255</v>
      </c>
      <c r="F35" s="19">
        <v>0</v>
      </c>
      <c r="G35" s="21">
        <v>1043.1</v>
      </c>
      <c r="H35" s="22">
        <f t="shared" si="0"/>
        <v>1006.0999999999999</v>
      </c>
      <c r="I35" s="23">
        <v>1006.1</v>
      </c>
      <c r="K35" s="22">
        <f t="shared" si="1"/>
        <v>36.404598540943944</v>
      </c>
      <c r="L35" s="22">
        <f t="shared" si="2"/>
        <v>61.13102288117101</v>
      </c>
      <c r="M35" s="26">
        <f t="shared" si="3"/>
        <v>48.76781071105748</v>
      </c>
      <c r="N35" s="23">
        <v>28.4</v>
      </c>
      <c r="O35" s="23">
        <v>75.9</v>
      </c>
      <c r="Q35" s="27"/>
      <c r="T35" s="29">
        <v>15.503</v>
      </c>
      <c r="U35" s="26">
        <v>48.76781071105748</v>
      </c>
    </row>
    <row r="36" spans="1:21" ht="12.75">
      <c r="A36" s="1">
        <v>36372</v>
      </c>
      <c r="B36" s="16">
        <v>212</v>
      </c>
      <c r="C36" s="4">
        <v>0.0386574082</v>
      </c>
      <c r="D36" s="17">
        <v>0.0386574082</v>
      </c>
      <c r="E36" s="3">
        <v>265</v>
      </c>
      <c r="F36" s="19">
        <v>0</v>
      </c>
      <c r="G36" s="21">
        <v>1043.1</v>
      </c>
      <c r="H36" s="22">
        <f t="shared" si="0"/>
        <v>1006.0999999999999</v>
      </c>
      <c r="I36" s="23">
        <v>1006.1</v>
      </c>
      <c r="K36" s="22">
        <f t="shared" si="1"/>
        <v>36.404598540943944</v>
      </c>
      <c r="L36" s="22">
        <f t="shared" si="2"/>
        <v>61.13102288117101</v>
      </c>
      <c r="M36" s="26">
        <f t="shared" si="3"/>
        <v>48.76781071105748</v>
      </c>
      <c r="N36" s="23">
        <v>28.5</v>
      </c>
      <c r="O36" s="23">
        <v>75.7</v>
      </c>
      <c r="Q36" s="27"/>
      <c r="T36" s="29">
        <v>15.418</v>
      </c>
      <c r="U36" s="26">
        <v>48.76781071105748</v>
      </c>
    </row>
    <row r="37" spans="1:21" ht="12.75">
      <c r="A37" s="1">
        <v>36372</v>
      </c>
      <c r="B37" s="16">
        <v>212</v>
      </c>
      <c r="C37" s="4">
        <v>0.0387731493</v>
      </c>
      <c r="D37" s="17">
        <v>0.0387731493</v>
      </c>
      <c r="E37" s="3">
        <v>275</v>
      </c>
      <c r="F37" s="19">
        <v>0</v>
      </c>
      <c r="G37" s="21">
        <v>1043.3</v>
      </c>
      <c r="H37" s="22">
        <f t="shared" si="0"/>
        <v>1006.3</v>
      </c>
      <c r="I37" s="23">
        <v>1006.3</v>
      </c>
      <c r="K37" s="22">
        <f t="shared" si="1"/>
        <v>34.7540417134068</v>
      </c>
      <c r="L37" s="22">
        <f t="shared" si="2"/>
        <v>59.48046605363375</v>
      </c>
      <c r="M37" s="26">
        <f t="shared" si="3"/>
        <v>47.11725388352028</v>
      </c>
      <c r="N37" s="23">
        <v>28.3</v>
      </c>
      <c r="O37" s="23">
        <v>75.8</v>
      </c>
      <c r="Q37" s="27"/>
      <c r="T37" s="29">
        <v>15.494</v>
      </c>
      <c r="U37" s="26">
        <v>47.11725388352028</v>
      </c>
    </row>
    <row r="38" spans="1:21" ht="12.75">
      <c r="A38" s="1">
        <v>36372</v>
      </c>
      <c r="B38" s="16">
        <v>212</v>
      </c>
      <c r="C38" s="4">
        <v>0.0388888903</v>
      </c>
      <c r="D38" s="17">
        <v>0.0388888903</v>
      </c>
      <c r="E38" s="3">
        <v>285</v>
      </c>
      <c r="F38" s="19">
        <v>0</v>
      </c>
      <c r="G38" s="21">
        <v>1043.5</v>
      </c>
      <c r="H38" s="22">
        <f t="shared" si="0"/>
        <v>1006.5</v>
      </c>
      <c r="I38" s="23">
        <v>1006.5</v>
      </c>
      <c r="K38" s="22">
        <f t="shared" si="1"/>
        <v>33.10381289795952</v>
      </c>
      <c r="L38" s="22">
        <f t="shared" si="2"/>
        <v>57.83023723818665</v>
      </c>
      <c r="M38" s="26">
        <f t="shared" si="3"/>
        <v>45.467025068073085</v>
      </c>
      <c r="N38" s="23">
        <v>28.3</v>
      </c>
      <c r="O38" s="23">
        <v>75.9</v>
      </c>
      <c r="Q38" s="27"/>
      <c r="T38" s="29">
        <v>15.508</v>
      </c>
      <c r="U38" s="26">
        <v>45.467025068073085</v>
      </c>
    </row>
    <row r="39" spans="1:21" ht="12.75">
      <c r="A39" s="1">
        <v>36372</v>
      </c>
      <c r="B39" s="16">
        <v>212</v>
      </c>
      <c r="C39" s="4">
        <v>0.0390046313</v>
      </c>
      <c r="D39" s="17">
        <v>0.0390046313</v>
      </c>
      <c r="E39" s="3">
        <v>295</v>
      </c>
      <c r="F39" s="19">
        <v>0</v>
      </c>
      <c r="G39" s="21">
        <v>1043.3</v>
      </c>
      <c r="H39" s="22">
        <f t="shared" si="0"/>
        <v>1006.3</v>
      </c>
      <c r="I39" s="23">
        <v>1006.3</v>
      </c>
      <c r="K39" s="22">
        <f t="shared" si="1"/>
        <v>34.7540417134068</v>
      </c>
      <c r="L39" s="22">
        <f t="shared" si="2"/>
        <v>59.48046605363375</v>
      </c>
      <c r="M39" s="26">
        <f t="shared" si="3"/>
        <v>47.11725388352028</v>
      </c>
      <c r="N39" s="23">
        <v>28.2</v>
      </c>
      <c r="O39" s="23">
        <v>76</v>
      </c>
      <c r="Q39" s="27"/>
      <c r="T39" s="29">
        <v>15.526</v>
      </c>
      <c r="U39" s="26">
        <v>47.11725388352028</v>
      </c>
    </row>
    <row r="40" spans="1:21" ht="12.75">
      <c r="A40" s="1">
        <v>36372</v>
      </c>
      <c r="B40" s="16">
        <v>212</v>
      </c>
      <c r="C40" s="4">
        <v>0.0391203687</v>
      </c>
      <c r="D40" s="17">
        <v>0.0391203687</v>
      </c>
      <c r="E40" s="3">
        <v>305</v>
      </c>
      <c r="F40" s="19">
        <v>0</v>
      </c>
      <c r="G40" s="21">
        <v>1043.5</v>
      </c>
      <c r="H40" s="22">
        <f t="shared" si="0"/>
        <v>1006.5</v>
      </c>
      <c r="I40" s="23">
        <v>1006.5</v>
      </c>
      <c r="K40" s="22">
        <f t="shared" si="1"/>
        <v>33.10381289795952</v>
      </c>
      <c r="L40" s="22">
        <f t="shared" si="2"/>
        <v>57.83023723818665</v>
      </c>
      <c r="M40" s="26">
        <f t="shared" si="3"/>
        <v>45.467025068073085</v>
      </c>
      <c r="N40" s="23">
        <v>28.2</v>
      </c>
      <c r="O40" s="23">
        <v>76.3</v>
      </c>
      <c r="Q40" s="27"/>
      <c r="T40" s="29">
        <v>0.057</v>
      </c>
      <c r="U40" s="26">
        <v>45.467025068073085</v>
      </c>
    </row>
    <row r="41" spans="1:21" ht="12.75">
      <c r="A41" s="1">
        <v>36372</v>
      </c>
      <c r="B41" s="16">
        <v>212</v>
      </c>
      <c r="C41" s="4">
        <v>0.0392361097</v>
      </c>
      <c r="D41" s="17">
        <v>0.0392361097</v>
      </c>
      <c r="E41" s="3">
        <v>315</v>
      </c>
      <c r="F41" s="19">
        <v>0</v>
      </c>
      <c r="G41" s="21">
        <v>1043.6</v>
      </c>
      <c r="H41" s="22">
        <f t="shared" si="0"/>
        <v>1006.5999999999999</v>
      </c>
      <c r="I41" s="23">
        <v>1006.6</v>
      </c>
      <c r="K41" s="22">
        <f t="shared" si="1"/>
        <v>32.2788214540347</v>
      </c>
      <c r="L41" s="22">
        <f t="shared" si="2"/>
        <v>57.005245794262265</v>
      </c>
      <c r="M41" s="26">
        <f t="shared" si="3"/>
        <v>44.64203362414848</v>
      </c>
      <c r="N41" s="23">
        <v>28</v>
      </c>
      <c r="O41" s="23">
        <v>76.9</v>
      </c>
      <c r="Q41" s="27"/>
      <c r="T41" s="29">
        <v>0.039</v>
      </c>
      <c r="U41" s="26">
        <v>44.64203362414848</v>
      </c>
    </row>
    <row r="42" spans="1:21" ht="12.75">
      <c r="A42" s="1">
        <v>36372</v>
      </c>
      <c r="B42" s="16">
        <v>212</v>
      </c>
      <c r="C42" s="4">
        <v>0.0393518507</v>
      </c>
      <c r="D42" s="17">
        <v>0.0393518507</v>
      </c>
      <c r="E42" s="3">
        <v>325</v>
      </c>
      <c r="F42" s="19">
        <v>0</v>
      </c>
      <c r="G42" s="21">
        <v>1043.5</v>
      </c>
      <c r="H42" s="22">
        <f t="shared" si="0"/>
        <v>1006.5</v>
      </c>
      <c r="I42" s="23">
        <v>1006.5</v>
      </c>
      <c r="K42" s="22">
        <f t="shared" si="1"/>
        <v>33.10381289795952</v>
      </c>
      <c r="L42" s="22">
        <f t="shared" si="2"/>
        <v>57.83023723818665</v>
      </c>
      <c r="M42" s="26">
        <f t="shared" si="3"/>
        <v>45.467025068073085</v>
      </c>
      <c r="N42" s="23">
        <v>28</v>
      </c>
      <c r="O42" s="23">
        <v>77</v>
      </c>
      <c r="Q42" s="27"/>
      <c r="T42" s="29">
        <v>0.036</v>
      </c>
      <c r="U42" s="26">
        <v>45.467025068073085</v>
      </c>
    </row>
    <row r="43" spans="1:21" ht="12.75">
      <c r="A43" s="1">
        <v>36372</v>
      </c>
      <c r="B43" s="16">
        <v>212</v>
      </c>
      <c r="C43" s="4">
        <v>0.0394675918</v>
      </c>
      <c r="D43" s="17">
        <v>0.0394675918</v>
      </c>
      <c r="E43" s="3">
        <v>335</v>
      </c>
      <c r="F43" s="19">
        <v>0</v>
      </c>
      <c r="G43" s="21">
        <v>1043.5</v>
      </c>
      <c r="H43" s="22">
        <f t="shared" si="0"/>
        <v>1006.5</v>
      </c>
      <c r="I43" s="23">
        <v>1006.5</v>
      </c>
      <c r="K43" s="22">
        <f t="shared" si="1"/>
        <v>33.10381289795952</v>
      </c>
      <c r="L43" s="22">
        <f t="shared" si="2"/>
        <v>57.83023723818665</v>
      </c>
      <c r="M43" s="26">
        <f t="shared" si="3"/>
        <v>45.467025068073085</v>
      </c>
      <c r="N43" s="23">
        <v>27.9</v>
      </c>
      <c r="O43" s="23">
        <v>77.4</v>
      </c>
      <c r="Q43" s="27"/>
      <c r="T43" s="29">
        <v>0.034</v>
      </c>
      <c r="U43" s="26">
        <v>45.467025068073085</v>
      </c>
    </row>
    <row r="44" spans="1:21" ht="12.75">
      <c r="A44" s="1">
        <v>36372</v>
      </c>
      <c r="B44" s="16">
        <v>212</v>
      </c>
      <c r="C44" s="4">
        <v>0.0395833328</v>
      </c>
      <c r="D44" s="17">
        <v>0.0395833328</v>
      </c>
      <c r="E44" s="3">
        <v>345</v>
      </c>
      <c r="F44" s="19">
        <v>0</v>
      </c>
      <c r="G44" s="21">
        <v>1043.6</v>
      </c>
      <c r="H44" s="22">
        <f t="shared" si="0"/>
        <v>1006.5999999999999</v>
      </c>
      <c r="I44" s="23">
        <v>1006.6</v>
      </c>
      <c r="K44" s="22">
        <f t="shared" si="1"/>
        <v>32.2788214540347</v>
      </c>
      <c r="L44" s="22">
        <f t="shared" si="2"/>
        <v>57.005245794262265</v>
      </c>
      <c r="M44" s="26">
        <f t="shared" si="3"/>
        <v>44.64203362414848</v>
      </c>
      <c r="N44" s="23">
        <v>27.8</v>
      </c>
      <c r="O44" s="23">
        <v>77.4</v>
      </c>
      <c r="Q44" s="27"/>
      <c r="T44" s="29">
        <v>0.031</v>
      </c>
      <c r="U44" s="26">
        <v>44.64203362414848</v>
      </c>
    </row>
    <row r="45" spans="1:21" ht="12.75">
      <c r="A45" s="1">
        <v>36372</v>
      </c>
      <c r="B45" s="16">
        <v>212</v>
      </c>
      <c r="C45" s="4">
        <v>0.0396990739</v>
      </c>
      <c r="D45" s="17">
        <v>0.0396990739</v>
      </c>
      <c r="E45" s="3">
        <v>355</v>
      </c>
      <c r="F45" s="19">
        <v>0</v>
      </c>
      <c r="G45" s="21">
        <v>1043.6</v>
      </c>
      <c r="H45" s="22">
        <f t="shared" si="0"/>
        <v>1006.5999999999999</v>
      </c>
      <c r="I45" s="23">
        <v>1006.6</v>
      </c>
      <c r="K45" s="22">
        <f t="shared" si="1"/>
        <v>32.2788214540347</v>
      </c>
      <c r="L45" s="22">
        <f t="shared" si="2"/>
        <v>57.005245794262265</v>
      </c>
      <c r="M45" s="26">
        <f t="shared" si="3"/>
        <v>44.64203362414848</v>
      </c>
      <c r="N45" s="23">
        <v>27.8</v>
      </c>
      <c r="O45" s="23">
        <v>77.7</v>
      </c>
      <c r="Q45" s="27"/>
      <c r="T45" s="29">
        <v>0.031</v>
      </c>
      <c r="U45" s="26">
        <v>44.64203362414848</v>
      </c>
    </row>
    <row r="46" spans="1:21" ht="12.75">
      <c r="A46" s="1">
        <v>36372</v>
      </c>
      <c r="B46" s="16">
        <v>212</v>
      </c>
      <c r="C46" s="4">
        <v>0.0398148149</v>
      </c>
      <c r="D46" s="17">
        <v>0.0398148149</v>
      </c>
      <c r="E46" s="3">
        <v>365</v>
      </c>
      <c r="F46" s="19">
        <v>0</v>
      </c>
      <c r="G46" s="21">
        <v>1043.6</v>
      </c>
      <c r="H46" s="22">
        <f t="shared" si="0"/>
        <v>1006.5999999999999</v>
      </c>
      <c r="I46" s="23">
        <v>1006.6</v>
      </c>
      <c r="K46" s="22">
        <f t="shared" si="1"/>
        <v>32.2788214540347</v>
      </c>
      <c r="L46" s="22">
        <f t="shared" si="2"/>
        <v>57.005245794262265</v>
      </c>
      <c r="M46" s="26">
        <f t="shared" si="3"/>
        <v>44.64203362414848</v>
      </c>
      <c r="N46" s="23">
        <v>27.8</v>
      </c>
      <c r="O46" s="23">
        <v>77.9</v>
      </c>
      <c r="Q46" s="27"/>
      <c r="T46" s="29">
        <v>0.029</v>
      </c>
      <c r="U46" s="26">
        <v>44.64203362414848</v>
      </c>
    </row>
    <row r="47" spans="1:21" ht="12.75">
      <c r="A47" s="1">
        <v>36372</v>
      </c>
      <c r="B47" s="16">
        <v>212</v>
      </c>
      <c r="C47" s="4">
        <v>0.039930556</v>
      </c>
      <c r="D47" s="17">
        <v>0.039930556</v>
      </c>
      <c r="E47" s="3">
        <v>375</v>
      </c>
      <c r="F47" s="19">
        <v>0</v>
      </c>
      <c r="G47" s="21">
        <v>1043.4</v>
      </c>
      <c r="H47" s="22">
        <f t="shared" si="0"/>
        <v>1006.4000000000001</v>
      </c>
      <c r="I47" s="23">
        <v>1006.4</v>
      </c>
      <c r="K47" s="22">
        <f t="shared" si="1"/>
        <v>33.92888631231882</v>
      </c>
      <c r="L47" s="22">
        <f t="shared" si="2"/>
        <v>58.65531065254543</v>
      </c>
      <c r="M47" s="26">
        <f t="shared" si="3"/>
        <v>46.292098482432124</v>
      </c>
      <c r="N47" s="23">
        <v>28</v>
      </c>
      <c r="O47" s="23">
        <v>78</v>
      </c>
      <c r="Q47" s="27"/>
      <c r="T47" s="29">
        <v>0.029</v>
      </c>
      <c r="U47" s="26">
        <v>46.292098482432124</v>
      </c>
    </row>
    <row r="48" spans="1:21" ht="12.75">
      <c r="A48" s="1">
        <v>36372</v>
      </c>
      <c r="B48" s="16">
        <v>212</v>
      </c>
      <c r="C48" s="4">
        <v>0.040046297</v>
      </c>
      <c r="D48" s="17">
        <v>0.040046297</v>
      </c>
      <c r="E48" s="3">
        <v>385</v>
      </c>
      <c r="F48" s="19">
        <v>0</v>
      </c>
      <c r="G48" s="21">
        <v>1043.5</v>
      </c>
      <c r="H48" s="22">
        <f t="shared" si="0"/>
        <v>1006.5</v>
      </c>
      <c r="I48" s="23">
        <v>1006.5</v>
      </c>
      <c r="K48" s="22">
        <f t="shared" si="1"/>
        <v>33.10381289795952</v>
      </c>
      <c r="L48" s="22">
        <f t="shared" si="2"/>
        <v>57.83023723818665</v>
      </c>
      <c r="M48" s="26">
        <f t="shared" si="3"/>
        <v>45.467025068073085</v>
      </c>
      <c r="N48" s="23">
        <v>28</v>
      </c>
      <c r="O48" s="23">
        <v>77.7</v>
      </c>
      <c r="Q48" s="27"/>
      <c r="T48" s="29">
        <v>0.029</v>
      </c>
      <c r="U48" s="26">
        <v>45.467025068073085</v>
      </c>
    </row>
    <row r="49" spans="1:21" ht="12.75">
      <c r="A49" s="1">
        <v>36372</v>
      </c>
      <c r="B49" s="16">
        <v>212</v>
      </c>
      <c r="C49" s="4">
        <v>0.0401620381</v>
      </c>
      <c r="D49" s="17">
        <v>0.0401620381</v>
      </c>
      <c r="E49" s="3">
        <v>395</v>
      </c>
      <c r="F49" s="19">
        <v>0</v>
      </c>
      <c r="G49" s="21">
        <v>1043.7</v>
      </c>
      <c r="H49" s="22">
        <f t="shared" si="0"/>
        <v>1006.7</v>
      </c>
      <c r="I49" s="23">
        <v>1006.7</v>
      </c>
      <c r="K49" s="22">
        <f t="shared" si="1"/>
        <v>31.453911964257667</v>
      </c>
      <c r="L49" s="22">
        <f t="shared" si="2"/>
        <v>56.180336304484655</v>
      </c>
      <c r="M49" s="26">
        <f t="shared" si="3"/>
        <v>43.81712413437116</v>
      </c>
      <c r="N49" s="23">
        <v>27.9</v>
      </c>
      <c r="O49" s="23">
        <v>77.8</v>
      </c>
      <c r="Q49" s="27"/>
      <c r="T49" s="29">
        <v>0.027</v>
      </c>
      <c r="U49" s="26">
        <v>43.81712413437116</v>
      </c>
    </row>
    <row r="50" spans="1:21" ht="12.75">
      <c r="A50" s="1">
        <v>36372</v>
      </c>
      <c r="B50" s="16">
        <v>212</v>
      </c>
      <c r="C50" s="4">
        <v>0.0402777791</v>
      </c>
      <c r="D50" s="17">
        <v>0.0402777791</v>
      </c>
      <c r="E50" s="3">
        <v>405</v>
      </c>
      <c r="F50" s="19">
        <v>0</v>
      </c>
      <c r="G50" s="21">
        <v>1043.4</v>
      </c>
      <c r="H50" s="22">
        <f t="shared" si="0"/>
        <v>1006.4000000000001</v>
      </c>
      <c r="I50" s="23">
        <v>1006.4</v>
      </c>
      <c r="K50" s="22">
        <f t="shared" si="1"/>
        <v>33.92888631231882</v>
      </c>
      <c r="L50" s="22">
        <f t="shared" si="2"/>
        <v>58.65531065254543</v>
      </c>
      <c r="M50" s="26">
        <f t="shared" si="3"/>
        <v>46.292098482432124</v>
      </c>
      <c r="N50" s="23">
        <v>28</v>
      </c>
      <c r="O50" s="23">
        <v>77.9</v>
      </c>
      <c r="Q50" s="27"/>
      <c r="T50" s="29">
        <v>0.028</v>
      </c>
      <c r="U50" s="26">
        <v>46.292098482432124</v>
      </c>
    </row>
    <row r="51" spans="1:21" ht="12.75">
      <c r="A51" s="1">
        <v>36372</v>
      </c>
      <c r="B51" s="16">
        <v>212</v>
      </c>
      <c r="C51" s="4">
        <v>0.0403935201</v>
      </c>
      <c r="D51" s="17">
        <v>0.0403935201</v>
      </c>
      <c r="E51" s="3">
        <v>415</v>
      </c>
      <c r="F51" s="19">
        <v>0</v>
      </c>
      <c r="G51" s="21">
        <v>1042.5</v>
      </c>
      <c r="H51" s="22">
        <f t="shared" si="0"/>
        <v>1005.5</v>
      </c>
      <c r="I51" s="23">
        <v>1005.5</v>
      </c>
      <c r="K51" s="22">
        <f t="shared" si="1"/>
        <v>41.358238400708416</v>
      </c>
      <c r="L51" s="22">
        <f t="shared" si="2"/>
        <v>66.08466274093603</v>
      </c>
      <c r="M51" s="26">
        <f t="shared" si="3"/>
        <v>53.72145057082222</v>
      </c>
      <c r="N51" s="23">
        <v>27.9</v>
      </c>
      <c r="O51" s="23">
        <v>75.7</v>
      </c>
      <c r="Q51" s="27"/>
      <c r="T51" s="29">
        <v>0.024</v>
      </c>
      <c r="U51" s="26">
        <v>53.72145057082222</v>
      </c>
    </row>
    <row r="52" spans="1:21" ht="12.75">
      <c r="A52" s="1">
        <v>36372</v>
      </c>
      <c r="B52" s="16">
        <v>212</v>
      </c>
      <c r="C52" s="4">
        <v>0.0405092575</v>
      </c>
      <c r="D52" s="17">
        <v>0.0405092575</v>
      </c>
      <c r="E52" s="3">
        <v>425</v>
      </c>
      <c r="F52" s="19">
        <v>0</v>
      </c>
      <c r="G52" s="21">
        <v>1043.6</v>
      </c>
      <c r="H52" s="22">
        <f t="shared" si="0"/>
        <v>1006.5999999999999</v>
      </c>
      <c r="I52" s="23">
        <v>1006.6</v>
      </c>
      <c r="K52" s="22">
        <f t="shared" si="1"/>
        <v>32.2788214540347</v>
      </c>
      <c r="L52" s="22">
        <f t="shared" si="2"/>
        <v>57.005245794262265</v>
      </c>
      <c r="M52" s="26">
        <f t="shared" si="3"/>
        <v>44.64203362414848</v>
      </c>
      <c r="N52" s="23">
        <v>27.9</v>
      </c>
      <c r="O52" s="23">
        <v>78</v>
      </c>
      <c r="Q52" s="27"/>
      <c r="T52" s="29">
        <v>0.027</v>
      </c>
      <c r="U52" s="26">
        <v>44.64203362414848</v>
      </c>
    </row>
    <row r="53" spans="1:21" ht="12.75">
      <c r="A53" s="1">
        <v>36372</v>
      </c>
      <c r="B53" s="16">
        <v>212</v>
      </c>
      <c r="C53" s="4">
        <v>0.0406249985</v>
      </c>
      <c r="D53" s="17">
        <v>0.0406249985</v>
      </c>
      <c r="E53" s="3">
        <v>435</v>
      </c>
      <c r="F53" s="19">
        <v>0</v>
      </c>
      <c r="G53" s="21">
        <v>1043.6</v>
      </c>
      <c r="H53" s="22">
        <f t="shared" si="0"/>
        <v>1006.5999999999999</v>
      </c>
      <c r="I53" s="23">
        <v>1006.6</v>
      </c>
      <c r="K53" s="22">
        <f t="shared" si="1"/>
        <v>32.2788214540347</v>
      </c>
      <c r="L53" s="22">
        <f t="shared" si="2"/>
        <v>57.005245794262265</v>
      </c>
      <c r="M53" s="26">
        <f t="shared" si="3"/>
        <v>44.64203362414848</v>
      </c>
      <c r="N53" s="23">
        <v>27.9</v>
      </c>
      <c r="O53" s="23">
        <v>78</v>
      </c>
      <c r="Q53" s="27"/>
      <c r="T53" s="29">
        <v>0.026</v>
      </c>
      <c r="U53" s="26">
        <v>44.64203362414848</v>
      </c>
    </row>
    <row r="54" spans="1:21" ht="12.75">
      <c r="A54" s="1">
        <v>36372</v>
      </c>
      <c r="B54" s="16">
        <v>212</v>
      </c>
      <c r="C54" s="4">
        <v>0.0407407396</v>
      </c>
      <c r="D54" s="17">
        <v>0.0407407396</v>
      </c>
      <c r="E54" s="3">
        <v>445</v>
      </c>
      <c r="F54" s="19">
        <v>0</v>
      </c>
      <c r="G54" s="21">
        <v>1043.7</v>
      </c>
      <c r="H54" s="22">
        <f t="shared" si="0"/>
        <v>1006.7</v>
      </c>
      <c r="I54" s="23">
        <v>1006.7</v>
      </c>
      <c r="K54" s="22">
        <f t="shared" si="1"/>
        <v>31.453911964257667</v>
      </c>
      <c r="L54" s="22">
        <f t="shared" si="2"/>
        <v>56.180336304484655</v>
      </c>
      <c r="M54" s="26">
        <f t="shared" si="3"/>
        <v>43.81712413437116</v>
      </c>
      <c r="N54" s="23">
        <v>28</v>
      </c>
      <c r="O54" s="23">
        <v>78.1</v>
      </c>
      <c r="Q54" s="27"/>
      <c r="T54" s="29">
        <v>0.026</v>
      </c>
      <c r="U54" s="26">
        <v>43.81712413437116</v>
      </c>
    </row>
    <row r="55" spans="1:21" ht="12.75">
      <c r="A55" s="1">
        <v>36372</v>
      </c>
      <c r="B55" s="16">
        <v>212</v>
      </c>
      <c r="C55" s="4">
        <v>0.0408564806</v>
      </c>
      <c r="D55" s="17">
        <v>0.0408564806</v>
      </c>
      <c r="E55" s="3">
        <v>455</v>
      </c>
      <c r="F55" s="19">
        <v>0</v>
      </c>
      <c r="G55" s="21">
        <v>1043.5</v>
      </c>
      <c r="H55" s="22">
        <f t="shared" si="0"/>
        <v>1006.5</v>
      </c>
      <c r="I55" s="23">
        <v>1006.5</v>
      </c>
      <c r="K55" s="22">
        <f t="shared" si="1"/>
        <v>33.10381289795952</v>
      </c>
      <c r="L55" s="22">
        <f t="shared" si="2"/>
        <v>57.83023723818665</v>
      </c>
      <c r="M55" s="26">
        <f t="shared" si="3"/>
        <v>45.467025068073085</v>
      </c>
      <c r="N55" s="23">
        <v>27.9</v>
      </c>
      <c r="O55" s="23">
        <v>78.1</v>
      </c>
      <c r="Q55" s="27"/>
      <c r="T55" s="29">
        <v>0.025</v>
      </c>
      <c r="U55" s="26">
        <v>45.467025068073085</v>
      </c>
    </row>
    <row r="56" spans="1:21" ht="12.75">
      <c r="A56" s="1">
        <v>36372</v>
      </c>
      <c r="B56" s="16">
        <v>212</v>
      </c>
      <c r="C56" s="4">
        <v>0.0409722216</v>
      </c>
      <c r="D56" s="17">
        <v>0.0409722216</v>
      </c>
      <c r="E56" s="3">
        <v>465</v>
      </c>
      <c r="F56" s="19">
        <v>0</v>
      </c>
      <c r="G56" s="21">
        <v>1043.6</v>
      </c>
      <c r="H56" s="22">
        <f t="shared" si="0"/>
        <v>1006.5999999999999</v>
      </c>
      <c r="I56" s="23">
        <v>1006.6</v>
      </c>
      <c r="K56" s="22">
        <f t="shared" si="1"/>
        <v>32.2788214540347</v>
      </c>
      <c r="L56" s="22">
        <f t="shared" si="2"/>
        <v>57.005245794262265</v>
      </c>
      <c r="M56" s="26">
        <f t="shared" si="3"/>
        <v>44.64203362414848</v>
      </c>
      <c r="N56" s="23">
        <v>27.8</v>
      </c>
      <c r="O56" s="23">
        <v>78.3</v>
      </c>
      <c r="Q56" s="27"/>
      <c r="T56" s="29">
        <v>0.024</v>
      </c>
      <c r="U56" s="26">
        <v>44.64203362414848</v>
      </c>
    </row>
    <row r="57" spans="1:21" ht="12.75">
      <c r="A57" s="1">
        <v>36372</v>
      </c>
      <c r="B57" s="16">
        <v>212</v>
      </c>
      <c r="C57" s="4">
        <v>0.0410879627</v>
      </c>
      <c r="D57" s="17">
        <v>0.0410879627</v>
      </c>
      <c r="E57" s="3">
        <v>475</v>
      </c>
      <c r="F57" s="19">
        <v>0</v>
      </c>
      <c r="G57" s="21">
        <v>1043.6</v>
      </c>
      <c r="H57" s="22">
        <f t="shared" si="0"/>
        <v>1006.5999999999999</v>
      </c>
      <c r="I57" s="23">
        <v>1006.6</v>
      </c>
      <c r="K57" s="22">
        <f t="shared" si="1"/>
        <v>32.2788214540347</v>
      </c>
      <c r="L57" s="22">
        <f t="shared" si="2"/>
        <v>57.005245794262265</v>
      </c>
      <c r="M57" s="26">
        <f t="shared" si="3"/>
        <v>44.64203362414848</v>
      </c>
      <c r="N57" s="23">
        <v>27.8</v>
      </c>
      <c r="O57" s="23">
        <v>78.3</v>
      </c>
      <c r="Q57" s="27"/>
      <c r="T57" s="29">
        <v>0.023</v>
      </c>
      <c r="U57" s="26">
        <v>44.64203362414848</v>
      </c>
    </row>
    <row r="58" spans="1:21" ht="12.75">
      <c r="A58" s="1">
        <v>36372</v>
      </c>
      <c r="B58" s="16">
        <v>212</v>
      </c>
      <c r="C58" s="4">
        <v>0.0412037037</v>
      </c>
      <c r="D58" s="17">
        <v>0.0412037037</v>
      </c>
      <c r="E58" s="3">
        <v>485</v>
      </c>
      <c r="F58" s="19">
        <v>0</v>
      </c>
      <c r="G58" s="21">
        <v>1043.5</v>
      </c>
      <c r="H58" s="22">
        <f t="shared" si="0"/>
        <v>1006.5</v>
      </c>
      <c r="I58" s="23">
        <v>1006.5</v>
      </c>
      <c r="K58" s="22">
        <f t="shared" si="1"/>
        <v>33.10381289795952</v>
      </c>
      <c r="L58" s="22">
        <f t="shared" si="2"/>
        <v>57.83023723818665</v>
      </c>
      <c r="M58" s="26">
        <f t="shared" si="3"/>
        <v>45.467025068073085</v>
      </c>
      <c r="N58" s="23">
        <v>27.8</v>
      </c>
      <c r="O58" s="23">
        <v>78.4</v>
      </c>
      <c r="Q58" s="27"/>
      <c r="T58" s="29">
        <v>0.024</v>
      </c>
      <c r="U58" s="26">
        <v>45.467025068073085</v>
      </c>
    </row>
    <row r="59" spans="1:21" ht="12.75">
      <c r="A59" s="1">
        <v>36372</v>
      </c>
      <c r="B59" s="16">
        <v>212</v>
      </c>
      <c r="C59" s="4">
        <v>0.0413194448</v>
      </c>
      <c r="D59" s="17">
        <v>0.0413194448</v>
      </c>
      <c r="E59" s="3">
        <v>495</v>
      </c>
      <c r="F59" s="19">
        <v>0</v>
      </c>
      <c r="G59" s="21">
        <v>1043.8</v>
      </c>
      <c r="H59" s="22">
        <f t="shared" si="0"/>
        <v>1006.8</v>
      </c>
      <c r="I59" s="23">
        <v>1006.8</v>
      </c>
      <c r="K59" s="22">
        <f t="shared" si="1"/>
        <v>30.629084412351204</v>
      </c>
      <c r="L59" s="22">
        <f t="shared" si="2"/>
        <v>55.3555087525774</v>
      </c>
      <c r="M59" s="26">
        <f t="shared" si="3"/>
        <v>42.992296582464306</v>
      </c>
      <c r="N59" s="23">
        <v>27.7</v>
      </c>
      <c r="O59" s="23">
        <v>78.6</v>
      </c>
      <c r="Q59" s="27"/>
      <c r="T59" s="29">
        <v>0.024</v>
      </c>
      <c r="U59" s="26">
        <v>42.992296582464306</v>
      </c>
    </row>
    <row r="60" spans="1:21" ht="12.75">
      <c r="A60" s="1">
        <v>36372</v>
      </c>
      <c r="B60" s="16">
        <v>212</v>
      </c>
      <c r="C60" s="4">
        <v>0.0414351858</v>
      </c>
      <c r="D60" s="17">
        <v>0.0414351858</v>
      </c>
      <c r="E60" s="3">
        <v>505</v>
      </c>
      <c r="F60" s="19">
        <v>0</v>
      </c>
      <c r="G60" s="21">
        <v>1043.8</v>
      </c>
      <c r="H60" s="22">
        <f t="shared" si="0"/>
        <v>1006.8</v>
      </c>
      <c r="I60" s="23">
        <v>1006.8</v>
      </c>
      <c r="K60" s="22">
        <f t="shared" si="1"/>
        <v>30.629084412351204</v>
      </c>
      <c r="L60" s="22">
        <f t="shared" si="2"/>
        <v>55.3555087525774</v>
      </c>
      <c r="M60" s="26">
        <f t="shared" si="3"/>
        <v>42.992296582464306</v>
      </c>
      <c r="N60" s="23">
        <v>27.8</v>
      </c>
      <c r="O60" s="23">
        <v>78.8</v>
      </c>
      <c r="Q60" s="27"/>
      <c r="T60" s="29">
        <v>0.024</v>
      </c>
      <c r="U60" s="26">
        <v>42.992296582464306</v>
      </c>
    </row>
    <row r="61" spans="1:21" ht="12.75">
      <c r="A61" s="1">
        <v>36372</v>
      </c>
      <c r="B61" s="16">
        <v>212</v>
      </c>
      <c r="C61" s="4">
        <v>0.0415509269</v>
      </c>
      <c r="D61" s="17">
        <v>0.0415509269</v>
      </c>
      <c r="E61" s="3">
        <v>515</v>
      </c>
      <c r="F61" s="19">
        <v>0</v>
      </c>
      <c r="G61" s="21">
        <v>1043.8</v>
      </c>
      <c r="H61" s="22">
        <f t="shared" si="0"/>
        <v>1006.8</v>
      </c>
      <c r="I61" s="23">
        <v>1006.8</v>
      </c>
      <c r="K61" s="22">
        <f t="shared" si="1"/>
        <v>30.629084412351204</v>
      </c>
      <c r="L61" s="22">
        <f t="shared" si="2"/>
        <v>55.3555087525774</v>
      </c>
      <c r="M61" s="26">
        <f t="shared" si="3"/>
        <v>42.992296582464306</v>
      </c>
      <c r="N61" s="23">
        <v>28.1</v>
      </c>
      <c r="O61" s="23">
        <v>78.4</v>
      </c>
      <c r="Q61" s="27"/>
      <c r="T61" s="29">
        <v>0.024</v>
      </c>
      <c r="U61" s="26">
        <v>42.992296582464306</v>
      </c>
    </row>
    <row r="62" spans="1:21" ht="12.75">
      <c r="A62" s="1">
        <v>36372</v>
      </c>
      <c r="B62" s="16">
        <v>212</v>
      </c>
      <c r="C62" s="4">
        <v>0.0416666679</v>
      </c>
      <c r="D62" s="17">
        <v>0.0416666679</v>
      </c>
      <c r="E62" s="3">
        <v>525</v>
      </c>
      <c r="F62" s="19">
        <v>0</v>
      </c>
      <c r="G62" s="21">
        <v>1043.7</v>
      </c>
      <c r="H62" s="22">
        <f t="shared" si="0"/>
        <v>1006.7</v>
      </c>
      <c r="I62" s="23">
        <v>1006.7</v>
      </c>
      <c r="K62" s="22">
        <f t="shared" si="1"/>
        <v>31.453911964257667</v>
      </c>
      <c r="L62" s="22">
        <f t="shared" si="2"/>
        <v>56.180336304484655</v>
      </c>
      <c r="M62" s="26">
        <f t="shared" si="3"/>
        <v>43.81712413437116</v>
      </c>
      <c r="N62" s="23">
        <v>28.2</v>
      </c>
      <c r="O62" s="23">
        <v>78</v>
      </c>
      <c r="Q62" s="27"/>
      <c r="T62" s="29">
        <v>0.023</v>
      </c>
      <c r="U62" s="26">
        <v>43.81712413437116</v>
      </c>
    </row>
    <row r="63" spans="1:21" ht="12.75">
      <c r="A63" s="1">
        <v>36372</v>
      </c>
      <c r="B63" s="16">
        <v>212</v>
      </c>
      <c r="C63" s="4">
        <v>0.041782409</v>
      </c>
      <c r="D63" s="17">
        <v>0.041782409</v>
      </c>
      <c r="E63" s="3">
        <v>535</v>
      </c>
      <c r="F63" s="19">
        <v>0</v>
      </c>
      <c r="G63" s="21">
        <v>1043.8</v>
      </c>
      <c r="H63" s="22">
        <f t="shared" si="0"/>
        <v>1006.8</v>
      </c>
      <c r="I63" s="23">
        <v>1006.8</v>
      </c>
      <c r="K63" s="22">
        <f t="shared" si="1"/>
        <v>30.629084412351204</v>
      </c>
      <c r="L63" s="22">
        <f t="shared" si="2"/>
        <v>55.3555087525774</v>
      </c>
      <c r="M63" s="26">
        <f t="shared" si="3"/>
        <v>42.992296582464306</v>
      </c>
      <c r="N63" s="23">
        <v>28</v>
      </c>
      <c r="O63" s="23">
        <v>78</v>
      </c>
      <c r="Q63" s="27"/>
      <c r="T63" s="29">
        <v>0.023</v>
      </c>
      <c r="U63" s="26">
        <v>42.992296582464306</v>
      </c>
    </row>
    <row r="64" spans="1:21" ht="12.75">
      <c r="A64" s="1">
        <v>36372</v>
      </c>
      <c r="B64" s="16">
        <v>212</v>
      </c>
      <c r="C64" s="4">
        <v>0.04189815</v>
      </c>
      <c r="D64" s="17">
        <v>0.04189815</v>
      </c>
      <c r="E64" s="3">
        <v>545</v>
      </c>
      <c r="F64" s="19">
        <v>0</v>
      </c>
      <c r="G64" s="21">
        <v>1043.8</v>
      </c>
      <c r="H64" s="22">
        <f t="shared" si="0"/>
        <v>1006.8</v>
      </c>
      <c r="I64" s="23">
        <v>1006.8</v>
      </c>
      <c r="K64" s="22">
        <f t="shared" si="1"/>
        <v>30.629084412351204</v>
      </c>
      <c r="L64" s="22">
        <f t="shared" si="2"/>
        <v>55.3555087525774</v>
      </c>
      <c r="M64" s="26">
        <f t="shared" si="3"/>
        <v>42.992296582464306</v>
      </c>
      <c r="N64" s="23">
        <v>28.1</v>
      </c>
      <c r="O64" s="23">
        <v>78</v>
      </c>
      <c r="Q64" s="27"/>
      <c r="T64" s="29">
        <v>0.021</v>
      </c>
      <c r="U64" s="26">
        <v>42.992296582464306</v>
      </c>
    </row>
    <row r="65" spans="1:21" ht="12.75">
      <c r="A65" s="1">
        <v>36372</v>
      </c>
      <c r="B65" s="16">
        <v>212</v>
      </c>
      <c r="C65" s="4">
        <v>0.0420138873</v>
      </c>
      <c r="D65" s="17">
        <v>0.0420138873</v>
      </c>
      <c r="E65" s="3">
        <v>555</v>
      </c>
      <c r="F65" s="19">
        <v>0</v>
      </c>
      <c r="G65" s="21">
        <v>1043.9</v>
      </c>
      <c r="H65" s="22">
        <f t="shared" si="0"/>
        <v>1006.9000000000001</v>
      </c>
      <c r="I65" s="23">
        <v>1006.9</v>
      </c>
      <c r="K65" s="22">
        <f t="shared" si="1"/>
        <v>29.804338782035508</v>
      </c>
      <c r="L65" s="22">
        <f t="shared" si="2"/>
        <v>54.530763122262385</v>
      </c>
      <c r="M65" s="26">
        <f t="shared" si="3"/>
        <v>42.16755095214894</v>
      </c>
      <c r="N65" s="23">
        <v>27.9</v>
      </c>
      <c r="O65" s="23">
        <v>78</v>
      </c>
      <c r="Q65" s="27"/>
      <c r="T65" s="29">
        <v>0.021</v>
      </c>
      <c r="U65" s="26">
        <v>42.16755095214894</v>
      </c>
    </row>
    <row r="66" spans="1:21" ht="12.75">
      <c r="A66" s="1">
        <v>36372</v>
      </c>
      <c r="B66" s="16">
        <v>212</v>
      </c>
      <c r="C66" s="4">
        <v>0.0421296284</v>
      </c>
      <c r="D66" s="17">
        <v>0.0421296284</v>
      </c>
      <c r="E66" s="3">
        <v>565</v>
      </c>
      <c r="F66" s="19">
        <v>0</v>
      </c>
      <c r="G66" s="21">
        <v>1043.7</v>
      </c>
      <c r="H66" s="22">
        <f t="shared" si="0"/>
        <v>1006.7</v>
      </c>
      <c r="I66" s="23">
        <v>1006.7</v>
      </c>
      <c r="K66" s="22">
        <f t="shared" si="1"/>
        <v>31.453911964257667</v>
      </c>
      <c r="L66" s="22">
        <f t="shared" si="2"/>
        <v>56.180336304484655</v>
      </c>
      <c r="M66" s="26">
        <f t="shared" si="3"/>
        <v>43.81712413437116</v>
      </c>
      <c r="N66" s="23">
        <v>27.9</v>
      </c>
      <c r="O66" s="23">
        <v>78.3</v>
      </c>
      <c r="Q66" s="27"/>
      <c r="T66" s="29">
        <v>0.026</v>
      </c>
      <c r="U66" s="26">
        <v>43.81712413437116</v>
      </c>
    </row>
    <row r="67" spans="1:21" ht="12.75">
      <c r="A67" s="1">
        <v>36372</v>
      </c>
      <c r="B67" s="16">
        <v>212</v>
      </c>
      <c r="C67" s="4">
        <v>0.0422453694</v>
      </c>
      <c r="D67" s="17">
        <v>0.0422453694</v>
      </c>
      <c r="E67" s="3">
        <v>575</v>
      </c>
      <c r="F67" s="19">
        <v>0</v>
      </c>
      <c r="G67" s="21">
        <v>1043.8</v>
      </c>
      <c r="H67" s="22">
        <f t="shared" si="0"/>
        <v>1006.8</v>
      </c>
      <c r="I67" s="23">
        <v>1006.8</v>
      </c>
      <c r="K67" s="22">
        <f t="shared" si="1"/>
        <v>30.629084412351204</v>
      </c>
      <c r="L67" s="22">
        <f t="shared" si="2"/>
        <v>55.3555087525774</v>
      </c>
      <c r="M67" s="26">
        <f t="shared" si="3"/>
        <v>42.992296582464306</v>
      </c>
      <c r="N67" s="23">
        <v>28</v>
      </c>
      <c r="O67" s="23">
        <v>78.1</v>
      </c>
      <c r="Q67" s="27"/>
      <c r="T67" s="29">
        <v>0.025</v>
      </c>
      <c r="U67" s="26">
        <v>42.992296582464306</v>
      </c>
    </row>
    <row r="68" spans="1:21" ht="12.75">
      <c r="A68" s="1">
        <v>36372</v>
      </c>
      <c r="B68" s="16">
        <v>212</v>
      </c>
      <c r="C68" s="4">
        <v>0.0423611104</v>
      </c>
      <c r="D68" s="17">
        <v>0.0423611104</v>
      </c>
      <c r="E68" s="3">
        <v>585</v>
      </c>
      <c r="F68" s="19">
        <v>0</v>
      </c>
      <c r="G68" s="21">
        <v>1043.8</v>
      </c>
      <c r="H68" s="22">
        <f t="shared" si="0"/>
        <v>1006.8</v>
      </c>
      <c r="I68" s="23">
        <v>1006.8</v>
      </c>
      <c r="K68" s="22">
        <f t="shared" si="1"/>
        <v>30.629084412351204</v>
      </c>
      <c r="L68" s="22">
        <f t="shared" si="2"/>
        <v>55.3555087525774</v>
      </c>
      <c r="M68" s="26">
        <f t="shared" si="3"/>
        <v>42.992296582464306</v>
      </c>
      <c r="N68" s="23">
        <v>27.8</v>
      </c>
      <c r="O68" s="23">
        <v>78.3</v>
      </c>
      <c r="Q68" s="27"/>
      <c r="T68" s="29">
        <v>0.024</v>
      </c>
      <c r="U68" s="26">
        <v>42.992296582464306</v>
      </c>
    </row>
    <row r="69" spans="1:21" ht="12.75">
      <c r="A69" s="1">
        <v>36372</v>
      </c>
      <c r="B69" s="16">
        <v>212</v>
      </c>
      <c r="C69" s="4">
        <v>0.0424768515</v>
      </c>
      <c r="D69" s="17">
        <v>0.0424768515</v>
      </c>
      <c r="E69" s="3">
        <v>595</v>
      </c>
      <c r="F69" s="19">
        <v>0</v>
      </c>
      <c r="G69" s="21">
        <v>1043</v>
      </c>
      <c r="H69" s="22">
        <f t="shared" si="0"/>
        <v>1006</v>
      </c>
      <c r="I69" s="23">
        <v>1006</v>
      </c>
      <c r="K69" s="22">
        <f t="shared" si="1"/>
        <v>37.23</v>
      </c>
      <c r="L69" s="22">
        <f t="shared" si="2"/>
        <v>61.95642434022744</v>
      </c>
      <c r="M69" s="26">
        <f t="shared" si="3"/>
        <v>49.593212170113716</v>
      </c>
      <c r="N69" s="23">
        <v>27.7</v>
      </c>
      <c r="O69" s="23">
        <v>77</v>
      </c>
      <c r="Q69" s="27"/>
      <c r="T69" s="29">
        <v>0.026</v>
      </c>
      <c r="U69" s="26">
        <v>49.593212170113716</v>
      </c>
    </row>
    <row r="70" spans="1:21" ht="12.75">
      <c r="A70" s="1">
        <v>36372</v>
      </c>
      <c r="B70" s="16">
        <v>212</v>
      </c>
      <c r="C70" s="4">
        <v>0.0425925925</v>
      </c>
      <c r="D70" s="17">
        <v>0.0425925925</v>
      </c>
      <c r="E70" s="3">
        <v>605</v>
      </c>
      <c r="F70" s="19">
        <v>0</v>
      </c>
      <c r="G70" s="21">
        <v>1037.9</v>
      </c>
      <c r="H70" s="22">
        <f t="shared" si="0"/>
        <v>1000.9000000000001</v>
      </c>
      <c r="I70" s="23">
        <v>1000.9</v>
      </c>
      <c r="K70" s="22">
        <f t="shared" si="1"/>
        <v>79.43463716317899</v>
      </c>
      <c r="L70" s="22">
        <f t="shared" si="2"/>
        <v>104.16106150340536</v>
      </c>
      <c r="M70" s="26">
        <f t="shared" si="3"/>
        <v>91.79784933329218</v>
      </c>
      <c r="N70" s="23">
        <v>27.7</v>
      </c>
      <c r="O70" s="23">
        <v>73.9</v>
      </c>
      <c r="Q70" s="27"/>
      <c r="T70" s="29">
        <v>0.034</v>
      </c>
      <c r="U70" s="26">
        <v>91.79784933329218</v>
      </c>
    </row>
    <row r="71" spans="1:21" ht="12.75">
      <c r="A71" s="1">
        <v>36372</v>
      </c>
      <c r="B71" s="16">
        <v>212</v>
      </c>
      <c r="C71" s="4">
        <v>0.0427083336</v>
      </c>
      <c r="D71" s="17">
        <v>0.0427083336</v>
      </c>
      <c r="E71" s="3">
        <v>615</v>
      </c>
      <c r="F71" s="19">
        <v>0</v>
      </c>
      <c r="G71" s="21">
        <v>1042.6</v>
      </c>
      <c r="H71" s="22">
        <f t="shared" si="0"/>
        <v>1005.5999999999999</v>
      </c>
      <c r="I71" s="23">
        <v>1005.6</v>
      </c>
      <c r="K71" s="22">
        <f t="shared" si="1"/>
        <v>40.5324265187701</v>
      </c>
      <c r="L71" s="22">
        <f t="shared" si="2"/>
        <v>65.25885085899614</v>
      </c>
      <c r="M71" s="26">
        <f t="shared" si="3"/>
        <v>52.895638688883125</v>
      </c>
      <c r="N71" s="23">
        <v>27.5</v>
      </c>
      <c r="O71" s="23">
        <v>77.3</v>
      </c>
      <c r="Q71" s="27"/>
      <c r="T71" s="29">
        <v>0.024</v>
      </c>
      <c r="U71" s="26">
        <v>52.895638688883125</v>
      </c>
    </row>
    <row r="72" spans="1:21" ht="12.75">
      <c r="A72" s="1">
        <v>36372</v>
      </c>
      <c r="B72" s="16">
        <v>212</v>
      </c>
      <c r="C72" s="4">
        <v>0.0428240746</v>
      </c>
      <c r="D72" s="17">
        <v>0.0428240746</v>
      </c>
      <c r="E72" s="3">
        <v>625</v>
      </c>
      <c r="F72" s="19">
        <v>0</v>
      </c>
      <c r="G72" s="21">
        <v>1043.8</v>
      </c>
      <c r="H72" s="22">
        <f t="shared" si="0"/>
        <v>1006.8</v>
      </c>
      <c r="I72" s="23">
        <v>1006.8</v>
      </c>
      <c r="K72" s="22">
        <f t="shared" si="1"/>
        <v>30.629084412351204</v>
      </c>
      <c r="L72" s="22">
        <f t="shared" si="2"/>
        <v>55.3555087525774</v>
      </c>
      <c r="M72" s="26">
        <f t="shared" si="3"/>
        <v>42.992296582464306</v>
      </c>
      <c r="N72" s="23">
        <v>27.7</v>
      </c>
      <c r="O72" s="23">
        <v>79.1</v>
      </c>
      <c r="Q72" s="27"/>
      <c r="T72" s="29">
        <v>0.024</v>
      </c>
      <c r="U72" s="26">
        <v>42.992296582464306</v>
      </c>
    </row>
    <row r="73" spans="1:21" ht="12.75">
      <c r="A73" s="1">
        <v>36372</v>
      </c>
      <c r="B73" s="16">
        <v>212</v>
      </c>
      <c r="C73" s="4">
        <v>0.0429398157</v>
      </c>
      <c r="D73" s="17">
        <v>0.0429398157</v>
      </c>
      <c r="E73" s="3">
        <v>635</v>
      </c>
      <c r="F73" s="19">
        <v>0</v>
      </c>
      <c r="G73" s="21">
        <v>1043.8</v>
      </c>
      <c r="H73" s="22">
        <f t="shared" si="0"/>
        <v>1006.8</v>
      </c>
      <c r="I73" s="23">
        <v>1006.8</v>
      </c>
      <c r="K73" s="22">
        <f t="shared" si="1"/>
        <v>30.629084412351204</v>
      </c>
      <c r="L73" s="22">
        <f t="shared" si="2"/>
        <v>55.3555087525774</v>
      </c>
      <c r="M73" s="26">
        <f t="shared" si="3"/>
        <v>42.992296582464306</v>
      </c>
      <c r="N73" s="23">
        <v>27.6</v>
      </c>
      <c r="O73" s="23">
        <v>79.1</v>
      </c>
      <c r="Q73" s="27"/>
      <c r="T73" s="29">
        <v>0.025</v>
      </c>
      <c r="U73" s="26">
        <v>42.992296582464306</v>
      </c>
    </row>
    <row r="74" spans="1:21" ht="12.75">
      <c r="A74" s="1">
        <v>36372</v>
      </c>
      <c r="B74" s="16">
        <v>212</v>
      </c>
      <c r="C74" s="4">
        <v>0.0430555567</v>
      </c>
      <c r="D74" s="17">
        <v>0.0430555567</v>
      </c>
      <c r="E74" s="3">
        <v>645</v>
      </c>
      <c r="F74" s="19">
        <v>0</v>
      </c>
      <c r="G74" s="21">
        <v>1043.6</v>
      </c>
      <c r="H74" s="22">
        <f aca="true" t="shared" si="4" ref="H74:H137">G74-37</f>
        <v>1006.5999999999999</v>
      </c>
      <c r="I74" s="23">
        <v>1006.6</v>
      </c>
      <c r="K74" s="22">
        <f aca="true" t="shared" si="5" ref="K74:K137">8303.951372*LN(1006/H74)+37.23</f>
        <v>32.2788214540347</v>
      </c>
      <c r="L74" s="22">
        <f aca="true" t="shared" si="6" ref="L74:L137">8303.951372*LN(1009/H74)+37.23</f>
        <v>57.005245794262265</v>
      </c>
      <c r="M74" s="26">
        <f aca="true" t="shared" si="7" ref="M74:M137">AVERAGE(K74:L74)</f>
        <v>44.64203362414848</v>
      </c>
      <c r="N74" s="23">
        <v>27.9</v>
      </c>
      <c r="O74" s="23">
        <v>79.3</v>
      </c>
      <c r="Q74" s="27"/>
      <c r="T74" s="29">
        <v>0.021</v>
      </c>
      <c r="U74" s="26">
        <v>44.64203362414848</v>
      </c>
    </row>
    <row r="75" spans="1:21" ht="12.75">
      <c r="A75" s="1">
        <v>36372</v>
      </c>
      <c r="B75" s="16">
        <v>212</v>
      </c>
      <c r="C75" s="4">
        <v>0.0431712978</v>
      </c>
      <c r="D75" s="17">
        <v>0.0431712978</v>
      </c>
      <c r="E75" s="3">
        <v>655</v>
      </c>
      <c r="F75" s="19">
        <v>0</v>
      </c>
      <c r="G75" s="21">
        <v>1043.8</v>
      </c>
      <c r="H75" s="22">
        <f t="shared" si="4"/>
        <v>1006.8</v>
      </c>
      <c r="I75" s="23">
        <v>1006.8</v>
      </c>
      <c r="K75" s="22">
        <f t="shared" si="5"/>
        <v>30.629084412351204</v>
      </c>
      <c r="L75" s="22">
        <f t="shared" si="6"/>
        <v>55.3555087525774</v>
      </c>
      <c r="M75" s="26">
        <f t="shared" si="7"/>
        <v>42.992296582464306</v>
      </c>
      <c r="N75" s="23">
        <v>28.4</v>
      </c>
      <c r="O75" s="23">
        <v>78.3</v>
      </c>
      <c r="Q75" s="27"/>
      <c r="T75" s="29">
        <v>0.018</v>
      </c>
      <c r="U75" s="26">
        <v>42.992296582464306</v>
      </c>
    </row>
    <row r="76" spans="1:21" ht="12.75">
      <c r="A76" s="1">
        <v>36372</v>
      </c>
      <c r="B76" s="16">
        <v>212</v>
      </c>
      <c r="C76" s="4">
        <v>0.0432870388</v>
      </c>
      <c r="D76" s="17">
        <v>0.0432870388</v>
      </c>
      <c r="E76" s="3">
        <v>665</v>
      </c>
      <c r="F76" s="19">
        <v>0</v>
      </c>
      <c r="G76" s="21">
        <v>1043.3</v>
      </c>
      <c r="H76" s="22">
        <f t="shared" si="4"/>
        <v>1006.3</v>
      </c>
      <c r="I76" s="23">
        <v>1006.3</v>
      </c>
      <c r="K76" s="22">
        <f t="shared" si="5"/>
        <v>34.7540417134068</v>
      </c>
      <c r="L76" s="22">
        <f t="shared" si="6"/>
        <v>59.48046605363375</v>
      </c>
      <c r="M76" s="26">
        <f t="shared" si="7"/>
        <v>47.11725388352028</v>
      </c>
      <c r="N76" s="23">
        <v>28.8</v>
      </c>
      <c r="O76" s="23">
        <v>77</v>
      </c>
      <c r="Q76" s="27"/>
      <c r="T76" s="29">
        <v>0.018</v>
      </c>
      <c r="U76" s="26">
        <v>47.11725388352028</v>
      </c>
    </row>
    <row r="77" spans="1:21" ht="12.75">
      <c r="A77" s="1">
        <v>36372</v>
      </c>
      <c r="B77" s="16">
        <v>212</v>
      </c>
      <c r="C77" s="4">
        <v>0.0434027761</v>
      </c>
      <c r="D77" s="17">
        <v>0.0434027761</v>
      </c>
      <c r="E77" s="3">
        <v>675</v>
      </c>
      <c r="F77" s="19">
        <v>0</v>
      </c>
      <c r="G77" s="21">
        <v>1040.4</v>
      </c>
      <c r="H77" s="22">
        <f t="shared" si="4"/>
        <v>1003.4000000000001</v>
      </c>
      <c r="I77" s="23">
        <v>1003.4</v>
      </c>
      <c r="K77" s="22">
        <f t="shared" si="5"/>
        <v>58.71928597213611</v>
      </c>
      <c r="L77" s="22">
        <f t="shared" si="6"/>
        <v>83.4457103123622</v>
      </c>
      <c r="M77" s="26">
        <f t="shared" si="7"/>
        <v>71.08249814224915</v>
      </c>
      <c r="N77" s="23">
        <v>28.8</v>
      </c>
      <c r="O77" s="23">
        <v>75.5</v>
      </c>
      <c r="P77" s="23">
        <v>40.1</v>
      </c>
      <c r="Q77" s="27"/>
      <c r="T77" s="29">
        <v>0.016</v>
      </c>
      <c r="U77" s="26">
        <v>71.08249814224915</v>
      </c>
    </row>
    <row r="78" spans="1:21" ht="12.75">
      <c r="A78" s="1">
        <v>36372</v>
      </c>
      <c r="B78" s="16">
        <v>212</v>
      </c>
      <c r="C78" s="4">
        <v>0.0435185172</v>
      </c>
      <c r="D78" s="17">
        <v>0.0435185172</v>
      </c>
      <c r="E78" s="3">
        <v>685</v>
      </c>
      <c r="F78" s="19">
        <v>0</v>
      </c>
      <c r="G78" s="21">
        <v>1037.6</v>
      </c>
      <c r="H78" s="22">
        <f t="shared" si="4"/>
        <v>1000.5999999999999</v>
      </c>
      <c r="I78" s="23">
        <v>1000.6</v>
      </c>
      <c r="K78" s="22">
        <f t="shared" si="5"/>
        <v>81.92395560460429</v>
      </c>
      <c r="L78" s="22">
        <f t="shared" si="6"/>
        <v>106.65037994483055</v>
      </c>
      <c r="M78" s="26">
        <f t="shared" si="7"/>
        <v>94.28716777471742</v>
      </c>
      <c r="N78" s="23">
        <v>28.7</v>
      </c>
      <c r="O78" s="23">
        <v>75</v>
      </c>
      <c r="P78" s="23">
        <v>73.4</v>
      </c>
      <c r="Q78" s="27"/>
      <c r="T78" s="29">
        <v>0.016</v>
      </c>
      <c r="U78" s="26">
        <v>94.28716777471742</v>
      </c>
    </row>
    <row r="79" spans="1:21" ht="12.75">
      <c r="A79" s="1">
        <v>36372</v>
      </c>
      <c r="B79" s="16">
        <v>212</v>
      </c>
      <c r="C79" s="4">
        <v>0.0436342582</v>
      </c>
      <c r="D79" s="17">
        <v>0.0436342582</v>
      </c>
      <c r="E79" s="3">
        <v>695</v>
      </c>
      <c r="F79" s="19">
        <v>0</v>
      </c>
      <c r="G79" s="21">
        <v>1033.7</v>
      </c>
      <c r="H79" s="22">
        <f t="shared" si="4"/>
        <v>996.7</v>
      </c>
      <c r="I79" s="23">
        <v>996.7</v>
      </c>
      <c r="K79" s="22">
        <f t="shared" si="5"/>
        <v>114.35318657687401</v>
      </c>
      <c r="L79" s="22">
        <f t="shared" si="6"/>
        <v>139.07961091709987</v>
      </c>
      <c r="M79" s="26">
        <f t="shared" si="7"/>
        <v>126.71639874698694</v>
      </c>
      <c r="N79" s="23">
        <v>28.6</v>
      </c>
      <c r="O79" s="23">
        <v>74.7</v>
      </c>
      <c r="P79" s="23">
        <v>80.4</v>
      </c>
      <c r="Q79" s="27"/>
      <c r="T79" s="29">
        <v>0.015</v>
      </c>
      <c r="U79" s="26">
        <v>126.71639874698694</v>
      </c>
    </row>
    <row r="80" spans="1:21" ht="12.75">
      <c r="A80" s="1">
        <v>36372</v>
      </c>
      <c r="B80" s="16">
        <v>212</v>
      </c>
      <c r="C80" s="4">
        <v>0.0437499993</v>
      </c>
      <c r="D80" s="17">
        <v>0.0437499993</v>
      </c>
      <c r="E80" s="3">
        <v>705</v>
      </c>
      <c r="F80" s="19">
        <v>0</v>
      </c>
      <c r="G80" s="21">
        <v>1029.8</v>
      </c>
      <c r="H80" s="22">
        <f t="shared" si="4"/>
        <v>992.8</v>
      </c>
      <c r="I80" s="23">
        <v>992.8</v>
      </c>
      <c r="K80" s="22">
        <f t="shared" si="5"/>
        <v>146.90955936785795</v>
      </c>
      <c r="L80" s="22">
        <f t="shared" si="6"/>
        <v>171.6359837080838</v>
      </c>
      <c r="M80" s="26">
        <f t="shared" si="7"/>
        <v>159.27277153797087</v>
      </c>
      <c r="N80" s="23">
        <v>29.1</v>
      </c>
      <c r="O80" s="23">
        <v>70</v>
      </c>
      <c r="P80" s="23">
        <v>77.8</v>
      </c>
      <c r="Q80" s="5">
        <v>4.232</v>
      </c>
      <c r="T80" s="29">
        <v>0.016</v>
      </c>
      <c r="U80" s="26">
        <v>159.27277153797087</v>
      </c>
    </row>
    <row r="81" spans="1:21" ht="12.75">
      <c r="A81" s="1">
        <v>36372</v>
      </c>
      <c r="B81" s="16">
        <v>212</v>
      </c>
      <c r="C81" s="4">
        <v>0.0438657403</v>
      </c>
      <c r="D81" s="17">
        <v>0.0438657403</v>
      </c>
      <c r="E81" s="3">
        <v>715</v>
      </c>
      <c r="F81" s="19">
        <v>0</v>
      </c>
      <c r="G81" s="21">
        <v>1026.7</v>
      </c>
      <c r="H81" s="22">
        <f t="shared" si="4"/>
        <v>989.7</v>
      </c>
      <c r="I81" s="23">
        <v>989.7</v>
      </c>
      <c r="K81" s="22">
        <f t="shared" si="5"/>
        <v>172.8790627565486</v>
      </c>
      <c r="L81" s="22">
        <f t="shared" si="6"/>
        <v>197.60548709677494</v>
      </c>
      <c r="M81" s="26">
        <f t="shared" si="7"/>
        <v>185.24227492666176</v>
      </c>
      <c r="N81" s="23">
        <v>29.6</v>
      </c>
      <c r="O81" s="23">
        <v>65.2</v>
      </c>
      <c r="P81" s="23">
        <v>78.9</v>
      </c>
      <c r="Q81" s="5">
        <v>3.947</v>
      </c>
      <c r="T81" s="29">
        <v>0.016</v>
      </c>
      <c r="U81" s="26">
        <v>185.24227492666176</v>
      </c>
    </row>
    <row r="82" spans="1:21" ht="12.75">
      <c r="A82" s="1">
        <v>36372</v>
      </c>
      <c r="B82" s="16">
        <v>212</v>
      </c>
      <c r="C82" s="4">
        <v>0.0439814813</v>
      </c>
      <c r="D82" s="17">
        <v>0.0439814813</v>
      </c>
      <c r="E82" s="3">
        <v>725</v>
      </c>
      <c r="F82" s="19">
        <v>0</v>
      </c>
      <c r="G82" s="21">
        <v>1023.9</v>
      </c>
      <c r="H82" s="22">
        <f t="shared" si="4"/>
        <v>986.9</v>
      </c>
      <c r="I82" s="23">
        <v>986.9</v>
      </c>
      <c r="K82" s="22">
        <f t="shared" si="5"/>
        <v>196.4054002999191</v>
      </c>
      <c r="L82" s="22">
        <f t="shared" si="6"/>
        <v>221.13182464014548</v>
      </c>
      <c r="M82" s="26">
        <f t="shared" si="7"/>
        <v>208.76861247003228</v>
      </c>
      <c r="N82" s="23">
        <v>29.5</v>
      </c>
      <c r="O82" s="23">
        <v>64.5</v>
      </c>
      <c r="P82" s="23">
        <v>79.9</v>
      </c>
      <c r="Q82" s="5">
        <v>3.95</v>
      </c>
      <c r="T82" s="29">
        <v>0.015</v>
      </c>
      <c r="U82" s="26">
        <v>208.76861247003228</v>
      </c>
    </row>
    <row r="83" spans="1:21" ht="12.75">
      <c r="A83" s="1">
        <v>36372</v>
      </c>
      <c r="B83" s="16">
        <v>212</v>
      </c>
      <c r="C83" s="4">
        <v>0.0440972224</v>
      </c>
      <c r="D83" s="17">
        <v>0.0440972224</v>
      </c>
      <c r="E83" s="3">
        <v>735</v>
      </c>
      <c r="F83" s="19">
        <v>0</v>
      </c>
      <c r="G83" s="21">
        <v>1021.7</v>
      </c>
      <c r="H83" s="22">
        <f t="shared" si="4"/>
        <v>984.7</v>
      </c>
      <c r="I83" s="23">
        <v>984.7</v>
      </c>
      <c r="K83" s="22">
        <f t="shared" si="5"/>
        <v>214.93725321185084</v>
      </c>
      <c r="L83" s="22">
        <f t="shared" si="6"/>
        <v>239.66367755207798</v>
      </c>
      <c r="M83" s="26">
        <f t="shared" si="7"/>
        <v>227.30046538196441</v>
      </c>
      <c r="N83" s="23">
        <v>29.6</v>
      </c>
      <c r="O83" s="23">
        <v>62.7</v>
      </c>
      <c r="P83" s="23">
        <v>77.4</v>
      </c>
      <c r="Q83" s="5">
        <v>3.903</v>
      </c>
      <c r="T83" s="29">
        <v>0.016</v>
      </c>
      <c r="U83" s="26">
        <v>227.30046538196441</v>
      </c>
    </row>
    <row r="84" spans="1:21" ht="12.75">
      <c r="A84" s="1">
        <v>36372</v>
      </c>
      <c r="B84" s="16">
        <v>212</v>
      </c>
      <c r="C84" s="4">
        <v>0.0442129634</v>
      </c>
      <c r="D84" s="17">
        <v>0.0442129634</v>
      </c>
      <c r="E84" s="3">
        <v>745</v>
      </c>
      <c r="F84" s="19">
        <v>0</v>
      </c>
      <c r="G84" s="21">
        <v>1019.6</v>
      </c>
      <c r="H84" s="22">
        <f t="shared" si="4"/>
        <v>982.6</v>
      </c>
      <c r="I84" s="23">
        <v>982.6</v>
      </c>
      <c r="K84" s="22">
        <f t="shared" si="5"/>
        <v>232.66541313112452</v>
      </c>
      <c r="L84" s="22">
        <f t="shared" si="6"/>
        <v>257.3918374713515</v>
      </c>
      <c r="M84" s="26">
        <f t="shared" si="7"/>
        <v>245.028625301238</v>
      </c>
      <c r="N84" s="23">
        <v>29.2</v>
      </c>
      <c r="O84" s="23">
        <v>63.7</v>
      </c>
      <c r="P84" s="23">
        <v>76.4</v>
      </c>
      <c r="Q84" s="5">
        <v>3.912</v>
      </c>
      <c r="T84" s="29">
        <v>0.015</v>
      </c>
      <c r="U84" s="26">
        <v>245.028625301238</v>
      </c>
    </row>
    <row r="85" spans="1:21" ht="12.75">
      <c r="A85" s="1">
        <v>36372</v>
      </c>
      <c r="B85" s="16">
        <v>212</v>
      </c>
      <c r="C85" s="4">
        <v>0.0443287045</v>
      </c>
      <c r="D85" s="17">
        <v>0.0443287045</v>
      </c>
      <c r="E85" s="3">
        <v>755</v>
      </c>
      <c r="F85" s="19">
        <v>0</v>
      </c>
      <c r="G85" s="21">
        <v>1016.5</v>
      </c>
      <c r="H85" s="22">
        <f t="shared" si="4"/>
        <v>979.5</v>
      </c>
      <c r="I85" s="23">
        <v>979.5</v>
      </c>
      <c r="K85" s="22">
        <f t="shared" si="5"/>
        <v>258.9049225063709</v>
      </c>
      <c r="L85" s="22">
        <f t="shared" si="6"/>
        <v>283.6313468465977</v>
      </c>
      <c r="M85" s="26">
        <f t="shared" si="7"/>
        <v>271.2681346764843</v>
      </c>
      <c r="N85" s="23">
        <v>28.7</v>
      </c>
      <c r="O85" s="23">
        <v>65</v>
      </c>
      <c r="P85" s="23">
        <v>74.9</v>
      </c>
      <c r="Q85" s="5">
        <v>3.803</v>
      </c>
      <c r="T85" s="29">
        <v>0.016</v>
      </c>
      <c r="U85" s="26">
        <v>271.2681346764843</v>
      </c>
    </row>
    <row r="86" spans="1:21" ht="12.75">
      <c r="A86" s="1">
        <v>36372</v>
      </c>
      <c r="B86" s="16">
        <v>212</v>
      </c>
      <c r="C86" s="4">
        <v>0.0444444455</v>
      </c>
      <c r="D86" s="17">
        <v>0.0444444455</v>
      </c>
      <c r="E86" s="3">
        <v>765</v>
      </c>
      <c r="F86" s="19">
        <v>0</v>
      </c>
      <c r="G86" s="21">
        <v>1014.1</v>
      </c>
      <c r="H86" s="22">
        <f t="shared" si="4"/>
        <v>977.1</v>
      </c>
      <c r="I86" s="23">
        <v>977.1</v>
      </c>
      <c r="K86" s="22">
        <f t="shared" si="5"/>
        <v>279.2764785607991</v>
      </c>
      <c r="L86" s="22">
        <f t="shared" si="6"/>
        <v>304.00290290102635</v>
      </c>
      <c r="M86" s="26">
        <f t="shared" si="7"/>
        <v>291.6396907309127</v>
      </c>
      <c r="N86" s="23">
        <v>28.4</v>
      </c>
      <c r="O86" s="23">
        <v>66.6</v>
      </c>
      <c r="P86" s="23">
        <v>72.4</v>
      </c>
      <c r="Q86" s="5">
        <v>4.067</v>
      </c>
      <c r="T86" s="29">
        <v>0.016</v>
      </c>
      <c r="U86" s="26">
        <v>291.6396907309127</v>
      </c>
    </row>
    <row r="87" spans="1:21" ht="12.75">
      <c r="A87" s="1">
        <v>36372</v>
      </c>
      <c r="B87" s="16">
        <v>212</v>
      </c>
      <c r="C87" s="4">
        <v>0.0445601866</v>
      </c>
      <c r="D87" s="17">
        <v>0.0445601866</v>
      </c>
      <c r="E87" s="3">
        <v>775</v>
      </c>
      <c r="F87" s="19">
        <v>0</v>
      </c>
      <c r="G87" s="21">
        <v>1011</v>
      </c>
      <c r="H87" s="22">
        <f t="shared" si="4"/>
        <v>974</v>
      </c>
      <c r="I87" s="23">
        <v>974</v>
      </c>
      <c r="K87" s="22">
        <f t="shared" si="5"/>
        <v>305.6639224793948</v>
      </c>
      <c r="L87" s="22">
        <f t="shared" si="6"/>
        <v>330.3903468196202</v>
      </c>
      <c r="M87" s="26">
        <f t="shared" si="7"/>
        <v>318.0271346495075</v>
      </c>
      <c r="N87" s="23">
        <v>28.2</v>
      </c>
      <c r="O87" s="23">
        <v>66.4</v>
      </c>
      <c r="P87" s="23">
        <v>73.3</v>
      </c>
      <c r="Q87" s="5">
        <v>3.876</v>
      </c>
      <c r="T87" s="29">
        <v>0.014</v>
      </c>
      <c r="U87" s="26">
        <v>318.0271346495075</v>
      </c>
    </row>
    <row r="88" spans="1:21" ht="12.75">
      <c r="A88" s="1">
        <v>36372</v>
      </c>
      <c r="B88" s="16">
        <v>212</v>
      </c>
      <c r="C88" s="4">
        <v>0.0446759276</v>
      </c>
      <c r="D88" s="17">
        <v>0.0446759276</v>
      </c>
      <c r="E88" s="3">
        <v>785</v>
      </c>
      <c r="F88" s="19">
        <v>0</v>
      </c>
      <c r="G88" s="21">
        <v>1008.5</v>
      </c>
      <c r="H88" s="22">
        <f t="shared" si="4"/>
        <v>971.5</v>
      </c>
      <c r="I88" s="23">
        <v>971.5</v>
      </c>
      <c r="K88" s="22">
        <f t="shared" si="5"/>
        <v>327.0053666908753</v>
      </c>
      <c r="L88" s="22">
        <f t="shared" si="6"/>
        <v>351.7317910311025</v>
      </c>
      <c r="M88" s="26">
        <f t="shared" si="7"/>
        <v>339.3685788609889</v>
      </c>
      <c r="N88" s="23">
        <v>28.5</v>
      </c>
      <c r="O88" s="23">
        <v>63.5</v>
      </c>
      <c r="P88" s="23">
        <v>75.4</v>
      </c>
      <c r="Q88" s="5">
        <v>3.924</v>
      </c>
      <c r="T88" s="29">
        <v>0.015</v>
      </c>
      <c r="U88" s="26">
        <v>339.3685788609889</v>
      </c>
    </row>
    <row r="89" spans="1:21" ht="12.75">
      <c r="A89" s="1">
        <v>36372</v>
      </c>
      <c r="B89" s="16">
        <v>212</v>
      </c>
      <c r="C89" s="4">
        <v>0.0447916649</v>
      </c>
      <c r="D89" s="17">
        <v>0.0447916649</v>
      </c>
      <c r="E89" s="3">
        <v>795</v>
      </c>
      <c r="F89" s="19">
        <v>0</v>
      </c>
      <c r="G89" s="21">
        <v>1006.4</v>
      </c>
      <c r="H89" s="22">
        <f t="shared" si="4"/>
        <v>969.4</v>
      </c>
      <c r="I89" s="23">
        <v>969.4</v>
      </c>
      <c r="K89" s="22">
        <f t="shared" si="5"/>
        <v>344.9746641157832</v>
      </c>
      <c r="L89" s="22">
        <f t="shared" si="6"/>
        <v>369.70108845601</v>
      </c>
      <c r="M89" s="26">
        <f t="shared" si="7"/>
        <v>357.3378762858966</v>
      </c>
      <c r="N89" s="23">
        <v>28.5</v>
      </c>
      <c r="O89" s="23">
        <v>63.2</v>
      </c>
      <c r="P89" s="23">
        <v>79.9</v>
      </c>
      <c r="Q89" s="5">
        <v>3.709</v>
      </c>
      <c r="T89" s="29">
        <v>0.017</v>
      </c>
      <c r="U89" s="26">
        <v>357.3378762858966</v>
      </c>
    </row>
    <row r="90" spans="1:21" ht="12.75">
      <c r="A90" s="1">
        <v>36372</v>
      </c>
      <c r="B90" s="16">
        <v>212</v>
      </c>
      <c r="C90" s="4">
        <v>0.044907406</v>
      </c>
      <c r="D90" s="17">
        <v>0.044907406</v>
      </c>
      <c r="E90" s="3">
        <v>805</v>
      </c>
      <c r="F90" s="19">
        <v>0</v>
      </c>
      <c r="G90" s="21">
        <v>1004.6</v>
      </c>
      <c r="H90" s="22">
        <f t="shared" si="4"/>
        <v>967.6</v>
      </c>
      <c r="I90" s="23">
        <v>967.6</v>
      </c>
      <c r="K90" s="22">
        <f t="shared" si="5"/>
        <v>360.40792872302194</v>
      </c>
      <c r="L90" s="22">
        <f t="shared" si="6"/>
        <v>385.1343530632482</v>
      </c>
      <c r="M90" s="26">
        <f t="shared" si="7"/>
        <v>372.7711408931351</v>
      </c>
      <c r="N90" s="23">
        <v>28.5</v>
      </c>
      <c r="O90" s="23">
        <v>63.1</v>
      </c>
      <c r="P90" s="23">
        <v>80.9</v>
      </c>
      <c r="Q90" s="5">
        <v>3.749</v>
      </c>
      <c r="T90" s="29">
        <v>0.015</v>
      </c>
      <c r="U90" s="26">
        <v>372.7711408931351</v>
      </c>
    </row>
    <row r="91" spans="1:21" ht="12.75">
      <c r="A91" s="1">
        <v>36372</v>
      </c>
      <c r="B91" s="16">
        <v>212</v>
      </c>
      <c r="C91" s="4">
        <v>0.045023147</v>
      </c>
      <c r="D91" s="17">
        <v>0.045023147</v>
      </c>
      <c r="E91" s="3">
        <v>815</v>
      </c>
      <c r="F91" s="19">
        <v>0</v>
      </c>
      <c r="G91" s="21">
        <v>1004.9</v>
      </c>
      <c r="H91" s="22">
        <f t="shared" si="4"/>
        <v>967.9</v>
      </c>
      <c r="I91" s="23">
        <v>967.9</v>
      </c>
      <c r="K91" s="22">
        <f t="shared" si="5"/>
        <v>357.8337252287823</v>
      </c>
      <c r="L91" s="22">
        <f t="shared" si="6"/>
        <v>382.56014956901066</v>
      </c>
      <c r="M91" s="26">
        <f t="shared" si="7"/>
        <v>370.19693739889647</v>
      </c>
      <c r="N91" s="23">
        <v>28.6</v>
      </c>
      <c r="O91" s="23">
        <v>63.2</v>
      </c>
      <c r="P91" s="23">
        <v>81.3</v>
      </c>
      <c r="Q91" s="5">
        <v>4.078</v>
      </c>
      <c r="T91" s="29">
        <v>0.016</v>
      </c>
      <c r="U91" s="26">
        <v>370.19693739889647</v>
      </c>
    </row>
    <row r="92" spans="1:21" ht="12.75">
      <c r="A92" s="1">
        <v>36372</v>
      </c>
      <c r="B92" s="16">
        <v>212</v>
      </c>
      <c r="C92" s="4">
        <v>0.0451388881</v>
      </c>
      <c r="D92" s="17">
        <v>0.0451388881</v>
      </c>
      <c r="E92" s="3">
        <v>825</v>
      </c>
      <c r="F92" s="19">
        <v>0</v>
      </c>
      <c r="G92" s="21">
        <v>1004.6</v>
      </c>
      <c r="H92" s="22">
        <f t="shared" si="4"/>
        <v>967.6</v>
      </c>
      <c r="I92" s="23">
        <v>967.6</v>
      </c>
      <c r="K92" s="22">
        <f t="shared" si="5"/>
        <v>360.40792872302194</v>
      </c>
      <c r="L92" s="22">
        <f t="shared" si="6"/>
        <v>385.1343530632482</v>
      </c>
      <c r="M92" s="26">
        <f t="shared" si="7"/>
        <v>372.7711408931351</v>
      </c>
      <c r="N92" s="23">
        <v>28.6</v>
      </c>
      <c r="O92" s="23">
        <v>62.9</v>
      </c>
      <c r="P92" s="23">
        <v>81.3</v>
      </c>
      <c r="Q92" s="5">
        <v>3.967</v>
      </c>
      <c r="T92" s="29">
        <v>0.015</v>
      </c>
      <c r="U92" s="26">
        <v>372.7711408931351</v>
      </c>
    </row>
    <row r="93" spans="1:21" ht="12.75">
      <c r="A93" s="1">
        <v>36372</v>
      </c>
      <c r="B93" s="16">
        <v>212</v>
      </c>
      <c r="C93" s="4">
        <v>0.0452546291</v>
      </c>
      <c r="D93" s="17">
        <v>0.0452546291</v>
      </c>
      <c r="E93" s="3">
        <v>835</v>
      </c>
      <c r="F93" s="19">
        <v>0</v>
      </c>
      <c r="G93" s="21">
        <v>1003.6</v>
      </c>
      <c r="H93" s="22">
        <f t="shared" si="4"/>
        <v>966.6</v>
      </c>
      <c r="I93" s="23">
        <v>966.6</v>
      </c>
      <c r="K93" s="22">
        <f t="shared" si="5"/>
        <v>368.99437491460475</v>
      </c>
      <c r="L93" s="22">
        <f t="shared" si="6"/>
        <v>393.72079925483007</v>
      </c>
      <c r="M93" s="26">
        <f t="shared" si="7"/>
        <v>381.3575870847174</v>
      </c>
      <c r="N93" s="23">
        <v>28.5</v>
      </c>
      <c r="O93" s="23">
        <v>63.4</v>
      </c>
      <c r="P93" s="23">
        <v>81.9</v>
      </c>
      <c r="Q93" s="5">
        <v>3.769</v>
      </c>
      <c r="T93" s="29">
        <v>0.016</v>
      </c>
      <c r="U93" s="26">
        <v>381.3575870847174</v>
      </c>
    </row>
    <row r="94" spans="1:21" ht="12.75">
      <c r="A94" s="1">
        <v>36372</v>
      </c>
      <c r="B94" s="16">
        <v>212</v>
      </c>
      <c r="C94" s="4">
        <v>0.0453703701</v>
      </c>
      <c r="D94" s="17">
        <v>0.0453703701</v>
      </c>
      <c r="E94" s="3">
        <v>845</v>
      </c>
      <c r="F94" s="19">
        <v>0</v>
      </c>
      <c r="G94" s="21">
        <v>1002.7</v>
      </c>
      <c r="H94" s="22">
        <f t="shared" si="4"/>
        <v>965.7</v>
      </c>
      <c r="I94" s="23">
        <v>965.7</v>
      </c>
      <c r="K94" s="22">
        <f t="shared" si="5"/>
        <v>376.7297749821233</v>
      </c>
      <c r="L94" s="22">
        <f t="shared" si="6"/>
        <v>401.4561993223501</v>
      </c>
      <c r="M94" s="26">
        <f t="shared" si="7"/>
        <v>389.0929871522367</v>
      </c>
      <c r="N94" s="23">
        <v>28.5</v>
      </c>
      <c r="O94" s="23">
        <v>63</v>
      </c>
      <c r="P94" s="23">
        <v>82.4</v>
      </c>
      <c r="Q94" s="5">
        <v>3.536</v>
      </c>
      <c r="T94" s="29">
        <v>0.015</v>
      </c>
      <c r="U94" s="26">
        <v>389.0929871522367</v>
      </c>
    </row>
    <row r="95" spans="1:21" ht="12.75">
      <c r="A95" s="1">
        <v>36372</v>
      </c>
      <c r="B95" s="16">
        <v>212</v>
      </c>
      <c r="C95" s="4">
        <v>0.0454861112</v>
      </c>
      <c r="D95" s="17">
        <v>0.0454861112</v>
      </c>
      <c r="E95" s="3">
        <v>855</v>
      </c>
      <c r="F95" s="19">
        <v>0</v>
      </c>
      <c r="G95" s="21">
        <v>1002.5</v>
      </c>
      <c r="H95" s="22">
        <f t="shared" si="4"/>
        <v>965.5</v>
      </c>
      <c r="I95" s="23">
        <v>965.5</v>
      </c>
      <c r="K95" s="22">
        <f t="shared" si="5"/>
        <v>378.4497317761757</v>
      </c>
      <c r="L95" s="22">
        <f t="shared" si="6"/>
        <v>403.1761561164017</v>
      </c>
      <c r="M95" s="26">
        <f t="shared" si="7"/>
        <v>390.8129439462887</v>
      </c>
      <c r="N95" s="23">
        <v>28.6</v>
      </c>
      <c r="O95" s="23">
        <v>63.1</v>
      </c>
      <c r="P95" s="23">
        <v>85.8</v>
      </c>
      <c r="Q95" s="5">
        <v>3.839</v>
      </c>
      <c r="T95" s="29">
        <v>0.016</v>
      </c>
      <c r="U95" s="26">
        <v>390.8129439462887</v>
      </c>
    </row>
    <row r="96" spans="1:21" ht="12.75">
      <c r="A96" s="1">
        <v>36372</v>
      </c>
      <c r="B96" s="16">
        <v>212</v>
      </c>
      <c r="C96" s="4">
        <v>0.0456018522</v>
      </c>
      <c r="D96" s="17">
        <v>0.0456018522</v>
      </c>
      <c r="E96" s="3">
        <v>865</v>
      </c>
      <c r="F96" s="19">
        <v>0</v>
      </c>
      <c r="G96" s="21">
        <v>1001.9</v>
      </c>
      <c r="H96" s="22">
        <f t="shared" si="4"/>
        <v>964.9</v>
      </c>
      <c r="I96" s="23">
        <v>964.9</v>
      </c>
      <c r="K96" s="22">
        <f t="shared" si="5"/>
        <v>383.61174066930073</v>
      </c>
      <c r="L96" s="22">
        <f t="shared" si="6"/>
        <v>408.33816500952776</v>
      </c>
      <c r="M96" s="26">
        <f t="shared" si="7"/>
        <v>395.97495283941424</v>
      </c>
      <c r="N96" s="23">
        <v>28.4</v>
      </c>
      <c r="O96" s="23">
        <v>63.8</v>
      </c>
      <c r="P96" s="23">
        <v>84.4</v>
      </c>
      <c r="Q96" s="5">
        <v>4.235</v>
      </c>
      <c r="T96" s="29">
        <v>0.015</v>
      </c>
      <c r="U96" s="26">
        <v>395.97495283941424</v>
      </c>
    </row>
    <row r="97" spans="1:21" ht="12.75">
      <c r="A97" s="1">
        <v>36372</v>
      </c>
      <c r="B97" s="16">
        <v>212</v>
      </c>
      <c r="C97" s="4">
        <v>0.0457175933</v>
      </c>
      <c r="D97" s="17">
        <v>0.0457175933</v>
      </c>
      <c r="E97" s="3">
        <v>875</v>
      </c>
      <c r="F97" s="19">
        <v>0</v>
      </c>
      <c r="G97" s="21">
        <v>1002.4</v>
      </c>
      <c r="H97" s="22">
        <f t="shared" si="4"/>
        <v>965.4</v>
      </c>
      <c r="I97" s="23">
        <v>965.4</v>
      </c>
      <c r="K97" s="22">
        <f t="shared" si="5"/>
        <v>379.3098437839888</v>
      </c>
      <c r="L97" s="22">
        <f t="shared" si="6"/>
        <v>404.0362681242154</v>
      </c>
      <c r="M97" s="26">
        <f t="shared" si="7"/>
        <v>391.6730559541021</v>
      </c>
      <c r="N97" s="23">
        <v>28.5</v>
      </c>
      <c r="O97" s="23">
        <v>63.6</v>
      </c>
      <c r="P97" s="23">
        <v>82.8</v>
      </c>
      <c r="Q97" s="5">
        <v>3.8</v>
      </c>
      <c r="T97" s="29">
        <v>0.015</v>
      </c>
      <c r="U97" s="26">
        <v>391.6730559541021</v>
      </c>
    </row>
    <row r="98" spans="1:21" ht="12.75">
      <c r="A98" s="1">
        <v>36372</v>
      </c>
      <c r="B98" s="16">
        <v>212</v>
      </c>
      <c r="C98" s="4">
        <v>0.0458333343</v>
      </c>
      <c r="D98" s="17">
        <v>0.0458333343</v>
      </c>
      <c r="E98" s="3">
        <v>885</v>
      </c>
      <c r="F98" s="19">
        <v>0</v>
      </c>
      <c r="G98" s="21">
        <v>1002.4</v>
      </c>
      <c r="H98" s="22">
        <f t="shared" si="4"/>
        <v>965.4</v>
      </c>
      <c r="I98" s="23">
        <v>965.4</v>
      </c>
      <c r="K98" s="22">
        <f t="shared" si="5"/>
        <v>379.3098437839888</v>
      </c>
      <c r="L98" s="22">
        <f t="shared" si="6"/>
        <v>404.0362681242154</v>
      </c>
      <c r="M98" s="26">
        <f t="shared" si="7"/>
        <v>391.6730559541021</v>
      </c>
      <c r="N98" s="23">
        <v>28.3</v>
      </c>
      <c r="O98" s="23">
        <v>65.4</v>
      </c>
      <c r="P98" s="23">
        <v>82.3</v>
      </c>
      <c r="Q98" s="5">
        <v>4.034</v>
      </c>
      <c r="T98" s="29">
        <v>0.015</v>
      </c>
      <c r="U98" s="26">
        <v>391.6730559541021</v>
      </c>
    </row>
    <row r="99" spans="1:21" ht="12.75">
      <c r="A99" s="1">
        <v>36372</v>
      </c>
      <c r="B99" s="16">
        <v>212</v>
      </c>
      <c r="C99" s="4">
        <v>0.0459490754</v>
      </c>
      <c r="D99" s="17">
        <v>0.0459490754</v>
      </c>
      <c r="E99" s="3">
        <v>895</v>
      </c>
      <c r="F99" s="19">
        <v>0</v>
      </c>
      <c r="G99" s="21">
        <v>1001.7</v>
      </c>
      <c r="H99" s="22">
        <f t="shared" si="4"/>
        <v>964.7</v>
      </c>
      <c r="I99" s="23">
        <v>964.7</v>
      </c>
      <c r="K99" s="22">
        <f t="shared" si="5"/>
        <v>385.3331236298589</v>
      </c>
      <c r="L99" s="22">
        <f t="shared" si="6"/>
        <v>410.05954797008604</v>
      </c>
      <c r="M99" s="26">
        <f t="shared" si="7"/>
        <v>397.6963357999725</v>
      </c>
      <c r="N99" s="23">
        <v>28.1</v>
      </c>
      <c r="O99" s="23">
        <v>65.5</v>
      </c>
      <c r="P99" s="23">
        <v>82.8</v>
      </c>
      <c r="Q99" s="5">
        <v>3.829</v>
      </c>
      <c r="T99" s="29">
        <v>0.015</v>
      </c>
      <c r="U99" s="26">
        <v>397.6963357999725</v>
      </c>
    </row>
    <row r="100" spans="1:21" ht="12.75">
      <c r="A100" s="1">
        <v>36372</v>
      </c>
      <c r="B100" s="16">
        <v>212</v>
      </c>
      <c r="C100" s="4">
        <v>0.0460648164</v>
      </c>
      <c r="D100" s="17">
        <v>0.0460648164</v>
      </c>
      <c r="E100" s="3">
        <v>905</v>
      </c>
      <c r="F100" s="19">
        <v>0</v>
      </c>
      <c r="G100" s="21">
        <v>1002.2</v>
      </c>
      <c r="H100" s="22">
        <f t="shared" si="4"/>
        <v>965.2</v>
      </c>
      <c r="I100" s="23">
        <v>965.2</v>
      </c>
      <c r="K100" s="22">
        <f t="shared" si="5"/>
        <v>381.03033511346206</v>
      </c>
      <c r="L100" s="22">
        <f t="shared" si="6"/>
        <v>405.7567594536888</v>
      </c>
      <c r="M100" s="26">
        <f t="shared" si="7"/>
        <v>393.39354728357546</v>
      </c>
      <c r="N100" s="23">
        <v>28.1</v>
      </c>
      <c r="O100" s="23">
        <v>65.4</v>
      </c>
      <c r="P100" s="23">
        <v>82.4</v>
      </c>
      <c r="Q100" s="5">
        <v>3.955</v>
      </c>
      <c r="T100" s="29">
        <v>0.016</v>
      </c>
      <c r="U100" s="26">
        <v>393.39354728357546</v>
      </c>
    </row>
    <row r="101" spans="1:21" ht="12.75">
      <c r="A101" s="1">
        <v>36372</v>
      </c>
      <c r="B101" s="16">
        <v>212</v>
      </c>
      <c r="C101" s="4">
        <v>0.0461805537</v>
      </c>
      <c r="D101" s="17">
        <v>0.0461805537</v>
      </c>
      <c r="E101" s="3">
        <v>915</v>
      </c>
      <c r="F101" s="19">
        <v>0</v>
      </c>
      <c r="G101" s="21">
        <v>1002.3</v>
      </c>
      <c r="H101" s="22">
        <f t="shared" si="4"/>
        <v>965.3</v>
      </c>
      <c r="I101" s="23">
        <v>965.3</v>
      </c>
      <c r="K101" s="22">
        <f t="shared" si="5"/>
        <v>380.17004489026317</v>
      </c>
      <c r="L101" s="22">
        <f t="shared" si="6"/>
        <v>404.8964692304896</v>
      </c>
      <c r="M101" s="26">
        <f t="shared" si="7"/>
        <v>392.5332570603764</v>
      </c>
      <c r="N101" s="23">
        <v>28.2</v>
      </c>
      <c r="O101" s="23">
        <v>65.2</v>
      </c>
      <c r="P101" s="23">
        <v>82.9</v>
      </c>
      <c r="Q101" s="5">
        <v>3.526</v>
      </c>
      <c r="T101" s="29">
        <v>0.015</v>
      </c>
      <c r="U101" s="26">
        <v>392.5332570603764</v>
      </c>
    </row>
    <row r="102" spans="1:21" ht="12.75">
      <c r="A102" s="1">
        <v>36372</v>
      </c>
      <c r="B102" s="16">
        <v>212</v>
      </c>
      <c r="C102" s="4">
        <v>0.0462962948</v>
      </c>
      <c r="D102" s="17">
        <v>0.0462962948</v>
      </c>
      <c r="E102" s="3">
        <v>925</v>
      </c>
      <c r="F102" s="19">
        <v>0</v>
      </c>
      <c r="G102" s="21">
        <v>1002.8</v>
      </c>
      <c r="H102" s="22">
        <f t="shared" si="4"/>
        <v>965.8</v>
      </c>
      <c r="I102" s="23">
        <v>965.8</v>
      </c>
      <c r="K102" s="22">
        <f t="shared" si="5"/>
        <v>375.86993015899</v>
      </c>
      <c r="L102" s="22">
        <f t="shared" si="6"/>
        <v>400.5963544992154</v>
      </c>
      <c r="M102" s="26">
        <f t="shared" si="7"/>
        <v>388.2331423291027</v>
      </c>
      <c r="N102" s="23">
        <v>28.3</v>
      </c>
      <c r="O102" s="23">
        <v>64.9</v>
      </c>
      <c r="P102" s="23">
        <v>81.9</v>
      </c>
      <c r="Q102" s="5">
        <v>4.055</v>
      </c>
      <c r="T102" s="29">
        <v>0.015</v>
      </c>
      <c r="U102" s="26">
        <v>388.2331423291027</v>
      </c>
    </row>
    <row r="103" spans="1:21" ht="12.75">
      <c r="A103" s="1">
        <v>36372</v>
      </c>
      <c r="B103" s="16">
        <v>212</v>
      </c>
      <c r="C103" s="4">
        <v>0.0464120358</v>
      </c>
      <c r="D103" s="17">
        <v>0.0464120358</v>
      </c>
      <c r="E103" s="3">
        <v>935</v>
      </c>
      <c r="F103" s="19">
        <v>0</v>
      </c>
      <c r="G103" s="21">
        <v>1003.2</v>
      </c>
      <c r="H103" s="22">
        <f t="shared" si="4"/>
        <v>966.2</v>
      </c>
      <c r="I103" s="23">
        <v>966.2</v>
      </c>
      <c r="K103" s="22">
        <f t="shared" si="5"/>
        <v>372.4314409289047</v>
      </c>
      <c r="L103" s="22">
        <f t="shared" si="6"/>
        <v>397.1578652691326</v>
      </c>
      <c r="M103" s="26">
        <f t="shared" si="7"/>
        <v>384.79465309901866</v>
      </c>
      <c r="N103" s="23">
        <v>28.4</v>
      </c>
      <c r="O103" s="23">
        <v>64.7</v>
      </c>
      <c r="P103" s="23">
        <v>81.4</v>
      </c>
      <c r="Q103" s="5">
        <v>3.694</v>
      </c>
      <c r="T103" s="29">
        <v>0.016</v>
      </c>
      <c r="U103" s="26">
        <v>384.79465309901866</v>
      </c>
    </row>
    <row r="104" spans="1:21" ht="12.75">
      <c r="A104" s="1">
        <v>36372</v>
      </c>
      <c r="B104" s="16">
        <v>212</v>
      </c>
      <c r="C104" s="4">
        <v>0.0465277769</v>
      </c>
      <c r="D104" s="17">
        <v>0.0465277769</v>
      </c>
      <c r="E104" s="3">
        <v>945</v>
      </c>
      <c r="F104" s="19">
        <v>0</v>
      </c>
      <c r="G104" s="21">
        <v>1003.4</v>
      </c>
      <c r="H104" s="22">
        <f t="shared" si="4"/>
        <v>966.4</v>
      </c>
      <c r="I104" s="23">
        <v>966.4</v>
      </c>
      <c r="K104" s="22">
        <f t="shared" si="5"/>
        <v>370.7127300934207</v>
      </c>
      <c r="L104" s="22">
        <f t="shared" si="6"/>
        <v>395.4391544336484</v>
      </c>
      <c r="M104" s="26">
        <f t="shared" si="7"/>
        <v>383.07594226353456</v>
      </c>
      <c r="N104" s="23">
        <v>28.4</v>
      </c>
      <c r="O104" s="23">
        <v>64.5</v>
      </c>
      <c r="P104" s="23">
        <v>81.3</v>
      </c>
      <c r="Q104" s="5">
        <v>3.916</v>
      </c>
      <c r="T104" s="29">
        <v>0.015</v>
      </c>
      <c r="U104" s="26">
        <v>383.07594226353456</v>
      </c>
    </row>
    <row r="105" spans="1:21" ht="12.75">
      <c r="A105" s="1">
        <v>36372</v>
      </c>
      <c r="B105" s="16">
        <v>212</v>
      </c>
      <c r="C105" s="4">
        <v>0.0466435179</v>
      </c>
      <c r="D105" s="17">
        <v>0.0466435179</v>
      </c>
      <c r="E105" s="3">
        <v>955</v>
      </c>
      <c r="F105" s="19">
        <v>0</v>
      </c>
      <c r="G105" s="21">
        <v>1003.6</v>
      </c>
      <c r="H105" s="22">
        <f t="shared" si="4"/>
        <v>966.6</v>
      </c>
      <c r="I105" s="23">
        <v>966.6</v>
      </c>
      <c r="K105" s="22">
        <f t="shared" si="5"/>
        <v>368.99437491460475</v>
      </c>
      <c r="L105" s="22">
        <f t="shared" si="6"/>
        <v>393.72079925483007</v>
      </c>
      <c r="M105" s="26">
        <f t="shared" si="7"/>
        <v>381.3575870847174</v>
      </c>
      <c r="N105" s="23">
        <v>28.3</v>
      </c>
      <c r="O105" s="23">
        <v>65.2</v>
      </c>
      <c r="P105" s="23">
        <v>80.9</v>
      </c>
      <c r="Q105" s="5">
        <v>3.936</v>
      </c>
      <c r="T105" s="29">
        <v>0.015</v>
      </c>
      <c r="U105" s="26">
        <v>381.3575870847174</v>
      </c>
    </row>
    <row r="106" spans="1:21" ht="12.75">
      <c r="A106" s="1">
        <v>36372</v>
      </c>
      <c r="B106" s="16">
        <v>212</v>
      </c>
      <c r="C106" s="4">
        <v>0.046759259</v>
      </c>
      <c r="D106" s="17">
        <v>0.046759259</v>
      </c>
      <c r="E106" s="3">
        <v>965</v>
      </c>
      <c r="F106" s="19">
        <v>0</v>
      </c>
      <c r="G106" s="21">
        <v>1004.1</v>
      </c>
      <c r="H106" s="22">
        <f t="shared" si="4"/>
        <v>967.1</v>
      </c>
      <c r="I106" s="23">
        <v>967.1</v>
      </c>
      <c r="K106" s="22">
        <f t="shared" si="5"/>
        <v>364.7000419999515</v>
      </c>
      <c r="L106" s="22">
        <f t="shared" si="6"/>
        <v>389.4264663401766</v>
      </c>
      <c r="M106" s="26">
        <f t="shared" si="7"/>
        <v>377.06325417006406</v>
      </c>
      <c r="N106" s="23">
        <v>28.3</v>
      </c>
      <c r="O106" s="23">
        <v>65.3</v>
      </c>
      <c r="P106" s="23">
        <v>78.9</v>
      </c>
      <c r="Q106" s="5">
        <v>3.829</v>
      </c>
      <c r="T106" s="29">
        <v>0.014</v>
      </c>
      <c r="U106" s="26">
        <v>377.06325417006406</v>
      </c>
    </row>
    <row r="107" spans="1:21" ht="12.75">
      <c r="A107" s="1">
        <v>36372</v>
      </c>
      <c r="B107" s="16">
        <v>212</v>
      </c>
      <c r="C107" s="4">
        <v>0.046875</v>
      </c>
      <c r="D107" s="17">
        <v>0.046875</v>
      </c>
      <c r="E107" s="3">
        <v>975</v>
      </c>
      <c r="F107" s="19">
        <v>0</v>
      </c>
      <c r="G107" s="21">
        <v>1003.2</v>
      </c>
      <c r="H107" s="22">
        <f t="shared" si="4"/>
        <v>966.2</v>
      </c>
      <c r="I107" s="23">
        <v>966.2</v>
      </c>
      <c r="K107" s="22">
        <f t="shared" si="5"/>
        <v>372.4314409289047</v>
      </c>
      <c r="L107" s="22">
        <f t="shared" si="6"/>
        <v>397.1578652691326</v>
      </c>
      <c r="M107" s="26">
        <f t="shared" si="7"/>
        <v>384.79465309901866</v>
      </c>
      <c r="N107" s="23">
        <v>28.4</v>
      </c>
      <c r="O107" s="23">
        <v>63.8</v>
      </c>
      <c r="P107" s="23">
        <v>79.4</v>
      </c>
      <c r="Q107" s="5">
        <v>3.991</v>
      </c>
      <c r="T107" s="29">
        <v>0.02</v>
      </c>
      <c r="U107" s="26">
        <v>384.79465309901866</v>
      </c>
    </row>
    <row r="108" spans="1:21" ht="12.75">
      <c r="A108" s="1">
        <v>36372</v>
      </c>
      <c r="B108" s="16">
        <v>212</v>
      </c>
      <c r="C108" s="4">
        <v>0.046990741</v>
      </c>
      <c r="D108" s="17">
        <v>0.046990741</v>
      </c>
      <c r="E108" s="3">
        <v>985</v>
      </c>
      <c r="F108" s="19">
        <v>0</v>
      </c>
      <c r="G108" s="21">
        <v>1003.1</v>
      </c>
      <c r="H108" s="22">
        <f t="shared" si="4"/>
        <v>966.1</v>
      </c>
      <c r="I108" s="23">
        <v>966.1</v>
      </c>
      <c r="K108" s="22">
        <f t="shared" si="5"/>
        <v>373.2909297639127</v>
      </c>
      <c r="L108" s="22">
        <f t="shared" si="6"/>
        <v>398.0173541041381</v>
      </c>
      <c r="M108" s="26">
        <f t="shared" si="7"/>
        <v>385.6541419340254</v>
      </c>
      <c r="N108" s="23">
        <v>28.3</v>
      </c>
      <c r="O108" s="23">
        <v>63.7</v>
      </c>
      <c r="P108" s="23">
        <v>77.6</v>
      </c>
      <c r="Q108" s="5">
        <v>3.871</v>
      </c>
      <c r="T108" s="29">
        <v>0.016</v>
      </c>
      <c r="U108" s="26">
        <v>385.6541419340254</v>
      </c>
    </row>
    <row r="109" spans="1:21" ht="12.75">
      <c r="A109" s="1">
        <v>36372</v>
      </c>
      <c r="B109" s="16">
        <v>212</v>
      </c>
      <c r="C109" s="4">
        <v>0.0471064821</v>
      </c>
      <c r="D109" s="17">
        <v>0.0471064821</v>
      </c>
      <c r="E109" s="3">
        <v>995</v>
      </c>
      <c r="F109" s="19">
        <v>0</v>
      </c>
      <c r="G109" s="21">
        <v>1005.2</v>
      </c>
      <c r="H109" s="22">
        <f t="shared" si="4"/>
        <v>968.2</v>
      </c>
      <c r="I109" s="23">
        <v>968.2</v>
      </c>
      <c r="K109" s="22">
        <f t="shared" si="5"/>
        <v>355.26031948369</v>
      </c>
      <c r="L109" s="22">
        <f t="shared" si="6"/>
        <v>379.9867438239158</v>
      </c>
      <c r="M109" s="26">
        <f t="shared" si="7"/>
        <v>367.6235316538029</v>
      </c>
      <c r="N109" s="23">
        <v>28.7</v>
      </c>
      <c r="O109" s="23">
        <v>64.2</v>
      </c>
      <c r="P109" s="23">
        <v>80.8</v>
      </c>
      <c r="Q109" s="5">
        <v>3.689</v>
      </c>
      <c r="T109" s="29">
        <v>0.015</v>
      </c>
      <c r="U109" s="26">
        <v>367.6235316538029</v>
      </c>
    </row>
    <row r="110" spans="1:21" ht="12.75">
      <c r="A110" s="1">
        <v>36372</v>
      </c>
      <c r="B110" s="16">
        <v>212</v>
      </c>
      <c r="C110" s="4">
        <v>0.0472222231</v>
      </c>
      <c r="D110" s="17">
        <v>0.0472222231</v>
      </c>
      <c r="E110" s="3">
        <v>1005</v>
      </c>
      <c r="F110" s="19">
        <v>0</v>
      </c>
      <c r="G110" s="21">
        <v>1005.6</v>
      </c>
      <c r="H110" s="22">
        <f t="shared" si="4"/>
        <v>968.6</v>
      </c>
      <c r="I110" s="23">
        <v>968.6</v>
      </c>
      <c r="K110" s="22">
        <f t="shared" si="5"/>
        <v>351.83035191241265</v>
      </c>
      <c r="L110" s="22">
        <f t="shared" si="6"/>
        <v>376.556776252639</v>
      </c>
      <c r="M110" s="26">
        <f t="shared" si="7"/>
        <v>364.1935640825258</v>
      </c>
      <c r="N110" s="23">
        <v>28.8</v>
      </c>
      <c r="O110" s="23">
        <v>64</v>
      </c>
      <c r="P110" s="23">
        <v>79.4</v>
      </c>
      <c r="Q110" s="5">
        <v>4.024</v>
      </c>
      <c r="T110" s="29">
        <v>0.014</v>
      </c>
      <c r="U110" s="26">
        <v>364.1935640825258</v>
      </c>
    </row>
    <row r="111" spans="1:21" ht="12.75">
      <c r="A111" s="1">
        <v>36372</v>
      </c>
      <c r="B111" s="16">
        <v>212</v>
      </c>
      <c r="C111" s="4">
        <v>0.0473379642</v>
      </c>
      <c r="D111" s="17">
        <v>0.0473379642</v>
      </c>
      <c r="E111" s="3">
        <v>1015</v>
      </c>
      <c r="F111" s="19">
        <v>0</v>
      </c>
      <c r="G111" s="21">
        <v>1006.9</v>
      </c>
      <c r="H111" s="22">
        <f t="shared" si="4"/>
        <v>969.9</v>
      </c>
      <c r="I111" s="23">
        <v>969.9</v>
      </c>
      <c r="K111" s="22">
        <f t="shared" si="5"/>
        <v>340.6927316886185</v>
      </c>
      <c r="L111" s="22">
        <f t="shared" si="6"/>
        <v>365.41915602884586</v>
      </c>
      <c r="M111" s="26">
        <f t="shared" si="7"/>
        <v>353.0559438587322</v>
      </c>
      <c r="N111" s="23">
        <v>28.7</v>
      </c>
      <c r="O111" s="23">
        <v>64.9</v>
      </c>
      <c r="P111" s="23">
        <v>79.4</v>
      </c>
      <c r="Q111" s="5">
        <v>3.424</v>
      </c>
      <c r="T111" s="29">
        <v>0.016</v>
      </c>
      <c r="U111" s="26">
        <v>353.0559438587322</v>
      </c>
    </row>
    <row r="112" spans="1:21" ht="12.75">
      <c r="A112" s="1">
        <v>36372</v>
      </c>
      <c r="B112" s="16">
        <v>212</v>
      </c>
      <c r="C112" s="4">
        <v>0.0474537052</v>
      </c>
      <c r="D112" s="17">
        <v>0.0474537052</v>
      </c>
      <c r="E112" s="3">
        <v>1025</v>
      </c>
      <c r="F112" s="19">
        <v>0</v>
      </c>
      <c r="G112" s="21">
        <v>1007.9</v>
      </c>
      <c r="H112" s="22">
        <f t="shared" si="4"/>
        <v>970.9</v>
      </c>
      <c r="I112" s="23">
        <v>970.9</v>
      </c>
      <c r="K112" s="22">
        <f t="shared" si="5"/>
        <v>332.1354850822133</v>
      </c>
      <c r="L112" s="22">
        <f t="shared" si="6"/>
        <v>356.8619094224408</v>
      </c>
      <c r="M112" s="26">
        <f t="shared" si="7"/>
        <v>344.498697252327</v>
      </c>
      <c r="N112" s="23">
        <v>28.5</v>
      </c>
      <c r="O112" s="23">
        <v>65.6</v>
      </c>
      <c r="P112" s="23">
        <v>78.9</v>
      </c>
      <c r="Q112" s="5">
        <v>3.859</v>
      </c>
      <c r="T112" s="29">
        <v>0.015</v>
      </c>
      <c r="U112" s="26">
        <v>344.498697252327</v>
      </c>
    </row>
    <row r="113" spans="1:21" ht="12.75">
      <c r="A113" s="1">
        <v>36372</v>
      </c>
      <c r="B113" s="16">
        <v>212</v>
      </c>
      <c r="C113" s="4">
        <v>0.0475694463</v>
      </c>
      <c r="D113" s="17">
        <v>0.0475694463</v>
      </c>
      <c r="E113" s="3">
        <v>1035</v>
      </c>
      <c r="F113" s="19">
        <v>0</v>
      </c>
      <c r="G113" s="21">
        <v>1008.2</v>
      </c>
      <c r="H113" s="22">
        <f t="shared" si="4"/>
        <v>971.2</v>
      </c>
      <c r="I113" s="23">
        <v>971.2</v>
      </c>
      <c r="K113" s="22">
        <f t="shared" si="5"/>
        <v>329.57002971800443</v>
      </c>
      <c r="L113" s="22">
        <f t="shared" si="6"/>
        <v>354.2964540582318</v>
      </c>
      <c r="M113" s="26">
        <f t="shared" si="7"/>
        <v>341.9332418881181</v>
      </c>
      <c r="N113" s="23">
        <v>28.5</v>
      </c>
      <c r="O113" s="23">
        <v>65.8</v>
      </c>
      <c r="P113" s="23">
        <v>79.3</v>
      </c>
      <c r="Q113" s="5">
        <v>3.848</v>
      </c>
      <c r="T113" s="29">
        <v>15.294</v>
      </c>
      <c r="U113" s="26">
        <v>341.9332418881181</v>
      </c>
    </row>
    <row r="114" spans="1:21" ht="12.75">
      <c r="A114" s="1">
        <v>36372</v>
      </c>
      <c r="B114" s="16">
        <v>212</v>
      </c>
      <c r="C114" s="4">
        <v>0.0476851836</v>
      </c>
      <c r="D114" s="17">
        <v>0.0476851836</v>
      </c>
      <c r="E114" s="3">
        <v>1045</v>
      </c>
      <c r="F114" s="19">
        <v>0</v>
      </c>
      <c r="G114" s="21">
        <v>1009.4</v>
      </c>
      <c r="H114" s="22">
        <f t="shared" si="4"/>
        <v>972.4</v>
      </c>
      <c r="I114" s="23">
        <v>972.4</v>
      </c>
      <c r="K114" s="22">
        <f t="shared" si="5"/>
        <v>319.31612674149324</v>
      </c>
      <c r="L114" s="22">
        <f t="shared" si="6"/>
        <v>344.04255108172015</v>
      </c>
      <c r="M114" s="26">
        <f t="shared" si="7"/>
        <v>331.6793389116067</v>
      </c>
      <c r="N114" s="23">
        <v>28.6</v>
      </c>
      <c r="O114" s="23">
        <v>65.4</v>
      </c>
      <c r="P114" s="23">
        <v>76.9</v>
      </c>
      <c r="Q114" s="5">
        <v>3.888</v>
      </c>
      <c r="T114" s="29">
        <v>15.271</v>
      </c>
      <c r="U114" s="26">
        <v>331.6793389116067</v>
      </c>
    </row>
    <row r="115" spans="1:21" ht="12.75">
      <c r="A115" s="1">
        <v>36372</v>
      </c>
      <c r="B115" s="16">
        <v>212</v>
      </c>
      <c r="C115" s="4">
        <v>0.0478009246</v>
      </c>
      <c r="D115" s="17">
        <v>0.0478009246</v>
      </c>
      <c r="E115" s="3">
        <v>1055</v>
      </c>
      <c r="F115" s="19">
        <v>0</v>
      </c>
      <c r="G115" s="21">
        <v>1010.8</v>
      </c>
      <c r="H115" s="22">
        <f t="shared" si="4"/>
        <v>973.8</v>
      </c>
      <c r="I115" s="23">
        <v>973.8</v>
      </c>
      <c r="K115" s="22">
        <f t="shared" si="5"/>
        <v>307.36922105238614</v>
      </c>
      <c r="L115" s="22">
        <f t="shared" si="6"/>
        <v>332.09564539261373</v>
      </c>
      <c r="M115" s="26">
        <f t="shared" si="7"/>
        <v>319.73243322249994</v>
      </c>
      <c r="N115" s="23">
        <v>28.8</v>
      </c>
      <c r="O115" s="23">
        <v>64.8</v>
      </c>
      <c r="P115" s="23">
        <v>77.8</v>
      </c>
      <c r="Q115" s="5">
        <v>4.591</v>
      </c>
      <c r="T115" s="29">
        <v>15.367</v>
      </c>
      <c r="U115" s="26">
        <v>319.73243322249994</v>
      </c>
    </row>
    <row r="116" spans="1:21" ht="12.75">
      <c r="A116" s="1">
        <v>36372</v>
      </c>
      <c r="B116" s="16">
        <v>212</v>
      </c>
      <c r="C116" s="4">
        <v>0.0479166657</v>
      </c>
      <c r="D116" s="17">
        <v>0.0479166657</v>
      </c>
      <c r="E116" s="3">
        <v>1065</v>
      </c>
      <c r="F116" s="19">
        <v>0</v>
      </c>
      <c r="G116" s="21">
        <v>1012</v>
      </c>
      <c r="H116" s="22">
        <f t="shared" si="4"/>
        <v>975</v>
      </c>
      <c r="I116" s="23">
        <v>975</v>
      </c>
      <c r="K116" s="22">
        <f t="shared" si="5"/>
        <v>297.14267866134855</v>
      </c>
      <c r="L116" s="22">
        <f t="shared" si="6"/>
        <v>321.8691030015762</v>
      </c>
      <c r="M116" s="26">
        <f t="shared" si="7"/>
        <v>309.50589083146235</v>
      </c>
      <c r="N116" s="23">
        <v>28.8</v>
      </c>
      <c r="O116" s="23">
        <v>65.3</v>
      </c>
      <c r="P116" s="23">
        <v>78.6</v>
      </c>
      <c r="Q116" s="5">
        <v>5.232</v>
      </c>
      <c r="T116" s="29">
        <v>15.386</v>
      </c>
      <c r="U116" s="26">
        <v>309.50589083146235</v>
      </c>
    </row>
    <row r="117" spans="1:31" ht="12.75">
      <c r="A117" s="1">
        <v>36372</v>
      </c>
      <c r="B117" s="16">
        <v>212</v>
      </c>
      <c r="C117" s="4">
        <v>0.0480324067</v>
      </c>
      <c r="D117" s="17">
        <v>0.0480324067</v>
      </c>
      <c r="E117" s="3">
        <v>1075</v>
      </c>
      <c r="F117" s="19">
        <v>1</v>
      </c>
      <c r="G117" s="21">
        <v>1012.1</v>
      </c>
      <c r="H117" s="22">
        <f t="shared" si="4"/>
        <v>975.1</v>
      </c>
      <c r="I117" s="23">
        <v>975.1</v>
      </c>
      <c r="K117" s="22">
        <f t="shared" si="5"/>
        <v>296.29103501443086</v>
      </c>
      <c r="L117" s="22">
        <f t="shared" si="6"/>
        <v>321.01745935465766</v>
      </c>
      <c r="M117" s="26">
        <f t="shared" si="7"/>
        <v>308.65424718454426</v>
      </c>
      <c r="N117" s="23">
        <v>28.4</v>
      </c>
      <c r="O117" s="23">
        <v>66.8</v>
      </c>
      <c r="P117" s="23">
        <v>81.1</v>
      </c>
      <c r="Q117" s="5">
        <v>5.232</v>
      </c>
      <c r="T117" s="29">
        <v>15.379</v>
      </c>
      <c r="U117" s="26">
        <v>308.65424718454426</v>
      </c>
      <c r="V117" s="54">
        <f>AVERAGE(P117:P165)</f>
        <v>80.44897959183677</v>
      </c>
      <c r="W117" s="54">
        <f>STDEV(P117:P165)</f>
        <v>2.6580163694756966</v>
      </c>
      <c r="X117" s="54">
        <f>AVERAGE(N117:N165)</f>
        <v>28.7204081632653</v>
      </c>
      <c r="Y117" s="54">
        <f>STDEV(N117:N165)</f>
        <v>0.2768721063330805</v>
      </c>
      <c r="Z117" s="54">
        <f>AVERAGE(O117:O165)</f>
        <v>65.29591836734694</v>
      </c>
      <c r="AA117" s="54">
        <f>STDEV(O117:O165)</f>
        <v>1.2141456501851589</v>
      </c>
      <c r="AB117" s="54">
        <f>AVERAGE(H117:H165)</f>
        <v>976.6428571428569</v>
      </c>
      <c r="AC117" s="54">
        <f>STDEV(H117:H165)</f>
        <v>1.7698870022146793</v>
      </c>
      <c r="AD117" s="54">
        <f>AVERAGE(M117:M165)</f>
        <v>295.53901321076125</v>
      </c>
      <c r="AE117" s="54">
        <f>STDEV(M117:M165)</f>
        <v>15.045269495768096</v>
      </c>
    </row>
    <row r="118" spans="1:21" ht="12.75">
      <c r="A118" s="1">
        <v>36372</v>
      </c>
      <c r="B118" s="16">
        <v>212</v>
      </c>
      <c r="C118" s="4">
        <v>0.0481481478</v>
      </c>
      <c r="D118" s="17">
        <v>0.0481481478</v>
      </c>
      <c r="E118" s="3">
        <v>1085</v>
      </c>
      <c r="F118" s="19">
        <v>0</v>
      </c>
      <c r="G118" s="21">
        <v>1012</v>
      </c>
      <c r="H118" s="22">
        <f t="shared" si="4"/>
        <v>975</v>
      </c>
      <c r="I118" s="23">
        <v>975</v>
      </c>
      <c r="K118" s="22">
        <f t="shared" si="5"/>
        <v>297.14267866134855</v>
      </c>
      <c r="L118" s="22">
        <f t="shared" si="6"/>
        <v>321.8691030015762</v>
      </c>
      <c r="M118" s="26">
        <f t="shared" si="7"/>
        <v>309.50589083146235</v>
      </c>
      <c r="N118" s="23">
        <v>28.5</v>
      </c>
      <c r="O118" s="23">
        <v>66</v>
      </c>
      <c r="P118" s="23">
        <v>82.4</v>
      </c>
      <c r="Q118" s="5">
        <v>5.401</v>
      </c>
      <c r="T118" s="29">
        <v>15.465</v>
      </c>
      <c r="U118" s="26">
        <v>309.50589083146235</v>
      </c>
    </row>
    <row r="119" spans="1:21" ht="12.75">
      <c r="A119" s="1">
        <v>36372</v>
      </c>
      <c r="B119" s="16">
        <v>212</v>
      </c>
      <c r="C119" s="4">
        <v>0.0482638888</v>
      </c>
      <c r="D119" s="17">
        <v>0.0482638888</v>
      </c>
      <c r="E119" s="3">
        <v>1095</v>
      </c>
      <c r="F119" s="19">
        <v>0</v>
      </c>
      <c r="G119" s="21">
        <v>1012.2</v>
      </c>
      <c r="H119" s="22">
        <f t="shared" si="4"/>
        <v>975.2</v>
      </c>
      <c r="I119" s="23">
        <v>975.2</v>
      </c>
      <c r="K119" s="22">
        <f t="shared" si="5"/>
        <v>295.4394787021425</v>
      </c>
      <c r="L119" s="22">
        <f t="shared" si="6"/>
        <v>320.16590304236917</v>
      </c>
      <c r="M119" s="26">
        <f t="shared" si="7"/>
        <v>307.8026908722558</v>
      </c>
      <c r="N119" s="23">
        <v>28.6</v>
      </c>
      <c r="O119" s="23">
        <v>65.2</v>
      </c>
      <c r="P119" s="23">
        <v>79.9</v>
      </c>
      <c r="Q119" s="5">
        <v>5.412</v>
      </c>
      <c r="R119" s="16">
        <v>315.96</v>
      </c>
      <c r="S119" s="16">
        <f>AVERAGE(R114:R119)</f>
        <v>315.96</v>
      </c>
      <c r="T119" s="29">
        <v>15.468</v>
      </c>
      <c r="U119" s="26">
        <v>307.8026908722558</v>
      </c>
    </row>
    <row r="120" spans="1:21" ht="12.75">
      <c r="A120" s="1">
        <v>36372</v>
      </c>
      <c r="B120" s="16">
        <v>212</v>
      </c>
      <c r="C120" s="4">
        <v>0.0483796299</v>
      </c>
      <c r="D120" s="17">
        <v>0.0483796299</v>
      </c>
      <c r="E120" s="3">
        <v>1105</v>
      </c>
      <c r="F120" s="19">
        <v>0</v>
      </c>
      <c r="G120" s="21">
        <v>1013</v>
      </c>
      <c r="H120" s="22">
        <f t="shared" si="4"/>
        <v>976</v>
      </c>
      <c r="I120" s="23">
        <v>976</v>
      </c>
      <c r="K120" s="22">
        <f t="shared" si="5"/>
        <v>288.63017010246494</v>
      </c>
      <c r="L120" s="22">
        <f t="shared" si="6"/>
        <v>313.3565944426904</v>
      </c>
      <c r="M120" s="26">
        <f t="shared" si="7"/>
        <v>300.99338227257766</v>
      </c>
      <c r="N120" s="23">
        <v>28.6</v>
      </c>
      <c r="O120" s="23">
        <v>65.4</v>
      </c>
      <c r="P120" s="23">
        <v>80.7</v>
      </c>
      <c r="Q120" s="5">
        <v>5.591</v>
      </c>
      <c r="R120" s="16">
        <v>357.717</v>
      </c>
      <c r="S120" s="16">
        <f aca="true" t="shared" si="8" ref="S120:S183">AVERAGE(R115:R120)</f>
        <v>336.83849999999995</v>
      </c>
      <c r="T120" s="29">
        <v>15.493</v>
      </c>
      <c r="U120" s="26">
        <v>300.99338227257766</v>
      </c>
    </row>
    <row r="121" spans="1:21" ht="12.75">
      <c r="A121" s="1">
        <v>36372</v>
      </c>
      <c r="B121" s="16">
        <v>212</v>
      </c>
      <c r="C121" s="4">
        <v>0.0484953709</v>
      </c>
      <c r="D121" s="17">
        <v>0.0484953709</v>
      </c>
      <c r="E121" s="3">
        <v>1115</v>
      </c>
      <c r="F121" s="19">
        <v>0</v>
      </c>
      <c r="G121" s="21">
        <v>1013.8</v>
      </c>
      <c r="H121" s="22">
        <f t="shared" si="4"/>
        <v>976.8</v>
      </c>
      <c r="I121" s="23">
        <v>976.8</v>
      </c>
      <c r="K121" s="22">
        <f t="shared" si="5"/>
        <v>281.82644061738023</v>
      </c>
      <c r="L121" s="22">
        <f t="shared" si="6"/>
        <v>306.55286495760726</v>
      </c>
      <c r="M121" s="26">
        <f t="shared" si="7"/>
        <v>294.18965278749374</v>
      </c>
      <c r="N121" s="23">
        <v>28.6</v>
      </c>
      <c r="O121" s="23">
        <v>65.4</v>
      </c>
      <c r="P121" s="23">
        <v>80.4</v>
      </c>
      <c r="Q121" s="5">
        <v>5.711</v>
      </c>
      <c r="R121" s="16">
        <v>378.498</v>
      </c>
      <c r="S121" s="16">
        <f t="shared" si="8"/>
        <v>350.72499999999997</v>
      </c>
      <c r="T121" s="29">
        <v>15.463</v>
      </c>
      <c r="U121" s="26">
        <v>294.18965278749374</v>
      </c>
    </row>
    <row r="122" spans="1:21" ht="12.75">
      <c r="A122" s="1">
        <v>36372</v>
      </c>
      <c r="B122" s="16">
        <v>212</v>
      </c>
      <c r="C122" s="4">
        <v>0.0486111119</v>
      </c>
      <c r="D122" s="17">
        <v>0.0486111119</v>
      </c>
      <c r="E122" s="3">
        <v>1125</v>
      </c>
      <c r="F122" s="19">
        <v>0</v>
      </c>
      <c r="G122" s="21">
        <v>1014.5</v>
      </c>
      <c r="H122" s="22">
        <f t="shared" si="4"/>
        <v>977.5</v>
      </c>
      <c r="I122" s="23">
        <v>977.5</v>
      </c>
      <c r="K122" s="22">
        <f t="shared" si="5"/>
        <v>275.8777467536085</v>
      </c>
      <c r="L122" s="22">
        <f t="shared" si="6"/>
        <v>300.60417109383525</v>
      </c>
      <c r="M122" s="26">
        <f t="shared" si="7"/>
        <v>288.2409589237219</v>
      </c>
      <c r="N122" s="23">
        <v>28.8</v>
      </c>
      <c r="O122" s="23">
        <v>64.6</v>
      </c>
      <c r="P122" s="23">
        <v>81.8</v>
      </c>
      <c r="Q122" s="5">
        <v>5.611</v>
      </c>
      <c r="R122" s="16">
        <v>357.254</v>
      </c>
      <c r="S122" s="16">
        <f t="shared" si="8"/>
        <v>352.35725</v>
      </c>
      <c r="T122" s="29">
        <v>15.464</v>
      </c>
      <c r="U122" s="26">
        <v>288.2409589237219</v>
      </c>
    </row>
    <row r="123" spans="1:21" ht="12.75">
      <c r="A123" s="1">
        <v>36372</v>
      </c>
      <c r="B123" s="16">
        <v>212</v>
      </c>
      <c r="C123" s="4">
        <v>0.048726853</v>
      </c>
      <c r="D123" s="17">
        <v>0.048726853</v>
      </c>
      <c r="E123" s="3">
        <v>1135</v>
      </c>
      <c r="F123" s="19">
        <v>0</v>
      </c>
      <c r="G123" s="21">
        <v>1014.8</v>
      </c>
      <c r="H123" s="22">
        <f t="shared" si="4"/>
        <v>977.8</v>
      </c>
      <c r="I123" s="23">
        <v>977.8</v>
      </c>
      <c r="K123" s="22">
        <f t="shared" si="5"/>
        <v>273.32961047667106</v>
      </c>
      <c r="L123" s="22">
        <f t="shared" si="6"/>
        <v>298.0560348168972</v>
      </c>
      <c r="M123" s="26">
        <f t="shared" si="7"/>
        <v>285.6928226467841</v>
      </c>
      <c r="N123" s="23">
        <v>29</v>
      </c>
      <c r="O123" s="23">
        <v>63.9</v>
      </c>
      <c r="P123" s="23">
        <v>80.3</v>
      </c>
      <c r="Q123" s="5">
        <v>5.947</v>
      </c>
      <c r="R123" s="16">
        <v>419.987</v>
      </c>
      <c r="S123" s="16">
        <f t="shared" si="8"/>
        <v>365.88320000000004</v>
      </c>
      <c r="T123" s="29">
        <v>15.487</v>
      </c>
      <c r="U123" s="26">
        <v>285.6928226467841</v>
      </c>
    </row>
    <row r="124" spans="1:21" ht="12.75">
      <c r="A124" s="1">
        <v>36372</v>
      </c>
      <c r="B124" s="16">
        <v>212</v>
      </c>
      <c r="C124" s="4">
        <v>0.048842594</v>
      </c>
      <c r="D124" s="17">
        <v>0.048842594</v>
      </c>
      <c r="E124" s="3">
        <v>1145</v>
      </c>
      <c r="F124" s="19">
        <v>0</v>
      </c>
      <c r="G124" s="21">
        <v>1014.8</v>
      </c>
      <c r="H124" s="22">
        <f t="shared" si="4"/>
        <v>977.8</v>
      </c>
      <c r="I124" s="23">
        <v>977.8</v>
      </c>
      <c r="K124" s="22">
        <f t="shared" si="5"/>
        <v>273.32961047667106</v>
      </c>
      <c r="L124" s="22">
        <f t="shared" si="6"/>
        <v>298.0560348168972</v>
      </c>
      <c r="M124" s="26">
        <f t="shared" si="7"/>
        <v>285.6928226467841</v>
      </c>
      <c r="N124" s="23">
        <v>29.1</v>
      </c>
      <c r="O124" s="23">
        <v>63.5</v>
      </c>
      <c r="P124" s="23">
        <v>82.3</v>
      </c>
      <c r="Q124" s="5">
        <v>5.692</v>
      </c>
      <c r="R124" s="16">
        <v>377.744</v>
      </c>
      <c r="S124" s="16">
        <f t="shared" si="8"/>
        <v>367.86000000000007</v>
      </c>
      <c r="T124" s="29">
        <v>15.403</v>
      </c>
      <c r="U124" s="26">
        <v>285.6928226467841</v>
      </c>
    </row>
    <row r="125" spans="1:21" ht="12.75">
      <c r="A125" s="1">
        <v>36372</v>
      </c>
      <c r="B125" s="16">
        <v>212</v>
      </c>
      <c r="C125" s="4">
        <v>0.0489583351</v>
      </c>
      <c r="D125" s="17">
        <v>0.0489583351</v>
      </c>
      <c r="E125" s="3">
        <v>1155</v>
      </c>
      <c r="F125" s="19">
        <v>0</v>
      </c>
      <c r="G125" s="21">
        <v>1014.7</v>
      </c>
      <c r="H125" s="22">
        <f t="shared" si="4"/>
        <v>977.7</v>
      </c>
      <c r="I125" s="23">
        <v>977.7</v>
      </c>
      <c r="K125" s="22">
        <f t="shared" si="5"/>
        <v>274.1789023589758</v>
      </c>
      <c r="L125" s="22">
        <f t="shared" si="6"/>
        <v>298.9053266992014</v>
      </c>
      <c r="M125" s="26">
        <f t="shared" si="7"/>
        <v>286.5421145290886</v>
      </c>
      <c r="N125" s="23">
        <v>29.2</v>
      </c>
      <c r="O125" s="23">
        <v>63.5</v>
      </c>
      <c r="P125" s="23">
        <v>81.8</v>
      </c>
      <c r="Q125" s="5">
        <v>5.591</v>
      </c>
      <c r="R125" s="16">
        <v>356.525</v>
      </c>
      <c r="S125" s="16">
        <f t="shared" si="8"/>
        <v>374.6208333333334</v>
      </c>
      <c r="T125" s="29">
        <v>15.45</v>
      </c>
      <c r="U125" s="26">
        <v>286.5421145290886</v>
      </c>
    </row>
    <row r="126" spans="1:21" ht="12.75">
      <c r="A126" s="1">
        <v>36372</v>
      </c>
      <c r="B126" s="16">
        <v>212</v>
      </c>
      <c r="C126" s="4">
        <v>0.0490740724</v>
      </c>
      <c r="D126" s="17">
        <v>0.0490740724</v>
      </c>
      <c r="E126" s="3">
        <v>1165</v>
      </c>
      <c r="F126" s="19">
        <v>0</v>
      </c>
      <c r="G126" s="21">
        <v>1014.5</v>
      </c>
      <c r="H126" s="22">
        <f t="shared" si="4"/>
        <v>977.5</v>
      </c>
      <c r="I126" s="23">
        <v>977.5</v>
      </c>
      <c r="K126" s="22">
        <f t="shared" si="5"/>
        <v>275.8777467536085</v>
      </c>
      <c r="L126" s="22">
        <f t="shared" si="6"/>
        <v>300.60417109383525</v>
      </c>
      <c r="M126" s="26">
        <f t="shared" si="7"/>
        <v>288.2409589237219</v>
      </c>
      <c r="N126" s="23">
        <v>29.1</v>
      </c>
      <c r="O126" s="23">
        <v>63.7</v>
      </c>
      <c r="P126" s="23">
        <v>82.3</v>
      </c>
      <c r="Q126" s="5">
        <v>5.6</v>
      </c>
      <c r="R126" s="16">
        <v>356.282</v>
      </c>
      <c r="S126" s="16">
        <f t="shared" si="8"/>
        <v>374.3816666666667</v>
      </c>
      <c r="T126" s="29">
        <v>15.481</v>
      </c>
      <c r="U126" s="26">
        <v>288.2409589237219</v>
      </c>
    </row>
    <row r="127" spans="1:21" ht="12.75">
      <c r="A127" s="1">
        <v>36372</v>
      </c>
      <c r="B127" s="16">
        <v>212</v>
      </c>
      <c r="C127" s="4">
        <v>0.0491898134</v>
      </c>
      <c r="D127" s="17">
        <v>0.0491898134</v>
      </c>
      <c r="E127" s="3">
        <v>1175</v>
      </c>
      <c r="F127" s="19">
        <v>0</v>
      </c>
      <c r="G127" s="21">
        <v>1014.1</v>
      </c>
      <c r="H127" s="22">
        <f t="shared" si="4"/>
        <v>977.1</v>
      </c>
      <c r="I127" s="23">
        <v>977.1</v>
      </c>
      <c r="K127" s="22">
        <f t="shared" si="5"/>
        <v>279.2764785607991</v>
      </c>
      <c r="L127" s="22">
        <f t="shared" si="6"/>
        <v>304.00290290102635</v>
      </c>
      <c r="M127" s="26">
        <f t="shared" si="7"/>
        <v>291.6396907309127</v>
      </c>
      <c r="N127" s="23">
        <v>28.9</v>
      </c>
      <c r="O127" s="23">
        <v>64.3</v>
      </c>
      <c r="P127" s="23">
        <v>77.8</v>
      </c>
      <c r="Q127" s="5">
        <v>5.731</v>
      </c>
      <c r="R127" s="16">
        <v>377.014</v>
      </c>
      <c r="S127" s="16">
        <f t="shared" si="8"/>
        <v>374.13433333333336</v>
      </c>
      <c r="T127" s="29">
        <v>15.488</v>
      </c>
      <c r="U127" s="26">
        <v>291.6396907309127</v>
      </c>
    </row>
    <row r="128" spans="1:21" ht="12.75">
      <c r="A128" s="1">
        <v>36372</v>
      </c>
      <c r="B128" s="16">
        <v>212</v>
      </c>
      <c r="C128" s="4">
        <v>0.0493055545</v>
      </c>
      <c r="D128" s="17">
        <v>0.0493055545</v>
      </c>
      <c r="E128" s="3">
        <v>1185</v>
      </c>
      <c r="F128" s="19">
        <v>0</v>
      </c>
      <c r="G128" s="21">
        <v>1013.2</v>
      </c>
      <c r="H128" s="22">
        <f t="shared" si="4"/>
        <v>976.2</v>
      </c>
      <c r="I128" s="23">
        <v>976.2</v>
      </c>
      <c r="K128" s="22">
        <f t="shared" si="5"/>
        <v>286.9287150464149</v>
      </c>
      <c r="L128" s="22">
        <f t="shared" si="6"/>
        <v>311.65513938664145</v>
      </c>
      <c r="M128" s="26">
        <f t="shared" si="7"/>
        <v>299.29192721652817</v>
      </c>
      <c r="N128" s="23">
        <v>28.7</v>
      </c>
      <c r="O128" s="23">
        <v>64.5</v>
      </c>
      <c r="P128" s="23">
        <v>76.9</v>
      </c>
      <c r="Q128" s="5">
        <v>5.462</v>
      </c>
      <c r="R128" s="16">
        <v>334.771</v>
      </c>
      <c r="S128" s="16">
        <f t="shared" si="8"/>
        <v>370.38716666666664</v>
      </c>
      <c r="T128" s="29">
        <v>15.477</v>
      </c>
      <c r="U128" s="26">
        <v>299.29192721652817</v>
      </c>
    </row>
    <row r="129" spans="1:21" ht="12.75">
      <c r="A129" s="1">
        <v>36372</v>
      </c>
      <c r="B129" s="16">
        <v>212</v>
      </c>
      <c r="C129" s="4">
        <v>0.0494212955</v>
      </c>
      <c r="D129" s="17">
        <v>0.0494212955</v>
      </c>
      <c r="E129" s="3">
        <v>1195</v>
      </c>
      <c r="F129" s="19">
        <v>0</v>
      </c>
      <c r="G129" s="21">
        <v>1013.3</v>
      </c>
      <c r="H129" s="22">
        <f t="shared" si="4"/>
        <v>976.3</v>
      </c>
      <c r="I129" s="23">
        <v>976.3</v>
      </c>
      <c r="K129" s="22">
        <f t="shared" si="5"/>
        <v>286.0781182341988</v>
      </c>
      <c r="L129" s="22">
        <f t="shared" si="6"/>
        <v>310.80454257442597</v>
      </c>
      <c r="M129" s="26">
        <f t="shared" si="7"/>
        <v>298.4413304043124</v>
      </c>
      <c r="N129" s="23">
        <v>28.7</v>
      </c>
      <c r="O129" s="23">
        <v>65.2</v>
      </c>
      <c r="P129" s="23">
        <v>76.9</v>
      </c>
      <c r="Q129" s="5">
        <v>5.453</v>
      </c>
      <c r="R129" s="16">
        <v>334.552</v>
      </c>
      <c r="S129" s="16">
        <f t="shared" si="8"/>
        <v>356.14799999999997</v>
      </c>
      <c r="T129" s="29">
        <v>15.393</v>
      </c>
      <c r="U129" s="26">
        <v>298.4413304043124</v>
      </c>
    </row>
    <row r="130" spans="1:21" ht="12.75">
      <c r="A130" s="1">
        <v>36372</v>
      </c>
      <c r="B130" s="16">
        <v>212</v>
      </c>
      <c r="C130" s="4">
        <v>0.0495370366</v>
      </c>
      <c r="D130" s="17">
        <v>0.0495370366</v>
      </c>
      <c r="E130" s="3">
        <v>1205</v>
      </c>
      <c r="F130" s="19">
        <v>0</v>
      </c>
      <c r="G130" s="21">
        <v>1013.6</v>
      </c>
      <c r="H130" s="22">
        <f t="shared" si="4"/>
        <v>976.6</v>
      </c>
      <c r="I130" s="23">
        <v>976.6</v>
      </c>
      <c r="K130" s="22">
        <f t="shared" si="5"/>
        <v>283.52685044660393</v>
      </c>
      <c r="L130" s="22">
        <f t="shared" si="6"/>
        <v>308.2532747868312</v>
      </c>
      <c r="M130" s="26">
        <f t="shared" si="7"/>
        <v>295.89006261671756</v>
      </c>
      <c r="N130" s="23">
        <v>28.7</v>
      </c>
      <c r="O130" s="23">
        <v>65.2</v>
      </c>
      <c r="P130" s="23">
        <v>78.3</v>
      </c>
      <c r="Q130" s="5">
        <v>5.481</v>
      </c>
      <c r="R130" s="16">
        <v>334.309</v>
      </c>
      <c r="S130" s="16">
        <f t="shared" si="8"/>
        <v>348.90883333333335</v>
      </c>
      <c r="T130" s="29">
        <v>15.442</v>
      </c>
      <c r="U130" s="26">
        <v>295.89006261671756</v>
      </c>
    </row>
    <row r="131" spans="1:21" ht="12.75">
      <c r="A131" s="1">
        <v>36372</v>
      </c>
      <c r="B131" s="16">
        <v>212</v>
      </c>
      <c r="C131" s="4">
        <v>0.0496527776</v>
      </c>
      <c r="D131" s="17">
        <v>0.0496527776</v>
      </c>
      <c r="E131" s="3">
        <v>1215</v>
      </c>
      <c r="F131" s="19">
        <v>0</v>
      </c>
      <c r="G131" s="21">
        <v>1013.4</v>
      </c>
      <c r="H131" s="22">
        <f t="shared" si="4"/>
        <v>976.4</v>
      </c>
      <c r="I131" s="23">
        <v>976.4</v>
      </c>
      <c r="K131" s="22">
        <f t="shared" si="5"/>
        <v>285.22760854205325</v>
      </c>
      <c r="L131" s="22">
        <f t="shared" si="6"/>
        <v>309.95403288228044</v>
      </c>
      <c r="M131" s="26">
        <f t="shared" si="7"/>
        <v>297.5908207121669</v>
      </c>
      <c r="N131" s="23">
        <v>28.8</v>
      </c>
      <c r="O131" s="23">
        <v>64.4</v>
      </c>
      <c r="P131" s="23">
        <v>76.8</v>
      </c>
      <c r="Q131" s="5">
        <v>5.66</v>
      </c>
      <c r="R131" s="16">
        <v>376.041</v>
      </c>
      <c r="S131" s="16">
        <f t="shared" si="8"/>
        <v>352.1615</v>
      </c>
      <c r="T131" s="29">
        <v>15.399</v>
      </c>
      <c r="U131" s="26">
        <v>297.5908207121669</v>
      </c>
    </row>
    <row r="132" spans="1:21" ht="12.75">
      <c r="A132" s="1">
        <v>36372</v>
      </c>
      <c r="B132" s="16">
        <v>212</v>
      </c>
      <c r="C132" s="4">
        <v>0.0497685187</v>
      </c>
      <c r="D132" s="17">
        <v>0.0497685187</v>
      </c>
      <c r="E132" s="3">
        <v>1225</v>
      </c>
      <c r="F132" s="19">
        <v>0</v>
      </c>
      <c r="G132" s="21">
        <v>1013.8</v>
      </c>
      <c r="H132" s="22">
        <f t="shared" si="4"/>
        <v>976.8</v>
      </c>
      <c r="I132" s="23">
        <v>976.8</v>
      </c>
      <c r="K132" s="22">
        <f t="shared" si="5"/>
        <v>281.82644061738023</v>
      </c>
      <c r="L132" s="22">
        <f t="shared" si="6"/>
        <v>306.55286495760726</v>
      </c>
      <c r="M132" s="26">
        <f t="shared" si="7"/>
        <v>294.18965278749374</v>
      </c>
      <c r="N132" s="23">
        <v>28.4</v>
      </c>
      <c r="O132" s="23">
        <v>66.4</v>
      </c>
      <c r="P132" s="23">
        <v>76.8</v>
      </c>
      <c r="Q132" s="5">
        <v>5.392</v>
      </c>
      <c r="R132" s="16">
        <v>312.798</v>
      </c>
      <c r="S132" s="16">
        <f t="shared" si="8"/>
        <v>344.91416666666663</v>
      </c>
      <c r="T132" s="29">
        <v>15.441</v>
      </c>
      <c r="U132" s="26">
        <v>294.18965278749374</v>
      </c>
    </row>
    <row r="133" spans="1:21" ht="12.75">
      <c r="A133" s="1">
        <v>36372</v>
      </c>
      <c r="B133" s="16">
        <v>212</v>
      </c>
      <c r="C133" s="4">
        <v>0.0498842597</v>
      </c>
      <c r="D133" s="17">
        <v>0.0498842597</v>
      </c>
      <c r="E133" s="3">
        <v>1235</v>
      </c>
      <c r="F133" s="19">
        <v>0</v>
      </c>
      <c r="G133" s="21">
        <v>1013.7</v>
      </c>
      <c r="H133" s="22">
        <f t="shared" si="4"/>
        <v>976.7</v>
      </c>
      <c r="I133" s="23">
        <v>976.7</v>
      </c>
      <c r="K133" s="22">
        <f t="shared" si="5"/>
        <v>282.67660200762805</v>
      </c>
      <c r="L133" s="22">
        <f t="shared" si="6"/>
        <v>307.4030263478558</v>
      </c>
      <c r="M133" s="26">
        <f t="shared" si="7"/>
        <v>295.03981417774196</v>
      </c>
      <c r="N133" s="23">
        <v>28.4</v>
      </c>
      <c r="O133" s="23">
        <v>67.1</v>
      </c>
      <c r="P133" s="23">
        <v>77.3</v>
      </c>
      <c r="Q133" s="5">
        <v>5.631</v>
      </c>
      <c r="R133" s="16">
        <v>354.579</v>
      </c>
      <c r="S133" s="16">
        <f t="shared" si="8"/>
        <v>341.175</v>
      </c>
      <c r="T133" s="29">
        <v>15.468</v>
      </c>
      <c r="U133" s="26">
        <v>295.03981417774196</v>
      </c>
    </row>
    <row r="134" spans="1:21" ht="12.75">
      <c r="A134" s="1">
        <v>36372</v>
      </c>
      <c r="B134" s="16">
        <v>212</v>
      </c>
      <c r="C134" s="4">
        <v>0.0500000007</v>
      </c>
      <c r="D134" s="17">
        <v>0.0500000007</v>
      </c>
      <c r="E134" s="3">
        <v>1245</v>
      </c>
      <c r="F134" s="19">
        <v>0</v>
      </c>
      <c r="G134" s="21">
        <v>1013.8</v>
      </c>
      <c r="H134" s="22">
        <f t="shared" si="4"/>
        <v>976.8</v>
      </c>
      <c r="I134" s="23">
        <v>976.8</v>
      </c>
      <c r="K134" s="22">
        <f t="shared" si="5"/>
        <v>281.82644061738023</v>
      </c>
      <c r="L134" s="22">
        <f t="shared" si="6"/>
        <v>306.55286495760726</v>
      </c>
      <c r="M134" s="26">
        <f t="shared" si="7"/>
        <v>294.18965278749374</v>
      </c>
      <c r="N134" s="23">
        <v>28.6</v>
      </c>
      <c r="O134" s="23">
        <v>66.7</v>
      </c>
      <c r="P134" s="23">
        <v>82.2</v>
      </c>
      <c r="Q134" s="5">
        <v>5.661</v>
      </c>
      <c r="R134" s="16">
        <v>375.311</v>
      </c>
      <c r="S134" s="16">
        <f t="shared" si="8"/>
        <v>347.9316666666667</v>
      </c>
      <c r="T134" s="29">
        <v>15.469</v>
      </c>
      <c r="U134" s="26">
        <v>294.18965278749374</v>
      </c>
    </row>
    <row r="135" spans="1:21" ht="12.75">
      <c r="A135" s="1">
        <v>36372</v>
      </c>
      <c r="B135" s="16">
        <v>212</v>
      </c>
      <c r="C135" s="4">
        <v>0.0501157418</v>
      </c>
      <c r="D135" s="17">
        <v>0.0501157418</v>
      </c>
      <c r="E135" s="3">
        <v>1255</v>
      </c>
      <c r="F135" s="19">
        <v>0</v>
      </c>
      <c r="G135" s="21">
        <v>1012.9</v>
      </c>
      <c r="H135" s="22">
        <f t="shared" si="4"/>
        <v>975.9</v>
      </c>
      <c r="I135" s="23">
        <v>975.9</v>
      </c>
      <c r="K135" s="22">
        <f t="shared" si="5"/>
        <v>289.4810283820148</v>
      </c>
      <c r="L135" s="22">
        <f t="shared" si="6"/>
        <v>314.2074527222406</v>
      </c>
      <c r="M135" s="26">
        <f t="shared" si="7"/>
        <v>301.8442405521277</v>
      </c>
      <c r="N135" s="23">
        <v>28.2</v>
      </c>
      <c r="O135" s="23">
        <v>67.6</v>
      </c>
      <c r="P135" s="23">
        <v>78.8</v>
      </c>
      <c r="Q135" s="5">
        <v>5.701</v>
      </c>
      <c r="R135" s="16">
        <v>375.068</v>
      </c>
      <c r="S135" s="16">
        <f t="shared" si="8"/>
        <v>354.6843333333333</v>
      </c>
      <c r="T135" s="29">
        <v>15.457</v>
      </c>
      <c r="U135" s="26">
        <v>301.8442405521277</v>
      </c>
    </row>
    <row r="136" spans="1:21" ht="12.75">
      <c r="A136" s="1">
        <v>36372</v>
      </c>
      <c r="B136" s="16">
        <v>212</v>
      </c>
      <c r="C136" s="4">
        <v>0.0502314828</v>
      </c>
      <c r="D136" s="17">
        <v>0.0502314828</v>
      </c>
      <c r="E136" s="3">
        <v>1265</v>
      </c>
      <c r="F136" s="19">
        <v>0</v>
      </c>
      <c r="G136" s="21">
        <v>1011.9</v>
      </c>
      <c r="H136" s="22">
        <f t="shared" si="4"/>
        <v>974.9</v>
      </c>
      <c r="I136" s="23">
        <v>974.9</v>
      </c>
      <c r="K136" s="22">
        <f t="shared" si="5"/>
        <v>297.9944096608136</v>
      </c>
      <c r="L136" s="22">
        <f t="shared" si="6"/>
        <v>322.7208340010414</v>
      </c>
      <c r="M136" s="26">
        <f t="shared" si="7"/>
        <v>310.3576218309275</v>
      </c>
      <c r="N136" s="23">
        <v>27.9</v>
      </c>
      <c r="O136" s="23">
        <v>68.5</v>
      </c>
      <c r="P136" s="23">
        <v>80.4</v>
      </c>
      <c r="Q136" s="5">
        <v>5.502</v>
      </c>
      <c r="R136" s="16">
        <v>332.849</v>
      </c>
      <c r="S136" s="16">
        <f t="shared" si="8"/>
        <v>354.441</v>
      </c>
      <c r="T136" s="29">
        <v>15.473</v>
      </c>
      <c r="U136" s="26">
        <v>310.3576218309275</v>
      </c>
    </row>
    <row r="137" spans="1:21" ht="12.75">
      <c r="A137" s="1">
        <v>36372</v>
      </c>
      <c r="B137" s="16">
        <v>212</v>
      </c>
      <c r="C137" s="4">
        <v>0.0503472239</v>
      </c>
      <c r="D137" s="17">
        <v>0.0503472239</v>
      </c>
      <c r="E137" s="3">
        <v>1275</v>
      </c>
      <c r="F137" s="19">
        <v>0</v>
      </c>
      <c r="G137" s="21">
        <v>1011.7</v>
      </c>
      <c r="H137" s="22">
        <f t="shared" si="4"/>
        <v>974.7</v>
      </c>
      <c r="I137" s="23">
        <v>974.7</v>
      </c>
      <c r="K137" s="22">
        <f t="shared" si="5"/>
        <v>299.69813378907156</v>
      </c>
      <c r="L137" s="22">
        <f t="shared" si="6"/>
        <v>324.424558129298</v>
      </c>
      <c r="M137" s="26">
        <f t="shared" si="7"/>
        <v>312.0613459591848</v>
      </c>
      <c r="N137" s="23">
        <v>28.3</v>
      </c>
      <c r="O137" s="23">
        <v>66.5</v>
      </c>
      <c r="P137" s="23">
        <v>81.8</v>
      </c>
      <c r="Q137" s="5">
        <v>5.291</v>
      </c>
      <c r="R137" s="16">
        <v>290.606</v>
      </c>
      <c r="S137" s="16">
        <f t="shared" si="8"/>
        <v>340.2018333333333</v>
      </c>
      <c r="T137" s="29">
        <v>15.471</v>
      </c>
      <c r="U137" s="26">
        <v>312.0613459591848</v>
      </c>
    </row>
    <row r="138" spans="1:21" ht="12.75">
      <c r="A138" s="1">
        <v>36372</v>
      </c>
      <c r="B138" s="16">
        <v>212</v>
      </c>
      <c r="C138" s="4">
        <v>0.0504629612</v>
      </c>
      <c r="D138" s="17">
        <v>0.0504629612</v>
      </c>
      <c r="E138" s="3">
        <v>1285</v>
      </c>
      <c r="F138" s="19">
        <v>0</v>
      </c>
      <c r="G138" s="21">
        <v>1011.8</v>
      </c>
      <c r="H138" s="22">
        <f aca="true" t="shared" si="9" ref="H138:H201">G138-37</f>
        <v>974.8</v>
      </c>
      <c r="I138" s="23">
        <v>974.8</v>
      </c>
      <c r="K138" s="22">
        <f aca="true" t="shared" si="10" ref="K138:K201">8303.951372*LN(1006/H138)+37.23</f>
        <v>298.8462280307453</v>
      </c>
      <c r="L138" s="22">
        <f aca="true" t="shared" si="11" ref="L138:L201">8303.951372*LN(1009/H138)+37.23</f>
        <v>323.57265237097323</v>
      </c>
      <c r="M138" s="26">
        <f aca="true" t="shared" si="12" ref="M138:M201">AVERAGE(K138:L138)</f>
        <v>311.20944020085926</v>
      </c>
      <c r="N138" s="23">
        <v>28.5</v>
      </c>
      <c r="O138" s="23">
        <v>65.8</v>
      </c>
      <c r="P138" s="23">
        <v>83.8</v>
      </c>
      <c r="Q138" s="5">
        <v>5.453</v>
      </c>
      <c r="R138" s="16">
        <v>332.338</v>
      </c>
      <c r="S138" s="16">
        <f t="shared" si="8"/>
        <v>343.4585</v>
      </c>
      <c r="T138" s="29">
        <v>15.429</v>
      </c>
      <c r="U138" s="26">
        <v>311.20944020085926</v>
      </c>
    </row>
    <row r="139" spans="1:21" ht="12.75">
      <c r="A139" s="1">
        <v>36372</v>
      </c>
      <c r="B139" s="16">
        <v>212</v>
      </c>
      <c r="C139" s="4">
        <v>0.0505787022</v>
      </c>
      <c r="D139" s="17">
        <v>0.0505787022</v>
      </c>
      <c r="E139" s="3">
        <v>1295</v>
      </c>
      <c r="F139" s="19">
        <v>0</v>
      </c>
      <c r="G139" s="21">
        <v>1011.5</v>
      </c>
      <c r="H139" s="22">
        <f t="shared" si="9"/>
        <v>974.5</v>
      </c>
      <c r="I139" s="23">
        <v>974.5</v>
      </c>
      <c r="K139" s="22">
        <f t="shared" si="10"/>
        <v>301.4022075426398</v>
      </c>
      <c r="L139" s="22">
        <f t="shared" si="11"/>
        <v>326.12863188286747</v>
      </c>
      <c r="M139" s="26">
        <f t="shared" si="12"/>
        <v>313.76541971275367</v>
      </c>
      <c r="N139" s="23">
        <v>28.6</v>
      </c>
      <c r="O139" s="23">
        <v>65.3</v>
      </c>
      <c r="P139" s="23">
        <v>80.8</v>
      </c>
      <c r="Q139" s="5">
        <v>5.492</v>
      </c>
      <c r="R139" s="16">
        <v>332.095</v>
      </c>
      <c r="S139" s="16">
        <f t="shared" si="8"/>
        <v>339.71116666666666</v>
      </c>
      <c r="T139" s="29">
        <v>15.425</v>
      </c>
      <c r="U139" s="26">
        <v>313.76541971275367</v>
      </c>
    </row>
    <row r="140" spans="1:21" ht="12.75">
      <c r="A140" s="1">
        <v>36372</v>
      </c>
      <c r="B140" s="16">
        <v>212</v>
      </c>
      <c r="C140" s="4">
        <v>0.0506944433</v>
      </c>
      <c r="D140" s="17">
        <v>0.0506944433</v>
      </c>
      <c r="E140" s="3">
        <v>1305</v>
      </c>
      <c r="F140" s="19">
        <v>0</v>
      </c>
      <c r="G140" s="21">
        <v>1012</v>
      </c>
      <c r="H140" s="22">
        <f t="shared" si="9"/>
        <v>975</v>
      </c>
      <c r="I140" s="23">
        <v>975</v>
      </c>
      <c r="K140" s="22">
        <f t="shared" si="10"/>
        <v>297.14267866134855</v>
      </c>
      <c r="L140" s="22">
        <f t="shared" si="11"/>
        <v>321.8691030015762</v>
      </c>
      <c r="M140" s="26">
        <f t="shared" si="12"/>
        <v>309.50589083146235</v>
      </c>
      <c r="N140" s="23">
        <v>28.7</v>
      </c>
      <c r="O140" s="23">
        <v>64.9</v>
      </c>
      <c r="P140" s="23">
        <v>80.4</v>
      </c>
      <c r="Q140" s="5">
        <v>5.662</v>
      </c>
      <c r="R140" s="16">
        <v>373.876</v>
      </c>
      <c r="S140" s="16">
        <f t="shared" si="8"/>
        <v>339.472</v>
      </c>
      <c r="T140" s="29">
        <v>15.48</v>
      </c>
      <c r="U140" s="26">
        <v>309.50589083146235</v>
      </c>
    </row>
    <row r="141" spans="1:21" ht="12.75">
      <c r="A141" s="1">
        <v>36372</v>
      </c>
      <c r="B141" s="16">
        <v>212</v>
      </c>
      <c r="C141" s="4">
        <v>0.0508101843</v>
      </c>
      <c r="D141" s="17">
        <v>0.0508101843</v>
      </c>
      <c r="E141" s="3">
        <v>1315</v>
      </c>
      <c r="F141" s="19">
        <v>0</v>
      </c>
      <c r="G141" s="21">
        <v>1012.9</v>
      </c>
      <c r="H141" s="22">
        <f t="shared" si="9"/>
        <v>975.9</v>
      </c>
      <c r="I141" s="23">
        <v>975.9</v>
      </c>
      <c r="K141" s="22">
        <f t="shared" si="10"/>
        <v>289.4810283820148</v>
      </c>
      <c r="L141" s="22">
        <f t="shared" si="11"/>
        <v>314.2074527222406</v>
      </c>
      <c r="M141" s="26">
        <f t="shared" si="12"/>
        <v>301.8442405521277</v>
      </c>
      <c r="N141" s="23">
        <v>28.9</v>
      </c>
      <c r="O141" s="23">
        <v>64.4</v>
      </c>
      <c r="P141" s="23">
        <v>79.3</v>
      </c>
      <c r="Q141" s="5">
        <v>5.493</v>
      </c>
      <c r="R141" s="16">
        <v>331.633</v>
      </c>
      <c r="S141" s="16">
        <f t="shared" si="8"/>
        <v>332.2328333333333</v>
      </c>
      <c r="T141" s="29">
        <v>15.446</v>
      </c>
      <c r="U141" s="26">
        <v>301.8442405521277</v>
      </c>
    </row>
    <row r="142" spans="1:21" ht="12.75">
      <c r="A142" s="1">
        <v>36372</v>
      </c>
      <c r="B142" s="16">
        <v>212</v>
      </c>
      <c r="C142" s="4">
        <v>0.0509259254</v>
      </c>
      <c r="D142" s="17">
        <v>0.0509259254</v>
      </c>
      <c r="E142" s="3">
        <v>1325</v>
      </c>
      <c r="F142" s="19">
        <v>0</v>
      </c>
      <c r="G142" s="21">
        <v>1012.2</v>
      </c>
      <c r="H142" s="22">
        <f t="shared" si="9"/>
        <v>975.2</v>
      </c>
      <c r="I142" s="23">
        <v>975.2</v>
      </c>
      <c r="K142" s="22">
        <f t="shared" si="10"/>
        <v>295.4394787021425</v>
      </c>
      <c r="L142" s="22">
        <f t="shared" si="11"/>
        <v>320.16590304236917</v>
      </c>
      <c r="M142" s="26">
        <f t="shared" si="12"/>
        <v>307.8026908722558</v>
      </c>
      <c r="N142" s="23">
        <v>28.8</v>
      </c>
      <c r="O142" s="23">
        <v>64.3</v>
      </c>
      <c r="P142" s="23">
        <v>83.4</v>
      </c>
      <c r="Q142" s="5">
        <v>5.791</v>
      </c>
      <c r="R142" s="16">
        <v>394.366</v>
      </c>
      <c r="S142" s="16">
        <f t="shared" si="8"/>
        <v>342.48566666666665</v>
      </c>
      <c r="T142" s="29">
        <v>15.413</v>
      </c>
      <c r="U142" s="26">
        <v>307.8026908722558</v>
      </c>
    </row>
    <row r="143" spans="1:21" ht="12.75">
      <c r="A143" s="1">
        <v>36372</v>
      </c>
      <c r="B143" s="16">
        <v>212</v>
      </c>
      <c r="C143" s="4">
        <v>0.0510416664</v>
      </c>
      <c r="D143" s="17">
        <v>0.0510416664</v>
      </c>
      <c r="E143" s="3">
        <v>1335</v>
      </c>
      <c r="F143" s="19">
        <v>0</v>
      </c>
      <c r="G143" s="21">
        <v>1012.2</v>
      </c>
      <c r="H143" s="22">
        <f t="shared" si="9"/>
        <v>975.2</v>
      </c>
      <c r="I143" s="23">
        <v>975.2</v>
      </c>
      <c r="K143" s="22">
        <f t="shared" si="10"/>
        <v>295.4394787021425</v>
      </c>
      <c r="L143" s="22">
        <f t="shared" si="11"/>
        <v>320.16590304236917</v>
      </c>
      <c r="M143" s="26">
        <f t="shared" si="12"/>
        <v>307.8026908722558</v>
      </c>
      <c r="N143" s="23">
        <v>28.9</v>
      </c>
      <c r="O143" s="23">
        <v>63.9</v>
      </c>
      <c r="P143" s="23">
        <v>81.3</v>
      </c>
      <c r="Q143" s="5">
        <v>5.532</v>
      </c>
      <c r="R143" s="16">
        <v>331.122</v>
      </c>
      <c r="S143" s="16">
        <f t="shared" si="8"/>
        <v>349.2383333333333</v>
      </c>
      <c r="T143" s="29">
        <v>15.448</v>
      </c>
      <c r="U143" s="26">
        <v>307.8026908722558</v>
      </c>
    </row>
    <row r="144" spans="1:21" ht="12.75">
      <c r="A144" s="1">
        <v>36372</v>
      </c>
      <c r="B144" s="16">
        <v>212</v>
      </c>
      <c r="C144" s="4">
        <v>0.0511574075</v>
      </c>
      <c r="D144" s="17">
        <v>0.0511574075</v>
      </c>
      <c r="E144" s="3">
        <v>1345</v>
      </c>
      <c r="F144" s="19">
        <v>0</v>
      </c>
      <c r="G144" s="21">
        <v>1012.6</v>
      </c>
      <c r="H144" s="22">
        <f t="shared" si="9"/>
        <v>975.6</v>
      </c>
      <c r="I144" s="23">
        <v>975.6</v>
      </c>
      <c r="K144" s="22">
        <f t="shared" si="10"/>
        <v>292.034126441173</v>
      </c>
      <c r="L144" s="22">
        <f t="shared" si="11"/>
        <v>316.7605507813985</v>
      </c>
      <c r="M144" s="26">
        <f t="shared" si="12"/>
        <v>304.3973386112857</v>
      </c>
      <c r="N144" s="23">
        <v>29</v>
      </c>
      <c r="O144" s="23">
        <v>63.9</v>
      </c>
      <c r="P144" s="23">
        <v>83.9</v>
      </c>
      <c r="Q144" s="5">
        <v>5.711</v>
      </c>
      <c r="R144" s="16">
        <v>372.903</v>
      </c>
      <c r="S144" s="16">
        <f t="shared" si="8"/>
        <v>355.99916666666667</v>
      </c>
      <c r="T144" s="29">
        <v>15.481</v>
      </c>
      <c r="U144" s="26">
        <v>304.3973386112857</v>
      </c>
    </row>
    <row r="145" spans="1:21" ht="12.75">
      <c r="A145" s="1">
        <v>36372</v>
      </c>
      <c r="B145" s="16">
        <v>212</v>
      </c>
      <c r="C145" s="4">
        <v>0.0512731485</v>
      </c>
      <c r="D145" s="17">
        <v>0.0512731485</v>
      </c>
      <c r="E145" s="3">
        <v>1355</v>
      </c>
      <c r="F145" s="19">
        <v>0</v>
      </c>
      <c r="G145" s="21">
        <v>1012.2</v>
      </c>
      <c r="H145" s="22">
        <f t="shared" si="9"/>
        <v>975.2</v>
      </c>
      <c r="I145" s="23">
        <v>975.2</v>
      </c>
      <c r="K145" s="22">
        <f t="shared" si="10"/>
        <v>295.4394787021425</v>
      </c>
      <c r="L145" s="22">
        <f t="shared" si="11"/>
        <v>320.16590304236917</v>
      </c>
      <c r="M145" s="26">
        <f t="shared" si="12"/>
        <v>307.8026908722558</v>
      </c>
      <c r="N145" s="23">
        <v>29</v>
      </c>
      <c r="O145" s="23">
        <v>63.8</v>
      </c>
      <c r="P145" s="23">
        <v>81.8</v>
      </c>
      <c r="Q145" s="5">
        <v>5.661</v>
      </c>
      <c r="R145" s="16">
        <v>372.66</v>
      </c>
      <c r="S145" s="16">
        <f t="shared" si="8"/>
        <v>362.76</v>
      </c>
      <c r="T145" s="29">
        <v>15.531</v>
      </c>
      <c r="U145" s="26">
        <v>307.8026908722558</v>
      </c>
    </row>
    <row r="146" spans="1:21" ht="12.75">
      <c r="A146" s="1">
        <v>36372</v>
      </c>
      <c r="B146" s="16">
        <v>212</v>
      </c>
      <c r="C146" s="4">
        <v>0.0513888896</v>
      </c>
      <c r="D146" s="17">
        <v>0.0513888896</v>
      </c>
      <c r="E146" s="3">
        <v>1365</v>
      </c>
      <c r="F146" s="19">
        <v>0</v>
      </c>
      <c r="G146" s="21">
        <v>1011.4</v>
      </c>
      <c r="H146" s="22">
        <f t="shared" si="9"/>
        <v>974.4</v>
      </c>
      <c r="I146" s="23">
        <v>974.4</v>
      </c>
      <c r="K146" s="22">
        <f t="shared" si="10"/>
        <v>302.2543755737654</v>
      </c>
      <c r="L146" s="22">
        <f t="shared" si="11"/>
        <v>326.9807999139908</v>
      </c>
      <c r="M146" s="26">
        <f t="shared" si="12"/>
        <v>314.61758774387806</v>
      </c>
      <c r="N146" s="23">
        <v>28.8</v>
      </c>
      <c r="O146" s="23">
        <v>64.2</v>
      </c>
      <c r="P146" s="23">
        <v>81.4</v>
      </c>
      <c r="Q146" s="5">
        <v>5.412</v>
      </c>
      <c r="R146" s="16">
        <v>309.393</v>
      </c>
      <c r="S146" s="16">
        <f t="shared" si="8"/>
        <v>352.0128333333334</v>
      </c>
      <c r="T146" s="29">
        <v>15.476</v>
      </c>
      <c r="U146" s="26">
        <v>314.61758774387806</v>
      </c>
    </row>
    <row r="147" spans="1:21" ht="12.75">
      <c r="A147" s="1">
        <v>36372</v>
      </c>
      <c r="B147" s="16">
        <v>212</v>
      </c>
      <c r="C147" s="4">
        <v>0.0515046306</v>
      </c>
      <c r="D147" s="17">
        <v>0.0515046306</v>
      </c>
      <c r="E147" s="3">
        <v>1375</v>
      </c>
      <c r="F147" s="19">
        <v>0</v>
      </c>
      <c r="G147" s="21">
        <v>1010.3</v>
      </c>
      <c r="H147" s="22">
        <f t="shared" si="9"/>
        <v>973.3</v>
      </c>
      <c r="I147" s="23">
        <v>973.3</v>
      </c>
      <c r="K147" s="22">
        <f t="shared" si="10"/>
        <v>311.63400023914033</v>
      </c>
      <c r="L147" s="22">
        <f t="shared" si="11"/>
        <v>336.36042457936674</v>
      </c>
      <c r="M147" s="26">
        <f t="shared" si="12"/>
        <v>323.9972124092535</v>
      </c>
      <c r="N147" s="23">
        <v>28.6</v>
      </c>
      <c r="O147" s="23">
        <v>64.8</v>
      </c>
      <c r="P147" s="23">
        <v>78.3</v>
      </c>
      <c r="Q147" s="5">
        <v>5.886</v>
      </c>
      <c r="R147" s="16">
        <v>414.149</v>
      </c>
      <c r="S147" s="16">
        <f t="shared" si="8"/>
        <v>365.76550000000003</v>
      </c>
      <c r="T147" s="29">
        <v>15.508</v>
      </c>
      <c r="U147" s="26">
        <v>323.9972124092535</v>
      </c>
    </row>
    <row r="148" spans="1:21" ht="12.75">
      <c r="A148" s="1">
        <v>36372</v>
      </c>
      <c r="B148" s="16">
        <v>212</v>
      </c>
      <c r="C148" s="4">
        <v>0.0516203716</v>
      </c>
      <c r="D148" s="17">
        <v>0.0516203716</v>
      </c>
      <c r="E148" s="3">
        <v>1385</v>
      </c>
      <c r="F148" s="19">
        <v>0</v>
      </c>
      <c r="G148" s="21">
        <v>1010.1</v>
      </c>
      <c r="H148" s="22">
        <f t="shared" si="9"/>
        <v>973.1</v>
      </c>
      <c r="I148" s="23">
        <v>973.1</v>
      </c>
      <c r="K148" s="22">
        <f t="shared" si="10"/>
        <v>313.34052539352103</v>
      </c>
      <c r="L148" s="22">
        <f t="shared" si="11"/>
        <v>338.066949733749</v>
      </c>
      <c r="M148" s="26">
        <f t="shared" si="12"/>
        <v>325.70373756363506</v>
      </c>
      <c r="N148" s="23">
        <v>28.5</v>
      </c>
      <c r="O148" s="23">
        <v>65.3</v>
      </c>
      <c r="P148" s="23">
        <v>78.3</v>
      </c>
      <c r="Q148" s="5">
        <v>5.271</v>
      </c>
      <c r="R148" s="16">
        <v>287.93</v>
      </c>
      <c r="S148" s="16">
        <f t="shared" si="8"/>
        <v>348.0261666666667</v>
      </c>
      <c r="T148" s="29">
        <v>15.439</v>
      </c>
      <c r="U148" s="26">
        <v>325.70373756363506</v>
      </c>
    </row>
    <row r="149" spans="1:21" ht="12.75">
      <c r="A149" s="1">
        <v>36372</v>
      </c>
      <c r="B149" s="16">
        <v>212</v>
      </c>
      <c r="C149" s="4">
        <v>0.0517361127</v>
      </c>
      <c r="D149" s="17">
        <v>0.0517361127</v>
      </c>
      <c r="E149" s="3">
        <v>1395</v>
      </c>
      <c r="F149" s="19">
        <v>0</v>
      </c>
      <c r="G149" s="21">
        <v>1011.5</v>
      </c>
      <c r="H149" s="22">
        <f t="shared" si="9"/>
        <v>974.5</v>
      </c>
      <c r="I149" s="23">
        <v>974.5</v>
      </c>
      <c r="K149" s="22">
        <f t="shared" si="10"/>
        <v>301.4022075426398</v>
      </c>
      <c r="L149" s="22">
        <f t="shared" si="11"/>
        <v>326.12863188286747</v>
      </c>
      <c r="M149" s="26">
        <f t="shared" si="12"/>
        <v>313.76541971275367</v>
      </c>
      <c r="N149" s="23">
        <v>28.8</v>
      </c>
      <c r="O149" s="23">
        <v>65.1</v>
      </c>
      <c r="P149" s="23">
        <v>76.4</v>
      </c>
      <c r="Q149" s="5">
        <v>5.205</v>
      </c>
      <c r="R149" s="16">
        <v>266.687</v>
      </c>
      <c r="S149" s="16">
        <f t="shared" si="8"/>
        <v>337.28700000000003</v>
      </c>
      <c r="T149" s="29">
        <v>15.335</v>
      </c>
      <c r="U149" s="26">
        <v>313.76541971275367</v>
      </c>
    </row>
    <row r="150" spans="1:21" ht="12.75">
      <c r="A150" s="1">
        <v>36372</v>
      </c>
      <c r="B150" s="16">
        <v>212</v>
      </c>
      <c r="C150" s="4">
        <v>0.05185185</v>
      </c>
      <c r="D150" s="17">
        <v>0.05185185</v>
      </c>
      <c r="E150" s="3">
        <v>1405</v>
      </c>
      <c r="F150" s="19">
        <v>0</v>
      </c>
      <c r="G150" s="21">
        <v>1013.4</v>
      </c>
      <c r="H150" s="22">
        <f t="shared" si="9"/>
        <v>976.4</v>
      </c>
      <c r="I150" s="23">
        <v>976.4</v>
      </c>
      <c r="K150" s="22">
        <f t="shared" si="10"/>
        <v>285.22760854205325</v>
      </c>
      <c r="L150" s="22">
        <f t="shared" si="11"/>
        <v>309.95403288228044</v>
      </c>
      <c r="M150" s="26">
        <f t="shared" si="12"/>
        <v>297.5908207121669</v>
      </c>
      <c r="N150" s="23">
        <v>28.9</v>
      </c>
      <c r="O150" s="23">
        <v>65.3</v>
      </c>
      <c r="P150" s="23">
        <v>80.8</v>
      </c>
      <c r="Q150" s="5">
        <v>5.52</v>
      </c>
      <c r="R150" s="16">
        <v>329.42</v>
      </c>
      <c r="S150" s="16">
        <f t="shared" si="8"/>
        <v>330.0398333333333</v>
      </c>
      <c r="T150" s="29">
        <v>15.459</v>
      </c>
      <c r="U150" s="26">
        <v>297.5908207121669</v>
      </c>
    </row>
    <row r="151" spans="1:21" ht="12.75">
      <c r="A151" s="1">
        <v>36372</v>
      </c>
      <c r="B151" s="16">
        <v>212</v>
      </c>
      <c r="C151" s="4">
        <v>0.051967591</v>
      </c>
      <c r="D151" s="17">
        <v>0.051967591</v>
      </c>
      <c r="E151" s="3">
        <v>1415</v>
      </c>
      <c r="F151" s="19">
        <v>0</v>
      </c>
      <c r="G151" s="21">
        <v>1014.5</v>
      </c>
      <c r="H151" s="22">
        <f t="shared" si="9"/>
        <v>977.5</v>
      </c>
      <c r="I151" s="23">
        <v>977.5</v>
      </c>
      <c r="K151" s="22">
        <f t="shared" si="10"/>
        <v>275.8777467536085</v>
      </c>
      <c r="L151" s="22">
        <f t="shared" si="11"/>
        <v>300.60417109383525</v>
      </c>
      <c r="M151" s="26">
        <f t="shared" si="12"/>
        <v>288.2409589237219</v>
      </c>
      <c r="N151" s="23">
        <v>29</v>
      </c>
      <c r="O151" s="23">
        <v>65.3</v>
      </c>
      <c r="P151" s="23">
        <v>79.8</v>
      </c>
      <c r="Q151" s="5">
        <v>5.821</v>
      </c>
      <c r="R151" s="16">
        <v>392.176</v>
      </c>
      <c r="S151" s="16">
        <f t="shared" si="8"/>
        <v>333.2925</v>
      </c>
      <c r="T151" s="29">
        <v>15.49</v>
      </c>
      <c r="U151" s="26">
        <v>288.2409589237219</v>
      </c>
    </row>
    <row r="152" spans="1:21" ht="12.75">
      <c r="A152" s="1">
        <v>36372</v>
      </c>
      <c r="B152" s="16">
        <v>212</v>
      </c>
      <c r="C152" s="4">
        <v>0.0520833321</v>
      </c>
      <c r="D152" s="17">
        <v>0.0520833321</v>
      </c>
      <c r="E152" s="3">
        <v>1425</v>
      </c>
      <c r="F152" s="19">
        <v>0</v>
      </c>
      <c r="G152" s="21">
        <v>1014.7</v>
      </c>
      <c r="H152" s="22">
        <f t="shared" si="9"/>
        <v>977.7</v>
      </c>
      <c r="I152" s="23">
        <v>977.7</v>
      </c>
      <c r="K152" s="22">
        <f t="shared" si="10"/>
        <v>274.1789023589758</v>
      </c>
      <c r="L152" s="22">
        <f t="shared" si="11"/>
        <v>298.9053266992014</v>
      </c>
      <c r="M152" s="26">
        <f t="shared" si="12"/>
        <v>286.5421145290886</v>
      </c>
      <c r="N152" s="23">
        <v>28.9</v>
      </c>
      <c r="O152" s="23">
        <v>65.4</v>
      </c>
      <c r="P152" s="23">
        <v>79.4</v>
      </c>
      <c r="Q152" s="5">
        <v>5.6</v>
      </c>
      <c r="R152" s="16">
        <v>349.957</v>
      </c>
      <c r="S152" s="16">
        <f t="shared" si="8"/>
        <v>340.05316666666664</v>
      </c>
      <c r="T152" s="29">
        <v>15.461</v>
      </c>
      <c r="U152" s="26">
        <v>286.5421145290886</v>
      </c>
    </row>
    <row r="153" spans="1:21" ht="12.75">
      <c r="A153" s="1">
        <v>36372</v>
      </c>
      <c r="B153" s="16">
        <v>212</v>
      </c>
      <c r="C153" s="4">
        <v>0.0521990731</v>
      </c>
      <c r="D153" s="17">
        <v>0.0521990731</v>
      </c>
      <c r="E153" s="3">
        <v>1435</v>
      </c>
      <c r="F153" s="19">
        <v>0</v>
      </c>
      <c r="G153" s="21">
        <v>1014.7</v>
      </c>
      <c r="H153" s="22">
        <f t="shared" si="9"/>
        <v>977.7</v>
      </c>
      <c r="I153" s="23">
        <v>977.7</v>
      </c>
      <c r="K153" s="22">
        <f t="shared" si="10"/>
        <v>274.1789023589758</v>
      </c>
      <c r="L153" s="22">
        <f t="shared" si="11"/>
        <v>298.9053266992014</v>
      </c>
      <c r="M153" s="26">
        <f t="shared" si="12"/>
        <v>286.5421145290886</v>
      </c>
      <c r="N153" s="23">
        <v>28.3</v>
      </c>
      <c r="O153" s="23">
        <v>68.1</v>
      </c>
      <c r="P153" s="23">
        <v>73.7</v>
      </c>
      <c r="Q153" s="5">
        <v>6.27</v>
      </c>
      <c r="R153" s="16">
        <v>496.714</v>
      </c>
      <c r="S153" s="16">
        <f t="shared" si="8"/>
        <v>353.814</v>
      </c>
      <c r="T153" s="29">
        <v>15.462</v>
      </c>
      <c r="U153" s="26">
        <v>286.5421145290886</v>
      </c>
    </row>
    <row r="154" spans="1:21" ht="12.75">
      <c r="A154" s="1">
        <v>36372</v>
      </c>
      <c r="B154" s="16">
        <v>212</v>
      </c>
      <c r="C154" s="4">
        <v>0.0523148142</v>
      </c>
      <c r="D154" s="17">
        <v>0.0523148142</v>
      </c>
      <c r="E154" s="3">
        <v>1445</v>
      </c>
      <c r="F154" s="19">
        <v>0</v>
      </c>
      <c r="G154" s="21">
        <v>1015.1</v>
      </c>
      <c r="H154" s="22">
        <f t="shared" si="9"/>
        <v>978.1</v>
      </c>
      <c r="I154" s="23">
        <v>978.1</v>
      </c>
      <c r="K154" s="22">
        <f t="shared" si="10"/>
        <v>270.7822558766021</v>
      </c>
      <c r="L154" s="22">
        <f t="shared" si="11"/>
        <v>295.50868021682913</v>
      </c>
      <c r="M154" s="26">
        <f t="shared" si="12"/>
        <v>283.1454680467156</v>
      </c>
      <c r="N154" s="23">
        <v>28.4</v>
      </c>
      <c r="O154" s="23">
        <v>67.9</v>
      </c>
      <c r="P154" s="23">
        <v>80.7</v>
      </c>
      <c r="Q154" s="5">
        <v>5.67</v>
      </c>
      <c r="R154" s="16">
        <v>370.447</v>
      </c>
      <c r="S154" s="16">
        <f t="shared" si="8"/>
        <v>367.5668333333333</v>
      </c>
      <c r="T154" s="29">
        <v>15.449</v>
      </c>
      <c r="U154" s="26">
        <v>283.1454680467156</v>
      </c>
    </row>
    <row r="155" spans="1:21" ht="12.75">
      <c r="A155" s="1">
        <v>36372</v>
      </c>
      <c r="B155" s="16">
        <v>212</v>
      </c>
      <c r="C155" s="4">
        <v>0.0524305552</v>
      </c>
      <c r="D155" s="17">
        <v>0.0524305552</v>
      </c>
      <c r="E155" s="3">
        <v>1455</v>
      </c>
      <c r="F155" s="19">
        <v>0</v>
      </c>
      <c r="G155" s="21">
        <v>1016.1</v>
      </c>
      <c r="H155" s="22">
        <f t="shared" si="9"/>
        <v>979.1</v>
      </c>
      <c r="I155" s="23">
        <v>979.1</v>
      </c>
      <c r="K155" s="22">
        <f t="shared" si="10"/>
        <v>262.29671316804826</v>
      </c>
      <c r="L155" s="22">
        <f t="shared" si="11"/>
        <v>287.02313750827454</v>
      </c>
      <c r="M155" s="26">
        <f t="shared" si="12"/>
        <v>274.65992533816143</v>
      </c>
      <c r="N155" s="23">
        <v>28.6</v>
      </c>
      <c r="O155" s="23">
        <v>66.9</v>
      </c>
      <c r="P155" s="23">
        <v>83.8</v>
      </c>
      <c r="Q155" s="5">
        <v>5.541</v>
      </c>
      <c r="R155" s="16">
        <v>328.203</v>
      </c>
      <c r="S155" s="16">
        <f t="shared" si="8"/>
        <v>377.8195</v>
      </c>
      <c r="T155" s="29">
        <v>15.458</v>
      </c>
      <c r="U155" s="26">
        <v>274.65992533816143</v>
      </c>
    </row>
    <row r="156" spans="1:21" ht="12.75">
      <c r="A156" s="1">
        <v>36372</v>
      </c>
      <c r="B156" s="16">
        <v>212</v>
      </c>
      <c r="C156" s="4">
        <v>0.0525462963</v>
      </c>
      <c r="D156" s="17">
        <v>0.0525462963</v>
      </c>
      <c r="E156" s="3">
        <v>1465</v>
      </c>
      <c r="F156" s="19">
        <v>0</v>
      </c>
      <c r="G156" s="21">
        <v>1015.6</v>
      </c>
      <c r="H156" s="22">
        <f t="shared" si="9"/>
        <v>978.6</v>
      </c>
      <c r="I156" s="23">
        <v>978.6</v>
      </c>
      <c r="K156" s="22">
        <f t="shared" si="10"/>
        <v>266.5384006342356</v>
      </c>
      <c r="L156" s="22">
        <f t="shared" si="11"/>
        <v>291.2648249744615</v>
      </c>
      <c r="M156" s="26">
        <f t="shared" si="12"/>
        <v>278.90161280434853</v>
      </c>
      <c r="N156" s="23">
        <v>28.8</v>
      </c>
      <c r="O156" s="23">
        <v>65.5</v>
      </c>
      <c r="P156" s="23">
        <v>84.4</v>
      </c>
      <c r="Q156" s="5">
        <v>5.551</v>
      </c>
      <c r="R156" s="16">
        <v>348.985</v>
      </c>
      <c r="S156" s="16">
        <f t="shared" si="8"/>
        <v>381.08033333333333</v>
      </c>
      <c r="T156" s="29">
        <v>15.455</v>
      </c>
      <c r="U156" s="26">
        <v>278.90161280434853</v>
      </c>
    </row>
    <row r="157" spans="1:21" ht="12.75">
      <c r="A157" s="1">
        <v>36372</v>
      </c>
      <c r="B157" s="16">
        <v>212</v>
      </c>
      <c r="C157" s="4">
        <v>0.0526620373</v>
      </c>
      <c r="D157" s="17">
        <v>0.0526620373</v>
      </c>
      <c r="E157" s="3">
        <v>1475</v>
      </c>
      <c r="F157" s="19">
        <v>0</v>
      </c>
      <c r="G157" s="21">
        <v>1016.2</v>
      </c>
      <c r="H157" s="22">
        <f t="shared" si="9"/>
        <v>979.2</v>
      </c>
      <c r="I157" s="23">
        <v>979.2</v>
      </c>
      <c r="K157" s="22">
        <f t="shared" si="10"/>
        <v>261.44863561310467</v>
      </c>
      <c r="L157" s="22">
        <f t="shared" si="11"/>
        <v>286.1750599533322</v>
      </c>
      <c r="M157" s="26">
        <f t="shared" si="12"/>
        <v>273.81184778321847</v>
      </c>
      <c r="N157" s="23">
        <v>29.1</v>
      </c>
      <c r="O157" s="23">
        <v>64.5</v>
      </c>
      <c r="P157" s="23">
        <v>75.9</v>
      </c>
      <c r="Q157" s="5">
        <v>5.701</v>
      </c>
      <c r="R157" s="16">
        <v>369.741</v>
      </c>
      <c r="S157" s="16">
        <f t="shared" si="8"/>
        <v>377.34116666666665</v>
      </c>
      <c r="T157" s="29">
        <v>15.473</v>
      </c>
      <c r="U157" s="26">
        <v>273.81184778321847</v>
      </c>
    </row>
    <row r="158" spans="1:21" ht="12.75">
      <c r="A158" s="1">
        <v>36372</v>
      </c>
      <c r="B158" s="16">
        <v>212</v>
      </c>
      <c r="C158" s="4">
        <v>0.0527777784</v>
      </c>
      <c r="D158" s="17">
        <v>0.0527777784</v>
      </c>
      <c r="E158" s="3">
        <v>1485</v>
      </c>
      <c r="F158" s="19">
        <v>0</v>
      </c>
      <c r="G158" s="21">
        <v>1017.2</v>
      </c>
      <c r="H158" s="22">
        <f t="shared" si="9"/>
        <v>980.2</v>
      </c>
      <c r="I158" s="23">
        <v>980.2</v>
      </c>
      <c r="K158" s="22">
        <f t="shared" si="10"/>
        <v>252.9726204115439</v>
      </c>
      <c r="L158" s="22">
        <f t="shared" si="11"/>
        <v>277.6990447517697</v>
      </c>
      <c r="M158" s="26">
        <f t="shared" si="12"/>
        <v>265.3358325816568</v>
      </c>
      <c r="N158" s="23">
        <v>29.3</v>
      </c>
      <c r="O158" s="23">
        <v>63.9</v>
      </c>
      <c r="P158" s="23">
        <v>76.8</v>
      </c>
      <c r="Q158" s="5">
        <v>5.671</v>
      </c>
      <c r="R158" s="16">
        <v>369.474</v>
      </c>
      <c r="S158" s="16">
        <f t="shared" si="8"/>
        <v>380.59400000000005</v>
      </c>
      <c r="T158" s="29">
        <v>15.482</v>
      </c>
      <c r="U158" s="26">
        <v>265.3358325816568</v>
      </c>
    </row>
    <row r="159" spans="1:21" ht="12.75">
      <c r="A159" s="1">
        <v>36372</v>
      </c>
      <c r="B159" s="16">
        <v>212</v>
      </c>
      <c r="C159" s="4">
        <v>0.0528935194</v>
      </c>
      <c r="D159" s="17">
        <v>0.0528935194</v>
      </c>
      <c r="E159" s="3">
        <v>1495</v>
      </c>
      <c r="F159" s="19">
        <v>0</v>
      </c>
      <c r="G159" s="21">
        <v>1017.1</v>
      </c>
      <c r="H159" s="22">
        <f t="shared" si="9"/>
        <v>980.1</v>
      </c>
      <c r="I159" s="23">
        <v>980.1</v>
      </c>
      <c r="K159" s="22">
        <f t="shared" si="10"/>
        <v>253.81983271366033</v>
      </c>
      <c r="L159" s="22">
        <f t="shared" si="11"/>
        <v>278.5462570538871</v>
      </c>
      <c r="M159" s="26">
        <f t="shared" si="12"/>
        <v>266.18304488377373</v>
      </c>
      <c r="N159" s="23">
        <v>29</v>
      </c>
      <c r="O159" s="23">
        <v>64.7</v>
      </c>
      <c r="P159" s="23">
        <v>79.8</v>
      </c>
      <c r="Q159" s="5">
        <v>5.621</v>
      </c>
      <c r="R159" s="16">
        <v>348.231</v>
      </c>
      <c r="S159" s="16">
        <f t="shared" si="8"/>
        <v>355.84683333333334</v>
      </c>
      <c r="T159" s="29">
        <v>15.451</v>
      </c>
      <c r="U159" s="26">
        <v>266.18304488377373</v>
      </c>
    </row>
    <row r="160" spans="1:21" ht="12.75">
      <c r="A160" s="1">
        <v>36372</v>
      </c>
      <c r="B160" s="16">
        <v>212</v>
      </c>
      <c r="C160" s="4">
        <v>0.0530092604</v>
      </c>
      <c r="D160" s="17">
        <v>0.0530092604</v>
      </c>
      <c r="E160" s="3">
        <v>1505</v>
      </c>
      <c r="F160" s="19">
        <v>0</v>
      </c>
      <c r="G160" s="21">
        <v>1017</v>
      </c>
      <c r="H160" s="22">
        <f t="shared" si="9"/>
        <v>980</v>
      </c>
      <c r="I160" s="23">
        <v>980</v>
      </c>
      <c r="K160" s="22">
        <f t="shared" si="10"/>
        <v>254.66713146160342</v>
      </c>
      <c r="L160" s="22">
        <f t="shared" si="11"/>
        <v>279.3935558018295</v>
      </c>
      <c r="M160" s="26">
        <f t="shared" si="12"/>
        <v>267.03034363171645</v>
      </c>
      <c r="N160" s="23">
        <v>28.9</v>
      </c>
      <c r="O160" s="23">
        <v>65</v>
      </c>
      <c r="P160" s="23">
        <v>82.7</v>
      </c>
      <c r="Q160" s="5">
        <v>5.372</v>
      </c>
      <c r="R160" s="16">
        <v>306.012</v>
      </c>
      <c r="S160" s="16">
        <f t="shared" si="8"/>
        <v>345.1076666666667</v>
      </c>
      <c r="T160" s="29">
        <v>15.371</v>
      </c>
      <c r="U160" s="26">
        <v>267.03034363171645</v>
      </c>
    </row>
    <row r="161" spans="1:21" ht="12.75">
      <c r="A161" s="1">
        <v>36372</v>
      </c>
      <c r="B161" s="16">
        <v>212</v>
      </c>
      <c r="C161" s="4">
        <v>0.0531250015</v>
      </c>
      <c r="D161" s="17">
        <v>0.0531250015</v>
      </c>
      <c r="E161" s="3">
        <v>1515</v>
      </c>
      <c r="F161" s="19">
        <v>0</v>
      </c>
      <c r="G161" s="21">
        <v>1016.7</v>
      </c>
      <c r="H161" s="22">
        <f t="shared" si="9"/>
        <v>979.7</v>
      </c>
      <c r="I161" s="23">
        <v>979.7</v>
      </c>
      <c r="K161" s="22">
        <f t="shared" si="10"/>
        <v>257.20954655683096</v>
      </c>
      <c r="L161" s="22">
        <f t="shared" si="11"/>
        <v>281.93597089705844</v>
      </c>
      <c r="M161" s="26">
        <f t="shared" si="12"/>
        <v>269.5727587269447</v>
      </c>
      <c r="N161" s="23">
        <v>28.7</v>
      </c>
      <c r="O161" s="23">
        <v>65.7</v>
      </c>
      <c r="P161" s="23">
        <v>82.3</v>
      </c>
      <c r="Q161" s="5">
        <v>5.631</v>
      </c>
      <c r="R161" s="16">
        <v>347.744</v>
      </c>
      <c r="S161" s="16">
        <f t="shared" si="8"/>
        <v>348.36449999999996</v>
      </c>
      <c r="T161" s="29">
        <v>15.461</v>
      </c>
      <c r="U161" s="26">
        <v>269.5727587269447</v>
      </c>
    </row>
    <row r="162" spans="1:21" ht="12.75">
      <c r="A162" s="1">
        <v>36372</v>
      </c>
      <c r="B162" s="16">
        <v>212</v>
      </c>
      <c r="C162" s="4">
        <v>0.0532407425</v>
      </c>
      <c r="D162" s="17">
        <v>0.0532407425</v>
      </c>
      <c r="E162" s="3">
        <v>1525</v>
      </c>
      <c r="F162" s="19">
        <v>0</v>
      </c>
      <c r="G162" s="21">
        <v>1016.3</v>
      </c>
      <c r="H162" s="22">
        <f t="shared" si="9"/>
        <v>979.3</v>
      </c>
      <c r="I162" s="23">
        <v>979.3</v>
      </c>
      <c r="K162" s="22">
        <f t="shared" si="10"/>
        <v>260.6006446629695</v>
      </c>
      <c r="L162" s="22">
        <f t="shared" si="11"/>
        <v>285.3270690031964</v>
      </c>
      <c r="M162" s="26">
        <f t="shared" si="12"/>
        <v>272.96385683308296</v>
      </c>
      <c r="N162" s="23">
        <v>28.8</v>
      </c>
      <c r="O162" s="23">
        <v>65.2</v>
      </c>
      <c r="P162" s="23">
        <v>87.2</v>
      </c>
      <c r="Q162" s="5">
        <v>5.591</v>
      </c>
      <c r="R162" s="16">
        <v>347.501</v>
      </c>
      <c r="S162" s="16">
        <f t="shared" si="8"/>
        <v>348.1171666666666</v>
      </c>
      <c r="T162" s="29">
        <v>15.46</v>
      </c>
      <c r="U162" s="26">
        <v>272.96385683308296</v>
      </c>
    </row>
    <row r="163" spans="1:21" ht="12.75">
      <c r="A163" s="1">
        <v>36372</v>
      </c>
      <c r="B163" s="16">
        <v>212</v>
      </c>
      <c r="C163" s="4">
        <v>0.0533564799</v>
      </c>
      <c r="D163" s="17">
        <v>0.0533564799</v>
      </c>
      <c r="E163" s="3">
        <v>1535</v>
      </c>
      <c r="F163" s="19">
        <v>0</v>
      </c>
      <c r="G163" s="21">
        <v>1015.1</v>
      </c>
      <c r="H163" s="22">
        <f t="shared" si="9"/>
        <v>978.1</v>
      </c>
      <c r="I163" s="23">
        <v>978.1</v>
      </c>
      <c r="K163" s="22">
        <f t="shared" si="10"/>
        <v>270.7822558766021</v>
      </c>
      <c r="L163" s="22">
        <f t="shared" si="11"/>
        <v>295.50868021682913</v>
      </c>
      <c r="M163" s="26">
        <f t="shared" si="12"/>
        <v>283.1454680467156</v>
      </c>
      <c r="N163" s="23">
        <v>28.9</v>
      </c>
      <c r="O163" s="23">
        <v>64.9</v>
      </c>
      <c r="P163" s="23">
        <v>82.8</v>
      </c>
      <c r="Q163" s="5">
        <v>5.581</v>
      </c>
      <c r="R163" s="16">
        <v>347.282</v>
      </c>
      <c r="S163" s="16">
        <f t="shared" si="8"/>
        <v>344.37399999999997</v>
      </c>
      <c r="T163" s="29">
        <v>15.461</v>
      </c>
      <c r="U163" s="26">
        <v>283.1454680467156</v>
      </c>
    </row>
    <row r="164" spans="1:21" ht="12.75">
      <c r="A164" s="1">
        <v>36372</v>
      </c>
      <c r="B164" s="16">
        <v>212</v>
      </c>
      <c r="C164" s="4">
        <v>0.0534722209</v>
      </c>
      <c r="D164" s="17">
        <v>0.0534722209</v>
      </c>
      <c r="E164" s="3">
        <v>1545</v>
      </c>
      <c r="F164" s="19">
        <v>0</v>
      </c>
      <c r="G164" s="21">
        <v>1013.9</v>
      </c>
      <c r="H164" s="22">
        <f t="shared" si="9"/>
        <v>976.9</v>
      </c>
      <c r="I164" s="23">
        <v>976.9</v>
      </c>
      <c r="K164" s="22">
        <f t="shared" si="10"/>
        <v>280.97636625803597</v>
      </c>
      <c r="L164" s="22">
        <f t="shared" si="11"/>
        <v>305.702790598263</v>
      </c>
      <c r="M164" s="26">
        <f t="shared" si="12"/>
        <v>293.3395784281495</v>
      </c>
      <c r="N164" s="23">
        <v>28.6</v>
      </c>
      <c r="O164" s="23">
        <v>65.4</v>
      </c>
      <c r="P164" s="23">
        <v>83.4</v>
      </c>
      <c r="Q164" s="5">
        <v>5.631</v>
      </c>
      <c r="R164" s="16">
        <v>347.039</v>
      </c>
      <c r="S164" s="16">
        <f t="shared" si="8"/>
        <v>340.6348333333333</v>
      </c>
      <c r="T164" s="29">
        <v>15.441</v>
      </c>
      <c r="U164" s="26">
        <v>293.3395784281495</v>
      </c>
    </row>
    <row r="165" spans="1:21" ht="12.75">
      <c r="A165" s="1">
        <v>36372</v>
      </c>
      <c r="B165" s="16">
        <v>212</v>
      </c>
      <c r="C165" s="4">
        <v>0.0535879619</v>
      </c>
      <c r="D165" s="17">
        <v>0.0535879619</v>
      </c>
      <c r="E165" s="3">
        <v>1555</v>
      </c>
      <c r="F165" s="19">
        <v>1</v>
      </c>
      <c r="G165" s="21">
        <v>1012.4</v>
      </c>
      <c r="H165" s="22">
        <f t="shared" si="9"/>
        <v>975.4</v>
      </c>
      <c r="I165" s="23">
        <v>975.4</v>
      </c>
      <c r="K165" s="22">
        <f t="shared" si="10"/>
        <v>293.7366280098224</v>
      </c>
      <c r="L165" s="22">
        <f t="shared" si="11"/>
        <v>318.46305235004974</v>
      </c>
      <c r="M165" s="26">
        <f t="shared" si="12"/>
        <v>306.0998401799361</v>
      </c>
      <c r="N165" s="23">
        <v>28.5</v>
      </c>
      <c r="O165" s="23">
        <v>65.7</v>
      </c>
      <c r="P165" s="23">
        <v>82.4</v>
      </c>
      <c r="Q165" s="5">
        <v>5.521</v>
      </c>
      <c r="R165" s="16">
        <v>325.771</v>
      </c>
      <c r="S165" s="16">
        <f t="shared" si="8"/>
        <v>336.8915</v>
      </c>
      <c r="T165" s="29">
        <v>15.473</v>
      </c>
      <c r="U165" s="26">
        <v>306.0998401799361</v>
      </c>
    </row>
    <row r="166" spans="1:21" ht="12.75">
      <c r="A166" s="1">
        <v>36372</v>
      </c>
      <c r="B166" s="16">
        <v>212</v>
      </c>
      <c r="C166" s="4">
        <v>0.053703703</v>
      </c>
      <c r="D166" s="17">
        <v>0.053703703</v>
      </c>
      <c r="E166" s="3">
        <v>1565</v>
      </c>
      <c r="F166" s="19">
        <v>0</v>
      </c>
      <c r="G166" s="21">
        <v>1011.8</v>
      </c>
      <c r="H166" s="22">
        <f t="shared" si="9"/>
        <v>974.8</v>
      </c>
      <c r="I166" s="23">
        <v>974.8</v>
      </c>
      <c r="K166" s="22">
        <f t="shared" si="10"/>
        <v>298.8462280307453</v>
      </c>
      <c r="L166" s="22">
        <f t="shared" si="11"/>
        <v>323.57265237097323</v>
      </c>
      <c r="M166" s="26">
        <f t="shared" si="12"/>
        <v>311.20944020085926</v>
      </c>
      <c r="N166" s="23">
        <v>28.6</v>
      </c>
      <c r="O166" s="23">
        <v>65.7</v>
      </c>
      <c r="P166" s="23">
        <v>85.3</v>
      </c>
      <c r="Q166" s="5">
        <v>5.6</v>
      </c>
      <c r="R166" s="16">
        <v>346.528</v>
      </c>
      <c r="S166" s="16">
        <f t="shared" si="8"/>
        <v>343.64416666666665</v>
      </c>
      <c r="T166" s="29">
        <v>15.475</v>
      </c>
      <c r="U166" s="26">
        <v>311.20944020085926</v>
      </c>
    </row>
    <row r="167" spans="1:21" ht="12.75">
      <c r="A167" s="1">
        <v>36372</v>
      </c>
      <c r="B167" s="16">
        <v>212</v>
      </c>
      <c r="C167" s="4">
        <v>0.053819444</v>
      </c>
      <c r="D167" s="17">
        <v>0.053819444</v>
      </c>
      <c r="E167" s="3">
        <v>1575</v>
      </c>
      <c r="F167" s="19">
        <v>0</v>
      </c>
      <c r="G167" s="21">
        <v>1011.2</v>
      </c>
      <c r="H167" s="22">
        <f t="shared" si="9"/>
        <v>974.2</v>
      </c>
      <c r="I167" s="23">
        <v>974.2</v>
      </c>
      <c r="K167" s="22">
        <f t="shared" si="10"/>
        <v>303.9589740344359</v>
      </c>
      <c r="L167" s="22">
        <f t="shared" si="11"/>
        <v>328.68539837466113</v>
      </c>
      <c r="M167" s="26">
        <f t="shared" si="12"/>
        <v>316.32218620454853</v>
      </c>
      <c r="N167" s="23">
        <v>28.5</v>
      </c>
      <c r="O167" s="23">
        <v>66.1</v>
      </c>
      <c r="P167" s="23">
        <v>75.9</v>
      </c>
      <c r="Q167" s="5">
        <v>5.701</v>
      </c>
      <c r="R167" s="16">
        <v>367.309</v>
      </c>
      <c r="S167" s="16">
        <f t="shared" si="8"/>
        <v>346.905</v>
      </c>
      <c r="T167" s="29">
        <v>15.459</v>
      </c>
      <c r="U167" s="26">
        <v>316.32218620454853</v>
      </c>
    </row>
    <row r="168" spans="1:21" ht="12.75">
      <c r="A168" s="1">
        <v>36372</v>
      </c>
      <c r="B168" s="16">
        <v>212</v>
      </c>
      <c r="C168" s="4">
        <v>0.0539351851</v>
      </c>
      <c r="D168" s="17">
        <v>0.0539351851</v>
      </c>
      <c r="E168" s="3">
        <v>1585</v>
      </c>
      <c r="F168" s="19">
        <v>0</v>
      </c>
      <c r="G168" s="21">
        <v>1010.7</v>
      </c>
      <c r="H168" s="22">
        <f t="shared" si="9"/>
        <v>973.7</v>
      </c>
      <c r="I168" s="23">
        <v>973.7</v>
      </c>
      <c r="K168" s="22">
        <f t="shared" si="10"/>
        <v>308.22200168183844</v>
      </c>
      <c r="L168" s="22">
        <f t="shared" si="11"/>
        <v>332.94842602206603</v>
      </c>
      <c r="M168" s="26">
        <f t="shared" si="12"/>
        <v>320.58521385195223</v>
      </c>
      <c r="N168" s="23">
        <v>28.5</v>
      </c>
      <c r="O168" s="23">
        <v>66.6</v>
      </c>
      <c r="P168" s="23">
        <v>71.2</v>
      </c>
      <c r="Q168" s="5">
        <v>5.799</v>
      </c>
      <c r="R168" s="16">
        <v>388.066</v>
      </c>
      <c r="S168" s="16">
        <f t="shared" si="8"/>
        <v>353.6658333333333</v>
      </c>
      <c r="T168" s="29">
        <v>15.42</v>
      </c>
      <c r="U168" s="26">
        <v>320.58521385195223</v>
      </c>
    </row>
    <row r="169" spans="1:21" ht="12.75">
      <c r="A169" s="1">
        <v>36372</v>
      </c>
      <c r="B169" s="16">
        <v>212</v>
      </c>
      <c r="C169" s="4">
        <v>0.0540509261</v>
      </c>
      <c r="D169" s="17">
        <v>0.0540509261</v>
      </c>
      <c r="E169" s="3">
        <v>1595</v>
      </c>
      <c r="F169" s="19">
        <v>0</v>
      </c>
      <c r="G169" s="21">
        <v>1010.3</v>
      </c>
      <c r="H169" s="22">
        <f t="shared" si="9"/>
        <v>973.3</v>
      </c>
      <c r="I169" s="23">
        <v>973.3</v>
      </c>
      <c r="K169" s="22">
        <f t="shared" si="10"/>
        <v>311.63400023914033</v>
      </c>
      <c r="L169" s="22">
        <f t="shared" si="11"/>
        <v>336.36042457936674</v>
      </c>
      <c r="M169" s="26">
        <f t="shared" si="12"/>
        <v>323.9972124092535</v>
      </c>
      <c r="N169" s="23">
        <v>28.5</v>
      </c>
      <c r="O169" s="23">
        <v>65.9</v>
      </c>
      <c r="P169" s="23">
        <v>70</v>
      </c>
      <c r="Q169" s="5">
        <v>5.681</v>
      </c>
      <c r="R169" s="16">
        <v>366.798</v>
      </c>
      <c r="S169" s="16">
        <f t="shared" si="8"/>
        <v>356.9185</v>
      </c>
      <c r="T169" s="29">
        <v>15.475</v>
      </c>
      <c r="U169" s="26">
        <v>323.9972124092535</v>
      </c>
    </row>
    <row r="170" spans="1:21" ht="12.75">
      <c r="A170" s="1">
        <v>36372</v>
      </c>
      <c r="B170" s="16">
        <v>212</v>
      </c>
      <c r="C170" s="4">
        <v>0.0541666672</v>
      </c>
      <c r="D170" s="17">
        <v>0.0541666672</v>
      </c>
      <c r="E170" s="3">
        <v>1605</v>
      </c>
      <c r="F170" s="19">
        <v>0</v>
      </c>
      <c r="G170" s="21">
        <v>1010.9</v>
      </c>
      <c r="H170" s="22">
        <f t="shared" si="9"/>
        <v>973.9</v>
      </c>
      <c r="I170" s="23">
        <v>973.9</v>
      </c>
      <c r="K170" s="22">
        <f t="shared" si="10"/>
        <v>306.5165279908988</v>
      </c>
      <c r="L170" s="22">
        <f t="shared" si="11"/>
        <v>331.24295233112565</v>
      </c>
      <c r="M170" s="26">
        <f t="shared" si="12"/>
        <v>318.87974016101225</v>
      </c>
      <c r="N170" s="23">
        <v>28.5</v>
      </c>
      <c r="O170" s="23">
        <v>66.9</v>
      </c>
      <c r="P170" s="23">
        <v>71.2</v>
      </c>
      <c r="Q170" s="5">
        <v>5.629</v>
      </c>
      <c r="R170" s="16">
        <v>345.555</v>
      </c>
      <c r="S170" s="16">
        <f t="shared" si="8"/>
        <v>356.6711666666667</v>
      </c>
      <c r="T170" s="29">
        <v>15.463</v>
      </c>
      <c r="U170" s="26">
        <v>318.87974016101225</v>
      </c>
    </row>
    <row r="171" spans="1:21" ht="12.75">
      <c r="A171" s="1">
        <v>36372</v>
      </c>
      <c r="B171" s="16">
        <v>212</v>
      </c>
      <c r="C171" s="4">
        <v>0.0542824082</v>
      </c>
      <c r="D171" s="17">
        <v>0.0542824082</v>
      </c>
      <c r="E171" s="3">
        <v>1615</v>
      </c>
      <c r="F171" s="19">
        <v>0</v>
      </c>
      <c r="G171" s="21">
        <v>1010.1</v>
      </c>
      <c r="H171" s="22">
        <f t="shared" si="9"/>
        <v>973.1</v>
      </c>
      <c r="I171" s="23">
        <v>973.1</v>
      </c>
      <c r="K171" s="22">
        <f t="shared" si="10"/>
        <v>313.34052539352103</v>
      </c>
      <c r="L171" s="22">
        <f t="shared" si="11"/>
        <v>338.066949733749</v>
      </c>
      <c r="M171" s="26">
        <f t="shared" si="12"/>
        <v>325.70373756363506</v>
      </c>
      <c r="N171" s="23">
        <v>28.4</v>
      </c>
      <c r="O171" s="23">
        <v>66.4</v>
      </c>
      <c r="P171" s="23">
        <v>69.7</v>
      </c>
      <c r="Q171" s="5">
        <v>5.571</v>
      </c>
      <c r="R171" s="16">
        <v>345.336</v>
      </c>
      <c r="S171" s="16">
        <f t="shared" si="8"/>
        <v>359.932</v>
      </c>
      <c r="T171" s="29">
        <v>15.47</v>
      </c>
      <c r="U171" s="26">
        <v>325.70373756363506</v>
      </c>
    </row>
    <row r="172" spans="1:21" ht="12.75">
      <c r="A172" s="1">
        <v>36372</v>
      </c>
      <c r="B172" s="16">
        <v>212</v>
      </c>
      <c r="C172" s="4">
        <v>0.0543981493</v>
      </c>
      <c r="D172" s="17">
        <v>0.0543981493</v>
      </c>
      <c r="E172" s="3">
        <v>1625</v>
      </c>
      <c r="F172" s="19">
        <v>0</v>
      </c>
      <c r="G172" s="21">
        <v>1011</v>
      </c>
      <c r="H172" s="22">
        <f t="shared" si="9"/>
        <v>974</v>
      </c>
      <c r="I172" s="23">
        <v>974</v>
      </c>
      <c r="K172" s="22">
        <f t="shared" si="10"/>
        <v>305.6639224793948</v>
      </c>
      <c r="L172" s="22">
        <f t="shared" si="11"/>
        <v>330.3903468196202</v>
      </c>
      <c r="M172" s="26">
        <f t="shared" si="12"/>
        <v>318.0271346495075</v>
      </c>
      <c r="N172" s="23">
        <v>28.1</v>
      </c>
      <c r="O172" s="23">
        <v>66.8</v>
      </c>
      <c r="P172" s="23">
        <v>75.4</v>
      </c>
      <c r="Q172" s="5">
        <v>5.671</v>
      </c>
      <c r="R172" s="16">
        <v>366.093</v>
      </c>
      <c r="S172" s="16">
        <f t="shared" si="8"/>
        <v>363.19283333333334</v>
      </c>
      <c r="T172" s="29">
        <v>15.481</v>
      </c>
      <c r="U172" s="26">
        <v>318.0271346495075</v>
      </c>
    </row>
    <row r="173" spans="1:21" ht="12.75">
      <c r="A173" s="1">
        <v>36372</v>
      </c>
      <c r="B173" s="16">
        <v>212</v>
      </c>
      <c r="C173" s="4">
        <v>0.0545138903</v>
      </c>
      <c r="D173" s="17">
        <v>0.0545138903</v>
      </c>
      <c r="E173" s="3">
        <v>1635</v>
      </c>
      <c r="F173" s="19">
        <v>0</v>
      </c>
      <c r="G173" s="21">
        <v>1012.3</v>
      </c>
      <c r="H173" s="22">
        <f t="shared" si="9"/>
        <v>975.3</v>
      </c>
      <c r="I173" s="23">
        <v>975.3</v>
      </c>
      <c r="K173" s="22">
        <f t="shared" si="10"/>
        <v>294.58800970657575</v>
      </c>
      <c r="L173" s="22">
        <f t="shared" si="11"/>
        <v>319.31443404680215</v>
      </c>
      <c r="M173" s="26">
        <f t="shared" si="12"/>
        <v>306.9512218766889</v>
      </c>
      <c r="N173" s="23">
        <v>28.2</v>
      </c>
      <c r="O173" s="23">
        <v>66.4</v>
      </c>
      <c r="P173" s="23">
        <v>74.9</v>
      </c>
      <c r="Q173" s="5">
        <v>5.332</v>
      </c>
      <c r="R173" s="16">
        <v>281.825</v>
      </c>
      <c r="S173" s="16">
        <f t="shared" si="8"/>
        <v>348.94550000000004</v>
      </c>
      <c r="T173" s="29">
        <v>15.473</v>
      </c>
      <c r="U173" s="26">
        <v>306.9512218766889</v>
      </c>
    </row>
    <row r="174" spans="1:21" ht="12.75">
      <c r="A174" s="1">
        <v>36372</v>
      </c>
      <c r="B174" s="16">
        <v>212</v>
      </c>
      <c r="C174" s="4">
        <v>0.0546296313</v>
      </c>
      <c r="D174" s="17">
        <v>0.0546296313</v>
      </c>
      <c r="E174" s="3">
        <v>1645</v>
      </c>
      <c r="F174" s="19">
        <v>0</v>
      </c>
      <c r="G174" s="21">
        <v>1013.8</v>
      </c>
      <c r="H174" s="22">
        <f t="shared" si="9"/>
        <v>976.8</v>
      </c>
      <c r="I174" s="23">
        <v>976.8</v>
      </c>
      <c r="K174" s="22">
        <f t="shared" si="10"/>
        <v>281.82644061738023</v>
      </c>
      <c r="L174" s="22">
        <f t="shared" si="11"/>
        <v>306.55286495760726</v>
      </c>
      <c r="M174" s="26">
        <f t="shared" si="12"/>
        <v>294.18965278749374</v>
      </c>
      <c r="N174" s="23">
        <v>28.1</v>
      </c>
      <c r="O174" s="23">
        <v>67</v>
      </c>
      <c r="P174" s="23">
        <v>80.4</v>
      </c>
      <c r="Q174" s="5">
        <v>5.511</v>
      </c>
      <c r="R174" s="16">
        <v>323.582</v>
      </c>
      <c r="S174" s="16">
        <f t="shared" si="8"/>
        <v>338.19816666666674</v>
      </c>
      <c r="T174" s="29">
        <v>15.481</v>
      </c>
      <c r="U174" s="26">
        <v>294.18965278749374</v>
      </c>
    </row>
    <row r="175" spans="1:21" ht="12.75">
      <c r="A175" s="1">
        <v>36372</v>
      </c>
      <c r="B175" s="16">
        <v>212</v>
      </c>
      <c r="C175" s="4">
        <v>0.0547453687</v>
      </c>
      <c r="D175" s="17">
        <v>0.0547453687</v>
      </c>
      <c r="E175" s="3">
        <v>1655</v>
      </c>
      <c r="F175" s="19">
        <v>0</v>
      </c>
      <c r="G175" s="21">
        <v>1016.7</v>
      </c>
      <c r="H175" s="22">
        <f t="shared" si="9"/>
        <v>979.7</v>
      </c>
      <c r="I175" s="23">
        <v>979.7</v>
      </c>
      <c r="K175" s="22">
        <f t="shared" si="10"/>
        <v>257.20954655683096</v>
      </c>
      <c r="L175" s="22">
        <f t="shared" si="11"/>
        <v>281.93597089705844</v>
      </c>
      <c r="M175" s="26">
        <f t="shared" si="12"/>
        <v>269.5727587269447</v>
      </c>
      <c r="N175" s="23">
        <v>28.2</v>
      </c>
      <c r="O175" s="23">
        <v>67.3</v>
      </c>
      <c r="P175" s="23">
        <v>80.2</v>
      </c>
      <c r="Q175" s="5">
        <v>5.421</v>
      </c>
      <c r="R175" s="16">
        <v>302.363</v>
      </c>
      <c r="S175" s="16">
        <f t="shared" si="8"/>
        <v>327.459</v>
      </c>
      <c r="T175" s="29">
        <v>15.422</v>
      </c>
      <c r="U175" s="26">
        <v>269.5727587269447</v>
      </c>
    </row>
    <row r="176" spans="1:21" ht="12.75">
      <c r="A176" s="1">
        <v>36372</v>
      </c>
      <c r="B176" s="16">
        <v>212</v>
      </c>
      <c r="C176" s="4">
        <v>0.0548611097</v>
      </c>
      <c r="D176" s="17">
        <v>0.0548611097</v>
      </c>
      <c r="E176" s="3">
        <v>1665</v>
      </c>
      <c r="F176" s="19">
        <v>0</v>
      </c>
      <c r="G176" s="21">
        <v>1019.7</v>
      </c>
      <c r="H176" s="22">
        <f t="shared" si="9"/>
        <v>982.7</v>
      </c>
      <c r="I176" s="23">
        <v>982.7</v>
      </c>
      <c r="K176" s="22">
        <f t="shared" si="10"/>
        <v>231.8203562564324</v>
      </c>
      <c r="L176" s="22">
        <f t="shared" si="11"/>
        <v>256.546780596659</v>
      </c>
      <c r="M176" s="26">
        <f t="shared" si="12"/>
        <v>244.18356842654572</v>
      </c>
      <c r="N176" s="23">
        <v>26.9</v>
      </c>
      <c r="O176" s="23">
        <v>74.4</v>
      </c>
      <c r="P176" s="23">
        <v>82.3</v>
      </c>
      <c r="Q176" s="5">
        <v>5.48</v>
      </c>
      <c r="R176" s="16">
        <v>323.12</v>
      </c>
      <c r="S176" s="16">
        <f t="shared" si="8"/>
        <v>323.7198333333334</v>
      </c>
      <c r="T176" s="29">
        <v>15.41</v>
      </c>
      <c r="U176" s="26">
        <v>244.18356842654572</v>
      </c>
    </row>
    <row r="177" spans="1:21" ht="12.75">
      <c r="A177" s="1">
        <v>36372</v>
      </c>
      <c r="B177" s="16">
        <v>212</v>
      </c>
      <c r="C177" s="4">
        <v>0.0549768507</v>
      </c>
      <c r="D177" s="17">
        <v>0.0549768507</v>
      </c>
      <c r="E177" s="3">
        <v>1675</v>
      </c>
      <c r="F177" s="19">
        <v>0</v>
      </c>
      <c r="G177" s="21">
        <v>1022.3</v>
      </c>
      <c r="H177" s="22">
        <f t="shared" si="9"/>
        <v>985.3</v>
      </c>
      <c r="I177" s="23">
        <v>985.3</v>
      </c>
      <c r="K177" s="22">
        <f t="shared" si="10"/>
        <v>209.8790085648896</v>
      </c>
      <c r="L177" s="22">
        <f t="shared" si="11"/>
        <v>234.6054329051163</v>
      </c>
      <c r="M177" s="26">
        <f t="shared" si="12"/>
        <v>222.24222073500295</v>
      </c>
      <c r="N177" s="23">
        <v>27</v>
      </c>
      <c r="O177" s="23">
        <v>75.6</v>
      </c>
      <c r="P177" s="23">
        <v>82.7</v>
      </c>
      <c r="Q177" s="5">
        <v>5.372</v>
      </c>
      <c r="R177" s="16">
        <v>301.852</v>
      </c>
      <c r="S177" s="16">
        <f t="shared" si="8"/>
        <v>316.4725</v>
      </c>
      <c r="T177" s="29">
        <v>15.428</v>
      </c>
      <c r="U177" s="26">
        <v>222.24222073500295</v>
      </c>
    </row>
    <row r="178" spans="1:21" ht="12.75">
      <c r="A178" s="1">
        <v>36372</v>
      </c>
      <c r="B178" s="16">
        <v>212</v>
      </c>
      <c r="C178" s="4">
        <v>0.0550925918</v>
      </c>
      <c r="D178" s="17">
        <v>0.0550925918</v>
      </c>
      <c r="E178" s="3">
        <v>1685</v>
      </c>
      <c r="F178" s="19">
        <v>0</v>
      </c>
      <c r="G178" s="21">
        <v>1024.9</v>
      </c>
      <c r="H178" s="22">
        <f t="shared" si="9"/>
        <v>987.9000000000001</v>
      </c>
      <c r="I178" s="23">
        <v>987.9</v>
      </c>
      <c r="K178" s="22">
        <f t="shared" si="10"/>
        <v>187.9954832634895</v>
      </c>
      <c r="L178" s="22">
        <f t="shared" si="11"/>
        <v>212.72190760371618</v>
      </c>
      <c r="M178" s="26">
        <f t="shared" si="12"/>
        <v>200.35869543360283</v>
      </c>
      <c r="N178" s="23">
        <v>26.9</v>
      </c>
      <c r="O178" s="23">
        <v>78.4</v>
      </c>
      <c r="P178" s="23">
        <v>89.7</v>
      </c>
      <c r="Q178" s="5">
        <v>5.411</v>
      </c>
      <c r="R178" s="16">
        <v>301.609</v>
      </c>
      <c r="S178" s="16">
        <f t="shared" si="8"/>
        <v>305.7251666666666</v>
      </c>
      <c r="T178" s="29">
        <v>15.401</v>
      </c>
      <c r="U178" s="26">
        <v>200.35869543360283</v>
      </c>
    </row>
    <row r="179" spans="1:21" ht="12.75">
      <c r="A179" s="1">
        <v>36372</v>
      </c>
      <c r="B179" s="16">
        <v>212</v>
      </c>
      <c r="C179" s="4">
        <v>0.0552083328</v>
      </c>
      <c r="D179" s="17">
        <v>0.0552083328</v>
      </c>
      <c r="E179" s="3">
        <v>1695</v>
      </c>
      <c r="F179" s="19">
        <v>0</v>
      </c>
      <c r="G179" s="21">
        <v>1027.6</v>
      </c>
      <c r="H179" s="22">
        <f t="shared" si="9"/>
        <v>990.5999999999999</v>
      </c>
      <c r="I179" s="23">
        <v>990.6</v>
      </c>
      <c r="K179" s="22">
        <f t="shared" si="10"/>
        <v>165.3311591567397</v>
      </c>
      <c r="L179" s="22">
        <f t="shared" si="11"/>
        <v>190.05758349696575</v>
      </c>
      <c r="M179" s="26">
        <f t="shared" si="12"/>
        <v>177.69437132685272</v>
      </c>
      <c r="N179" s="23">
        <v>26.8</v>
      </c>
      <c r="O179" s="23">
        <v>81.3</v>
      </c>
      <c r="P179" s="23">
        <v>84.8</v>
      </c>
      <c r="Q179" s="5">
        <v>5.261</v>
      </c>
      <c r="R179" s="16">
        <v>280.39</v>
      </c>
      <c r="S179" s="16">
        <f t="shared" si="8"/>
        <v>305.48599999999993</v>
      </c>
      <c r="T179" s="29">
        <v>15.374</v>
      </c>
      <c r="U179" s="26">
        <v>177.69437132685272</v>
      </c>
    </row>
    <row r="180" spans="1:21" ht="12.75">
      <c r="A180" s="1">
        <v>36372</v>
      </c>
      <c r="B180" s="16">
        <v>212</v>
      </c>
      <c r="C180" s="4">
        <v>0.0553240739</v>
      </c>
      <c r="D180" s="17">
        <v>0.0553240739</v>
      </c>
      <c r="E180" s="3">
        <v>1705</v>
      </c>
      <c r="F180" s="19">
        <v>0</v>
      </c>
      <c r="G180" s="21">
        <v>1030.8</v>
      </c>
      <c r="H180" s="22">
        <f t="shared" si="9"/>
        <v>993.8</v>
      </c>
      <c r="I180" s="23">
        <v>993.8</v>
      </c>
      <c r="K180" s="22">
        <f t="shared" si="10"/>
        <v>138.54959553682792</v>
      </c>
      <c r="L180" s="22">
        <f t="shared" si="11"/>
        <v>163.27601987705307</v>
      </c>
      <c r="M180" s="26">
        <f t="shared" si="12"/>
        <v>150.9128077069405</v>
      </c>
      <c r="N180" s="23">
        <v>27</v>
      </c>
      <c r="O180" s="23">
        <v>81.8</v>
      </c>
      <c r="P180" s="23">
        <v>84</v>
      </c>
      <c r="Q180" s="5">
        <v>5.055</v>
      </c>
      <c r="R180" s="16">
        <v>238.147</v>
      </c>
      <c r="S180" s="16">
        <f t="shared" si="8"/>
        <v>291.2468333333333</v>
      </c>
      <c r="T180" s="29">
        <v>15.421</v>
      </c>
      <c r="U180" s="26">
        <v>150.9128077069405</v>
      </c>
    </row>
    <row r="181" spans="1:21" ht="12.75">
      <c r="A181" s="1">
        <v>36372</v>
      </c>
      <c r="B181" s="16">
        <v>212</v>
      </c>
      <c r="C181" s="4">
        <v>0.0554398149</v>
      </c>
      <c r="D181" s="17">
        <v>0.0554398149</v>
      </c>
      <c r="E181" s="3">
        <v>1715</v>
      </c>
      <c r="F181" s="19">
        <v>0</v>
      </c>
      <c r="G181" s="21">
        <v>1034.8</v>
      </c>
      <c r="H181" s="22">
        <f t="shared" si="9"/>
        <v>997.8</v>
      </c>
      <c r="I181" s="23">
        <v>997.8</v>
      </c>
      <c r="K181" s="22">
        <f t="shared" si="10"/>
        <v>105.19365041710245</v>
      </c>
      <c r="L181" s="22">
        <f t="shared" si="11"/>
        <v>129.92007475732748</v>
      </c>
      <c r="M181" s="26">
        <f t="shared" si="12"/>
        <v>117.55686258721497</v>
      </c>
      <c r="N181" s="23">
        <v>26.9</v>
      </c>
      <c r="O181" s="23">
        <v>82.8</v>
      </c>
      <c r="P181" s="23">
        <v>77.1</v>
      </c>
      <c r="Q181" s="5">
        <v>5.52</v>
      </c>
      <c r="R181" s="16">
        <v>321.879</v>
      </c>
      <c r="S181" s="16">
        <f t="shared" si="8"/>
        <v>294.49949999999995</v>
      </c>
      <c r="T181" s="29">
        <v>15.475</v>
      </c>
      <c r="U181" s="26">
        <v>117.55686258721497</v>
      </c>
    </row>
    <row r="182" spans="1:21" ht="12.75">
      <c r="A182" s="1">
        <v>36372</v>
      </c>
      <c r="B182" s="16">
        <v>212</v>
      </c>
      <c r="C182" s="4">
        <v>0.055555556</v>
      </c>
      <c r="D182" s="17">
        <v>0.055555556</v>
      </c>
      <c r="E182" s="3">
        <v>1725</v>
      </c>
      <c r="F182" s="19">
        <v>0</v>
      </c>
      <c r="G182" s="21">
        <v>1038.8</v>
      </c>
      <c r="H182" s="22">
        <f t="shared" si="9"/>
        <v>1001.8</v>
      </c>
      <c r="I182" s="23">
        <v>1001.8</v>
      </c>
      <c r="K182" s="22">
        <f t="shared" si="10"/>
        <v>71.97115612467509</v>
      </c>
      <c r="L182" s="22">
        <f t="shared" si="11"/>
        <v>96.69758046490239</v>
      </c>
      <c r="M182" s="26">
        <f t="shared" si="12"/>
        <v>84.33436829478873</v>
      </c>
      <c r="N182" s="23">
        <v>27.3</v>
      </c>
      <c r="O182" s="23">
        <v>83.2</v>
      </c>
      <c r="P182" s="23">
        <v>85.6</v>
      </c>
      <c r="Q182" s="5">
        <v>5.559</v>
      </c>
      <c r="R182" s="16">
        <v>342.636</v>
      </c>
      <c r="S182" s="16">
        <f t="shared" si="8"/>
        <v>297.75216666666665</v>
      </c>
      <c r="T182" s="29">
        <v>15.483</v>
      </c>
      <c r="U182" s="26">
        <v>84.33436829478873</v>
      </c>
    </row>
    <row r="183" spans="1:21" ht="12.75">
      <c r="A183" s="1">
        <v>36372</v>
      </c>
      <c r="B183" s="16">
        <v>212</v>
      </c>
      <c r="C183" s="4">
        <v>0.055671297</v>
      </c>
      <c r="D183" s="17">
        <v>0.055671297</v>
      </c>
      <c r="E183" s="3">
        <v>1735</v>
      </c>
      <c r="F183" s="19">
        <v>0</v>
      </c>
      <c r="G183" s="21">
        <v>1042.4</v>
      </c>
      <c r="H183" s="22">
        <f t="shared" si="9"/>
        <v>1005.4000000000001</v>
      </c>
      <c r="I183" s="23">
        <v>1005.4</v>
      </c>
      <c r="K183" s="22">
        <f t="shared" si="10"/>
        <v>42.18413241620898</v>
      </c>
      <c r="L183" s="22">
        <f t="shared" si="11"/>
        <v>66.91055675643446</v>
      </c>
      <c r="M183" s="26">
        <f t="shared" si="12"/>
        <v>54.54734458632172</v>
      </c>
      <c r="N183" s="23">
        <v>27.5</v>
      </c>
      <c r="O183" s="23">
        <v>82.8</v>
      </c>
      <c r="P183" s="23">
        <v>83.1</v>
      </c>
      <c r="Q183" s="5">
        <v>5.411</v>
      </c>
      <c r="R183" s="16">
        <v>300.417</v>
      </c>
      <c r="S183" s="16">
        <f t="shared" si="8"/>
        <v>297.513</v>
      </c>
      <c r="T183" s="29">
        <v>15.477</v>
      </c>
      <c r="U183" s="26">
        <v>54.54734458632172</v>
      </c>
    </row>
    <row r="184" spans="1:21" ht="12.75">
      <c r="A184" s="1">
        <v>36372</v>
      </c>
      <c r="B184" s="16">
        <v>212</v>
      </c>
      <c r="C184" s="4">
        <v>0.0557870381</v>
      </c>
      <c r="D184" s="17">
        <v>0.0557870381</v>
      </c>
      <c r="E184" s="3">
        <v>1745</v>
      </c>
      <c r="F184" s="19">
        <v>1</v>
      </c>
      <c r="G184" s="21">
        <v>1043.3</v>
      </c>
      <c r="H184" s="22">
        <f t="shared" si="9"/>
        <v>1006.3</v>
      </c>
      <c r="I184" s="23">
        <v>1006.3</v>
      </c>
      <c r="K184" s="22">
        <f t="shared" si="10"/>
        <v>34.7540417134068</v>
      </c>
      <c r="L184" s="22">
        <f t="shared" si="11"/>
        <v>59.48046605363375</v>
      </c>
      <c r="M184" s="26">
        <f t="shared" si="12"/>
        <v>47.11725388352028</v>
      </c>
      <c r="N184" s="23">
        <v>27.8</v>
      </c>
      <c r="O184" s="23">
        <v>82.6</v>
      </c>
      <c r="P184" s="23">
        <v>83.4</v>
      </c>
      <c r="Q184" s="5">
        <v>5.719</v>
      </c>
      <c r="R184" s="16">
        <v>363.174</v>
      </c>
      <c r="S184" s="16">
        <f aca="true" t="shared" si="13" ref="S184:S247">AVERAGE(R179:R184)</f>
        <v>307.77383333333336</v>
      </c>
      <c r="T184" s="29">
        <v>15.498</v>
      </c>
      <c r="U184" s="26">
        <v>47.11725388352028</v>
      </c>
    </row>
    <row r="185" spans="1:21" ht="12.75">
      <c r="A185" s="1">
        <v>36372</v>
      </c>
      <c r="B185" s="16">
        <v>212</v>
      </c>
      <c r="C185" s="4">
        <v>0.0559027791</v>
      </c>
      <c r="D185" s="17">
        <v>0.0559027791</v>
      </c>
      <c r="E185" s="3">
        <v>1755</v>
      </c>
      <c r="F185" s="19">
        <v>0</v>
      </c>
      <c r="G185" s="21">
        <v>1041.5</v>
      </c>
      <c r="H185" s="22">
        <f t="shared" si="9"/>
        <v>1004.5</v>
      </c>
      <c r="I185" s="23">
        <v>1004.5</v>
      </c>
      <c r="K185" s="22">
        <f t="shared" si="10"/>
        <v>49.620877263523454</v>
      </c>
      <c r="L185" s="22">
        <f t="shared" si="11"/>
        <v>74.34730160374966</v>
      </c>
      <c r="M185" s="26">
        <f t="shared" si="12"/>
        <v>61.984089433636555</v>
      </c>
      <c r="N185" s="23">
        <v>28.3</v>
      </c>
      <c r="O185" s="23">
        <v>81</v>
      </c>
      <c r="P185" s="23">
        <v>80.9</v>
      </c>
      <c r="Q185" s="5">
        <v>4.851</v>
      </c>
      <c r="R185" s="16">
        <v>194.907</v>
      </c>
      <c r="S185" s="16">
        <f t="shared" si="13"/>
        <v>293.52666666666664</v>
      </c>
      <c r="T185" s="29">
        <v>15.386</v>
      </c>
      <c r="U185" s="26">
        <v>61.984089433636555</v>
      </c>
    </row>
    <row r="186" spans="1:21" ht="12.75">
      <c r="A186" s="1">
        <v>36372</v>
      </c>
      <c r="B186" s="16">
        <v>212</v>
      </c>
      <c r="C186" s="4">
        <v>0.0560185201</v>
      </c>
      <c r="D186" s="17">
        <v>0.0560185201</v>
      </c>
      <c r="E186" s="3">
        <v>1765</v>
      </c>
      <c r="F186" s="19">
        <v>0</v>
      </c>
      <c r="G186" s="21">
        <v>1037.9</v>
      </c>
      <c r="H186" s="22">
        <f t="shared" si="9"/>
        <v>1000.9000000000001</v>
      </c>
      <c r="I186" s="23">
        <v>1000.9</v>
      </c>
      <c r="K186" s="22">
        <f t="shared" si="10"/>
        <v>79.43463716317899</v>
      </c>
      <c r="L186" s="22">
        <f t="shared" si="11"/>
        <v>104.16106150340536</v>
      </c>
      <c r="M186" s="26">
        <f t="shared" si="12"/>
        <v>91.79784933329218</v>
      </c>
      <c r="N186" s="23">
        <v>28.1</v>
      </c>
      <c r="O186" s="23">
        <v>79.9</v>
      </c>
      <c r="P186" s="23">
        <v>82.9</v>
      </c>
      <c r="Q186" s="5">
        <v>5.412</v>
      </c>
      <c r="R186" s="16">
        <v>299.663</v>
      </c>
      <c r="S186" s="16">
        <f t="shared" si="13"/>
        <v>303.77933333333334</v>
      </c>
      <c r="T186" s="29">
        <v>15.428</v>
      </c>
      <c r="U186" s="26">
        <v>91.79784933329218</v>
      </c>
    </row>
    <row r="187" spans="1:21" ht="12.75">
      <c r="A187" s="1">
        <v>36372</v>
      </c>
      <c r="B187" s="16">
        <v>212</v>
      </c>
      <c r="C187" s="4">
        <v>0.0561342575</v>
      </c>
      <c r="D187" s="17">
        <v>0.0561342575</v>
      </c>
      <c r="E187" s="3">
        <v>1775</v>
      </c>
      <c r="F187" s="19">
        <v>0</v>
      </c>
      <c r="G187" s="21">
        <v>1034.5</v>
      </c>
      <c r="H187" s="22">
        <f t="shared" si="9"/>
        <v>997.5</v>
      </c>
      <c r="I187" s="23">
        <v>997.5</v>
      </c>
      <c r="K187" s="22">
        <f t="shared" si="10"/>
        <v>107.6907039232118</v>
      </c>
      <c r="L187" s="22">
        <f t="shared" si="11"/>
        <v>132.4171282634401</v>
      </c>
      <c r="M187" s="26">
        <f t="shared" si="12"/>
        <v>120.05391609332595</v>
      </c>
      <c r="N187" s="23">
        <v>27.9</v>
      </c>
      <c r="O187" s="23">
        <v>79.5</v>
      </c>
      <c r="P187" s="23">
        <v>79.3</v>
      </c>
      <c r="Q187" s="5">
        <v>5.319</v>
      </c>
      <c r="R187" s="16">
        <v>278.444</v>
      </c>
      <c r="S187" s="16">
        <f t="shared" si="13"/>
        <v>296.54016666666666</v>
      </c>
      <c r="T187" s="29">
        <v>15.377</v>
      </c>
      <c r="U187" s="26">
        <v>120.05391609332595</v>
      </c>
    </row>
    <row r="188" spans="1:21" ht="12.75">
      <c r="A188" s="1">
        <v>36372</v>
      </c>
      <c r="B188" s="16">
        <v>212</v>
      </c>
      <c r="C188" s="4">
        <v>0.0562499985</v>
      </c>
      <c r="D188" s="17">
        <v>0.0562499985</v>
      </c>
      <c r="E188" s="3">
        <v>1785</v>
      </c>
      <c r="F188" s="19">
        <v>0</v>
      </c>
      <c r="G188" s="21">
        <v>1031.4</v>
      </c>
      <c r="H188" s="22">
        <f t="shared" si="9"/>
        <v>994.4000000000001</v>
      </c>
      <c r="I188" s="23">
        <v>994.4</v>
      </c>
      <c r="K188" s="22">
        <f t="shared" si="10"/>
        <v>133.53765410794497</v>
      </c>
      <c r="L188" s="22">
        <f t="shared" si="11"/>
        <v>158.26407844817214</v>
      </c>
      <c r="M188" s="26">
        <f t="shared" si="12"/>
        <v>145.90086627805857</v>
      </c>
      <c r="N188" s="23">
        <v>28</v>
      </c>
      <c r="O188" s="23">
        <v>78.7</v>
      </c>
      <c r="P188" s="23">
        <v>83.3</v>
      </c>
      <c r="Q188" s="5">
        <v>5.411</v>
      </c>
      <c r="R188" s="16">
        <v>299.201</v>
      </c>
      <c r="S188" s="16">
        <f t="shared" si="13"/>
        <v>289.301</v>
      </c>
      <c r="T188" s="29">
        <v>15.45</v>
      </c>
      <c r="U188" s="26">
        <v>145.90086627805857</v>
      </c>
    </row>
    <row r="189" spans="1:21" ht="12.75">
      <c r="A189" s="1">
        <v>36372</v>
      </c>
      <c r="B189" s="16">
        <v>212</v>
      </c>
      <c r="C189" s="4">
        <v>0.0563657396</v>
      </c>
      <c r="D189" s="17">
        <v>0.0563657396</v>
      </c>
      <c r="E189" s="3">
        <v>1795</v>
      </c>
      <c r="F189" s="19">
        <v>0</v>
      </c>
      <c r="G189" s="21">
        <v>1027.7</v>
      </c>
      <c r="H189" s="22">
        <f t="shared" si="9"/>
        <v>990.7</v>
      </c>
      <c r="I189" s="23">
        <v>990.7</v>
      </c>
      <c r="K189" s="22">
        <f t="shared" si="10"/>
        <v>164.49292654390237</v>
      </c>
      <c r="L189" s="22">
        <f t="shared" si="11"/>
        <v>189.21935088412965</v>
      </c>
      <c r="M189" s="26">
        <f t="shared" si="12"/>
        <v>176.85613871401603</v>
      </c>
      <c r="N189" s="23">
        <v>28.5</v>
      </c>
      <c r="O189" s="23">
        <v>74.6</v>
      </c>
      <c r="P189" s="23">
        <v>79.8</v>
      </c>
      <c r="Q189" s="5">
        <v>5.319</v>
      </c>
      <c r="R189" s="16">
        <v>277.934</v>
      </c>
      <c r="S189" s="16">
        <f t="shared" si="13"/>
        <v>285.55383333333333</v>
      </c>
      <c r="T189" s="29">
        <v>15.431</v>
      </c>
      <c r="U189" s="26">
        <v>176.85613871401603</v>
      </c>
    </row>
    <row r="190" spans="1:21" ht="12.75">
      <c r="A190" s="1">
        <v>36372</v>
      </c>
      <c r="B190" s="16">
        <v>212</v>
      </c>
      <c r="C190" s="4">
        <v>0.0564814806</v>
      </c>
      <c r="D190" s="17">
        <v>0.0564814806</v>
      </c>
      <c r="E190" s="3">
        <v>1805</v>
      </c>
      <c r="F190" s="19">
        <v>0</v>
      </c>
      <c r="G190" s="21">
        <v>1025</v>
      </c>
      <c r="H190" s="22">
        <f t="shared" si="9"/>
        <v>988</v>
      </c>
      <c r="I190" s="23">
        <v>988</v>
      </c>
      <c r="K190" s="22">
        <f t="shared" si="10"/>
        <v>187.15495981806413</v>
      </c>
      <c r="L190" s="22">
        <f t="shared" si="11"/>
        <v>211.88138415829079</v>
      </c>
      <c r="M190" s="26">
        <f t="shared" si="12"/>
        <v>199.51817198817747</v>
      </c>
      <c r="N190" s="23">
        <v>28.6</v>
      </c>
      <c r="O190" s="23">
        <v>72</v>
      </c>
      <c r="P190" s="23">
        <v>75.9</v>
      </c>
      <c r="Q190" s="5">
        <v>5.481</v>
      </c>
      <c r="R190" s="16">
        <v>319.715</v>
      </c>
      <c r="S190" s="16">
        <f t="shared" si="13"/>
        <v>278.3106666666667</v>
      </c>
      <c r="T190" s="29">
        <v>15.465</v>
      </c>
      <c r="U190" s="26">
        <v>199.51817198817747</v>
      </c>
    </row>
    <row r="191" spans="1:21" ht="12.75">
      <c r="A191" s="1">
        <v>36372</v>
      </c>
      <c r="B191" s="16">
        <v>212</v>
      </c>
      <c r="C191" s="4">
        <v>0.0565972216</v>
      </c>
      <c r="D191" s="17">
        <v>0.0565972216</v>
      </c>
      <c r="E191" s="3">
        <v>1815</v>
      </c>
      <c r="F191" s="19">
        <v>0</v>
      </c>
      <c r="G191" s="21">
        <v>1023.4</v>
      </c>
      <c r="H191" s="22">
        <f t="shared" si="9"/>
        <v>986.4</v>
      </c>
      <c r="I191" s="23">
        <v>986.4</v>
      </c>
      <c r="K191" s="22">
        <f t="shared" si="10"/>
        <v>200.61355493920962</v>
      </c>
      <c r="L191" s="22">
        <f t="shared" si="11"/>
        <v>225.3399792794374</v>
      </c>
      <c r="M191" s="26">
        <f t="shared" si="12"/>
        <v>212.9767671093235</v>
      </c>
      <c r="N191" s="23">
        <v>28.8</v>
      </c>
      <c r="O191" s="23">
        <v>70.1</v>
      </c>
      <c r="P191" s="23">
        <v>73.3</v>
      </c>
      <c r="Q191" s="5">
        <v>5.479</v>
      </c>
      <c r="R191" s="16">
        <v>319.471</v>
      </c>
      <c r="S191" s="16">
        <f t="shared" si="13"/>
        <v>299.0713333333333</v>
      </c>
      <c r="T191" s="29">
        <v>15.416</v>
      </c>
      <c r="U191" s="26">
        <v>212.9767671093235</v>
      </c>
    </row>
    <row r="192" spans="1:21" ht="12.75">
      <c r="A192" s="1">
        <v>36372</v>
      </c>
      <c r="B192" s="16">
        <v>212</v>
      </c>
      <c r="C192" s="4">
        <v>0.0567129627</v>
      </c>
      <c r="D192" s="17">
        <v>0.0567129627</v>
      </c>
      <c r="E192" s="3">
        <v>1825</v>
      </c>
      <c r="F192" s="19">
        <v>0</v>
      </c>
      <c r="G192" s="21">
        <v>1021.7</v>
      </c>
      <c r="H192" s="22">
        <f t="shared" si="9"/>
        <v>984.7</v>
      </c>
      <c r="I192" s="23">
        <v>984.7</v>
      </c>
      <c r="K192" s="22">
        <f t="shared" si="10"/>
        <v>214.93725321185084</v>
      </c>
      <c r="L192" s="22">
        <f t="shared" si="11"/>
        <v>239.66367755207798</v>
      </c>
      <c r="M192" s="26">
        <f t="shared" si="12"/>
        <v>227.30046538196441</v>
      </c>
      <c r="N192" s="23">
        <v>28.7</v>
      </c>
      <c r="O192" s="23">
        <v>69.8</v>
      </c>
      <c r="P192" s="23">
        <v>79.3</v>
      </c>
      <c r="Q192" s="5">
        <v>5.52</v>
      </c>
      <c r="R192" s="16">
        <v>319.204</v>
      </c>
      <c r="S192" s="16">
        <f t="shared" si="13"/>
        <v>302.3281666666666</v>
      </c>
      <c r="T192" s="29">
        <v>15.486</v>
      </c>
      <c r="U192" s="26">
        <v>227.30046538196441</v>
      </c>
    </row>
    <row r="193" spans="1:21" ht="12.75">
      <c r="A193" s="1">
        <v>36372</v>
      </c>
      <c r="B193" s="16">
        <v>212</v>
      </c>
      <c r="C193" s="4">
        <v>0.0568287037</v>
      </c>
      <c r="D193" s="17">
        <v>0.0568287037</v>
      </c>
      <c r="E193" s="3">
        <v>1835</v>
      </c>
      <c r="F193" s="19">
        <v>0</v>
      </c>
      <c r="G193" s="21">
        <v>1019.3</v>
      </c>
      <c r="H193" s="22">
        <f t="shared" si="9"/>
        <v>982.3</v>
      </c>
      <c r="I193" s="23">
        <v>982.3</v>
      </c>
      <c r="K193" s="22">
        <f t="shared" si="10"/>
        <v>235.20109986424998</v>
      </c>
      <c r="L193" s="22">
        <f t="shared" si="11"/>
        <v>259.9275242044756</v>
      </c>
      <c r="M193" s="26">
        <f t="shared" si="12"/>
        <v>247.56431203436279</v>
      </c>
      <c r="N193" s="23">
        <v>28.8</v>
      </c>
      <c r="O193" s="23">
        <v>68.5</v>
      </c>
      <c r="P193" s="23">
        <v>77.3</v>
      </c>
      <c r="Q193" s="5">
        <v>5.589</v>
      </c>
      <c r="R193" s="16">
        <v>339.961</v>
      </c>
      <c r="S193" s="16">
        <f t="shared" si="13"/>
        <v>312.58099999999996</v>
      </c>
      <c r="T193" s="29">
        <v>15.49</v>
      </c>
      <c r="U193" s="26">
        <v>247.56431203436279</v>
      </c>
    </row>
    <row r="194" spans="1:21" ht="12.75">
      <c r="A194" s="1">
        <v>36372</v>
      </c>
      <c r="B194" s="16">
        <v>212</v>
      </c>
      <c r="C194" s="4">
        <v>0.0569444448</v>
      </c>
      <c r="D194" s="17">
        <v>0.0569444448</v>
      </c>
      <c r="E194" s="3">
        <v>1845</v>
      </c>
      <c r="F194" s="19">
        <v>0</v>
      </c>
      <c r="G194" s="21">
        <v>1017.6</v>
      </c>
      <c r="H194" s="22">
        <f t="shared" si="9"/>
        <v>980.6</v>
      </c>
      <c r="I194" s="23">
        <v>980.6</v>
      </c>
      <c r="K194" s="22">
        <f t="shared" si="10"/>
        <v>249.58463530865046</v>
      </c>
      <c r="L194" s="22">
        <f t="shared" si="11"/>
        <v>274.311059648877</v>
      </c>
      <c r="M194" s="26">
        <f t="shared" si="12"/>
        <v>261.9478474787637</v>
      </c>
      <c r="N194" s="23">
        <v>28.5</v>
      </c>
      <c r="O194" s="23">
        <v>69.3</v>
      </c>
      <c r="P194" s="23">
        <v>79.7</v>
      </c>
      <c r="Q194" s="5">
        <v>5.451</v>
      </c>
      <c r="R194" s="16">
        <v>318.742</v>
      </c>
      <c r="S194" s="16">
        <f t="shared" si="13"/>
        <v>315.8378333333333</v>
      </c>
      <c r="T194" s="29">
        <v>15.44</v>
      </c>
      <c r="U194" s="26">
        <v>261.9478474787637</v>
      </c>
    </row>
    <row r="195" spans="1:21" ht="12.75">
      <c r="A195" s="1">
        <v>36372</v>
      </c>
      <c r="B195" s="16">
        <v>212</v>
      </c>
      <c r="C195" s="4">
        <v>0.0570601858</v>
      </c>
      <c r="D195" s="17">
        <v>0.0570601858</v>
      </c>
      <c r="E195" s="3">
        <v>1855</v>
      </c>
      <c r="F195" s="19">
        <v>0</v>
      </c>
      <c r="G195" s="21">
        <v>1015.5</v>
      </c>
      <c r="H195" s="22">
        <f t="shared" si="9"/>
        <v>978.5</v>
      </c>
      <c r="I195" s="23">
        <v>978.5</v>
      </c>
      <c r="K195" s="22">
        <f t="shared" si="10"/>
        <v>267.38699818972293</v>
      </c>
      <c r="L195" s="22">
        <f t="shared" si="11"/>
        <v>292.11342252995075</v>
      </c>
      <c r="M195" s="26">
        <f t="shared" si="12"/>
        <v>279.75021035983684</v>
      </c>
      <c r="N195" s="23">
        <v>28</v>
      </c>
      <c r="O195" s="23">
        <v>70.6</v>
      </c>
      <c r="P195" s="23">
        <v>77.4</v>
      </c>
      <c r="Q195" s="5">
        <v>5.501</v>
      </c>
      <c r="R195" s="16">
        <v>318.499</v>
      </c>
      <c r="S195" s="16">
        <f t="shared" si="13"/>
        <v>322.59866666666665</v>
      </c>
      <c r="T195" s="29">
        <v>15.375</v>
      </c>
      <c r="U195" s="26">
        <v>279.75021035983684</v>
      </c>
    </row>
    <row r="196" spans="1:21" ht="12.75">
      <c r="A196" s="1">
        <v>36372</v>
      </c>
      <c r="B196" s="16">
        <v>212</v>
      </c>
      <c r="C196" s="4">
        <v>0.0571759269</v>
      </c>
      <c r="D196" s="17">
        <v>0.0571759269</v>
      </c>
      <c r="E196" s="3">
        <v>1865</v>
      </c>
      <c r="F196" s="19">
        <v>0</v>
      </c>
      <c r="G196" s="21">
        <v>1013.5</v>
      </c>
      <c r="H196" s="22">
        <f t="shared" si="9"/>
        <v>976.5</v>
      </c>
      <c r="I196" s="23">
        <v>976.5</v>
      </c>
      <c r="K196" s="22">
        <f t="shared" si="10"/>
        <v>284.37718595213533</v>
      </c>
      <c r="L196" s="22">
        <f t="shared" si="11"/>
        <v>309.10361029236077</v>
      </c>
      <c r="M196" s="26">
        <f t="shared" si="12"/>
        <v>296.74039812224805</v>
      </c>
      <c r="N196" s="23">
        <v>28.6</v>
      </c>
      <c r="O196" s="23">
        <v>67.9</v>
      </c>
      <c r="P196" s="23">
        <v>80.3</v>
      </c>
      <c r="Q196" s="5">
        <v>5.7</v>
      </c>
      <c r="R196" s="16">
        <v>360.231</v>
      </c>
      <c r="S196" s="16">
        <f t="shared" si="13"/>
        <v>329.35133333333334</v>
      </c>
      <c r="T196" s="29">
        <v>15.466</v>
      </c>
      <c r="U196" s="26">
        <v>296.74039812224805</v>
      </c>
    </row>
    <row r="197" spans="1:21" ht="12.75">
      <c r="A197" s="1">
        <v>36372</v>
      </c>
      <c r="B197" s="16">
        <v>212</v>
      </c>
      <c r="C197" s="4">
        <v>0.0572916679</v>
      </c>
      <c r="D197" s="17">
        <v>0.0572916679</v>
      </c>
      <c r="E197" s="3">
        <v>1875</v>
      </c>
      <c r="F197" s="19">
        <v>0</v>
      </c>
      <c r="G197" s="21">
        <v>1011.2</v>
      </c>
      <c r="H197" s="22">
        <f t="shared" si="9"/>
        <v>974.2</v>
      </c>
      <c r="I197" s="23">
        <v>974.2</v>
      </c>
      <c r="K197" s="22">
        <f t="shared" si="10"/>
        <v>303.9589740344359</v>
      </c>
      <c r="L197" s="22">
        <f t="shared" si="11"/>
        <v>328.68539837466113</v>
      </c>
      <c r="M197" s="26">
        <f t="shared" si="12"/>
        <v>316.32218620454853</v>
      </c>
      <c r="N197" s="23">
        <v>28.5</v>
      </c>
      <c r="O197" s="23">
        <v>67.1</v>
      </c>
      <c r="P197" s="23">
        <v>78.3</v>
      </c>
      <c r="Q197" s="5">
        <v>5.411</v>
      </c>
      <c r="R197" s="16">
        <v>296.988</v>
      </c>
      <c r="S197" s="16">
        <f t="shared" si="13"/>
        <v>325.6041666666667</v>
      </c>
      <c r="T197" s="29">
        <v>15.446</v>
      </c>
      <c r="U197" s="26">
        <v>316.32218620454853</v>
      </c>
    </row>
    <row r="198" spans="1:21" ht="12.75">
      <c r="A198" s="1">
        <v>36372</v>
      </c>
      <c r="B198" s="16">
        <v>212</v>
      </c>
      <c r="C198" s="4">
        <v>0.057407409</v>
      </c>
      <c r="D198" s="17">
        <v>0.057407409</v>
      </c>
      <c r="E198" s="3">
        <v>1885</v>
      </c>
      <c r="F198" s="19">
        <v>0</v>
      </c>
      <c r="G198" s="21">
        <v>1008.6</v>
      </c>
      <c r="H198" s="22">
        <f t="shared" si="9"/>
        <v>971.6</v>
      </c>
      <c r="I198" s="23">
        <v>971.6</v>
      </c>
      <c r="K198" s="22">
        <f t="shared" si="10"/>
        <v>326.1506550054927</v>
      </c>
      <c r="L198" s="22">
        <f t="shared" si="11"/>
        <v>350.87707934571966</v>
      </c>
      <c r="M198" s="26">
        <f t="shared" si="12"/>
        <v>338.51386717560615</v>
      </c>
      <c r="N198" s="23">
        <v>28.5</v>
      </c>
      <c r="O198" s="23">
        <v>66.4</v>
      </c>
      <c r="P198" s="23">
        <v>82.3</v>
      </c>
      <c r="Q198" s="5">
        <v>5.481</v>
      </c>
      <c r="R198" s="16">
        <v>317.769</v>
      </c>
      <c r="S198" s="16">
        <f t="shared" si="13"/>
        <v>325.365</v>
      </c>
      <c r="T198" s="29">
        <v>15.445</v>
      </c>
      <c r="U198" s="26">
        <v>338.51386717560615</v>
      </c>
    </row>
    <row r="199" spans="1:21" ht="12.75">
      <c r="A199" s="1">
        <v>36372</v>
      </c>
      <c r="B199" s="16">
        <v>212</v>
      </c>
      <c r="C199" s="4">
        <v>0.05752315</v>
      </c>
      <c r="D199" s="17">
        <v>0.05752315</v>
      </c>
      <c r="E199" s="3">
        <v>1895</v>
      </c>
      <c r="F199" s="19">
        <v>0</v>
      </c>
      <c r="G199" s="21">
        <v>1006.4</v>
      </c>
      <c r="H199" s="22">
        <f t="shared" si="9"/>
        <v>969.4</v>
      </c>
      <c r="I199" s="23">
        <v>969.4</v>
      </c>
      <c r="K199" s="22">
        <f t="shared" si="10"/>
        <v>344.9746641157832</v>
      </c>
      <c r="L199" s="22">
        <f t="shared" si="11"/>
        <v>369.70108845601</v>
      </c>
      <c r="M199" s="26">
        <f t="shared" si="12"/>
        <v>357.3378762858966</v>
      </c>
      <c r="N199" s="23">
        <v>28.6</v>
      </c>
      <c r="O199" s="23">
        <v>65.8</v>
      </c>
      <c r="P199" s="23">
        <v>78.4</v>
      </c>
      <c r="Q199" s="5">
        <v>5.571</v>
      </c>
      <c r="R199" s="16">
        <v>338.526</v>
      </c>
      <c r="S199" s="16">
        <f t="shared" si="13"/>
        <v>325.12583333333333</v>
      </c>
      <c r="T199" s="29">
        <v>15.411</v>
      </c>
      <c r="U199" s="26">
        <v>357.3378762858966</v>
      </c>
    </row>
    <row r="200" spans="1:21" ht="12.75">
      <c r="A200" s="1">
        <v>36372</v>
      </c>
      <c r="B200" s="16">
        <v>212</v>
      </c>
      <c r="C200" s="4">
        <v>0.0576388873</v>
      </c>
      <c r="D200" s="17">
        <v>0.0576388873</v>
      </c>
      <c r="E200" s="3">
        <v>1905</v>
      </c>
      <c r="F200" s="19">
        <v>0</v>
      </c>
      <c r="G200" s="21">
        <v>1004.3</v>
      </c>
      <c r="H200" s="22">
        <f t="shared" si="9"/>
        <v>967.3</v>
      </c>
      <c r="I200" s="23">
        <v>967.3</v>
      </c>
      <c r="K200" s="22">
        <f t="shared" si="10"/>
        <v>362.9829304611607</v>
      </c>
      <c r="L200" s="22">
        <f t="shared" si="11"/>
        <v>387.70935480138854</v>
      </c>
      <c r="M200" s="26">
        <f t="shared" si="12"/>
        <v>375.34614263127463</v>
      </c>
      <c r="N200" s="23">
        <v>28.4</v>
      </c>
      <c r="O200" s="23">
        <v>65.4</v>
      </c>
      <c r="P200" s="23">
        <v>79.9</v>
      </c>
      <c r="Q200" s="5">
        <v>5.848</v>
      </c>
      <c r="R200" s="16">
        <v>380.258</v>
      </c>
      <c r="S200" s="16">
        <f t="shared" si="13"/>
        <v>335.37850000000003</v>
      </c>
      <c r="T200" s="29">
        <v>15.546</v>
      </c>
      <c r="U200" s="26">
        <v>375.34614263127463</v>
      </c>
    </row>
    <row r="201" spans="1:21" ht="12.75">
      <c r="A201" s="1">
        <v>36372</v>
      </c>
      <c r="B201" s="16">
        <v>212</v>
      </c>
      <c r="C201" s="4">
        <v>0.0577546284</v>
      </c>
      <c r="D201" s="17">
        <v>0.0577546284</v>
      </c>
      <c r="E201" s="3">
        <v>1915</v>
      </c>
      <c r="F201" s="19">
        <v>0</v>
      </c>
      <c r="G201" s="21">
        <v>1002.5</v>
      </c>
      <c r="H201" s="22">
        <f t="shared" si="9"/>
        <v>965.5</v>
      </c>
      <c r="I201" s="23">
        <v>965.5</v>
      </c>
      <c r="K201" s="22">
        <f t="shared" si="10"/>
        <v>378.4497317761757</v>
      </c>
      <c r="L201" s="22">
        <f t="shared" si="11"/>
        <v>403.1761561164017</v>
      </c>
      <c r="M201" s="26">
        <f t="shared" si="12"/>
        <v>390.8129439462887</v>
      </c>
      <c r="N201" s="23">
        <v>28.4</v>
      </c>
      <c r="O201" s="23">
        <v>65.5</v>
      </c>
      <c r="P201" s="23">
        <v>77.9</v>
      </c>
      <c r="Q201" s="5">
        <v>5.372</v>
      </c>
      <c r="R201" s="16">
        <v>296.015</v>
      </c>
      <c r="S201" s="16">
        <f t="shared" si="13"/>
        <v>331.63116666666673</v>
      </c>
      <c r="T201" s="29">
        <v>15.473</v>
      </c>
      <c r="U201" s="26">
        <v>390.8129439462887</v>
      </c>
    </row>
    <row r="202" spans="1:21" ht="12.75">
      <c r="A202" s="1">
        <v>36372</v>
      </c>
      <c r="B202" s="16">
        <v>212</v>
      </c>
      <c r="C202" s="4">
        <v>0.0578703694</v>
      </c>
      <c r="D202" s="17">
        <v>0.0578703694</v>
      </c>
      <c r="E202" s="3">
        <v>1925</v>
      </c>
      <c r="F202" s="19">
        <v>0</v>
      </c>
      <c r="G202" s="21">
        <v>1000.3</v>
      </c>
      <c r="H202" s="22">
        <f aca="true" t="shared" si="14" ref="H202:H265">G202-37</f>
        <v>963.3</v>
      </c>
      <c r="I202" s="23">
        <v>963.3</v>
      </c>
      <c r="K202" s="22">
        <f aca="true" t="shared" si="15" ref="K202:K265">8303.951372*LN(1006/H202)+37.23</f>
        <v>397.392806165241</v>
      </c>
      <c r="L202" s="22">
        <f aca="true" t="shared" si="16" ref="L202:L265">8303.951372*LN(1009/H202)+37.23</f>
        <v>422.1192305054684</v>
      </c>
      <c r="M202" s="26">
        <f aca="true" t="shared" si="17" ref="M202:M265">AVERAGE(K202:L202)</f>
        <v>409.7560183353547</v>
      </c>
      <c r="N202" s="23">
        <v>28.3</v>
      </c>
      <c r="O202" s="23">
        <v>65</v>
      </c>
      <c r="P202" s="23">
        <v>81.3</v>
      </c>
      <c r="Q202" s="5">
        <v>5.441</v>
      </c>
      <c r="R202" s="16">
        <v>295.796</v>
      </c>
      <c r="S202" s="16">
        <f t="shared" si="13"/>
        <v>320.892</v>
      </c>
      <c r="T202" s="29">
        <v>15.413</v>
      </c>
      <c r="U202" s="26">
        <v>409.7560183353547</v>
      </c>
    </row>
    <row r="203" spans="1:21" ht="12.75">
      <c r="A203" s="1">
        <v>36372</v>
      </c>
      <c r="B203" s="16">
        <v>212</v>
      </c>
      <c r="C203" s="4">
        <v>0.0579861104</v>
      </c>
      <c r="D203" s="17">
        <v>0.0579861104</v>
      </c>
      <c r="E203" s="3">
        <v>1935</v>
      </c>
      <c r="F203" s="19">
        <v>0</v>
      </c>
      <c r="G203" s="21">
        <v>998.2</v>
      </c>
      <c r="H203" s="22">
        <f t="shared" si="14"/>
        <v>961.2</v>
      </c>
      <c r="I203" s="23">
        <v>961.2</v>
      </c>
      <c r="K203" s="22">
        <f t="shared" si="15"/>
        <v>415.5152325642763</v>
      </c>
      <c r="L203" s="22">
        <f t="shared" si="16"/>
        <v>440.2416569045022</v>
      </c>
      <c r="M203" s="26">
        <f t="shared" si="17"/>
        <v>427.87844473438923</v>
      </c>
      <c r="N203" s="23">
        <v>28</v>
      </c>
      <c r="O203" s="23">
        <v>65.6</v>
      </c>
      <c r="P203" s="23">
        <v>76.2</v>
      </c>
      <c r="Q203" s="5">
        <v>5.54</v>
      </c>
      <c r="R203" s="16">
        <v>316.553</v>
      </c>
      <c r="S203" s="16">
        <f t="shared" si="13"/>
        <v>324.1528333333334</v>
      </c>
      <c r="T203" s="29">
        <v>15.374</v>
      </c>
      <c r="U203" s="26">
        <v>427.87844473438923</v>
      </c>
    </row>
    <row r="204" spans="1:21" ht="12.75">
      <c r="A204" s="1">
        <v>36372</v>
      </c>
      <c r="B204" s="16">
        <v>212</v>
      </c>
      <c r="C204" s="4">
        <v>0.0581018515</v>
      </c>
      <c r="D204" s="17">
        <v>0.0581018515</v>
      </c>
      <c r="E204" s="3">
        <v>1945</v>
      </c>
      <c r="F204" s="19">
        <v>0</v>
      </c>
      <c r="G204" s="21">
        <v>996.8</v>
      </c>
      <c r="H204" s="22">
        <f t="shared" si="14"/>
        <v>959.8</v>
      </c>
      <c r="I204" s="23">
        <v>959.8</v>
      </c>
      <c r="K204" s="22">
        <f t="shared" si="15"/>
        <v>427.6188598198989</v>
      </c>
      <c r="L204" s="22">
        <f t="shared" si="16"/>
        <v>452.3452841601268</v>
      </c>
      <c r="M204" s="26">
        <f t="shared" si="17"/>
        <v>439.98207199001286</v>
      </c>
      <c r="N204" s="23">
        <v>27.9</v>
      </c>
      <c r="O204" s="23">
        <v>65.9</v>
      </c>
      <c r="P204" s="23">
        <v>80.3</v>
      </c>
      <c r="Q204" s="5">
        <v>5.651</v>
      </c>
      <c r="R204" s="16">
        <v>358.285</v>
      </c>
      <c r="S204" s="16">
        <f t="shared" si="13"/>
        <v>330.9055</v>
      </c>
      <c r="T204" s="29">
        <v>15.459</v>
      </c>
      <c r="U204" s="26">
        <v>439.98207199001286</v>
      </c>
    </row>
    <row r="205" spans="1:21" ht="12.75">
      <c r="A205" s="1">
        <v>36372</v>
      </c>
      <c r="B205" s="16">
        <v>212</v>
      </c>
      <c r="C205" s="4">
        <v>0.0582175925</v>
      </c>
      <c r="D205" s="17">
        <v>0.0582175925</v>
      </c>
      <c r="E205" s="3">
        <v>1955</v>
      </c>
      <c r="F205" s="19">
        <v>0</v>
      </c>
      <c r="G205" s="21">
        <v>994.5</v>
      </c>
      <c r="H205" s="22">
        <f t="shared" si="14"/>
        <v>957.5</v>
      </c>
      <c r="I205" s="23">
        <v>957.5</v>
      </c>
      <c r="K205" s="22">
        <f t="shared" si="15"/>
        <v>447.54176945022755</v>
      </c>
      <c r="L205" s="22">
        <f t="shared" si="16"/>
        <v>472.26819379045367</v>
      </c>
      <c r="M205" s="26">
        <f t="shared" si="17"/>
        <v>459.9049816203406</v>
      </c>
      <c r="N205" s="23">
        <v>27.8</v>
      </c>
      <c r="O205" s="23">
        <v>65.9</v>
      </c>
      <c r="P205" s="23">
        <v>77.2</v>
      </c>
      <c r="Q205" s="5">
        <v>5.731</v>
      </c>
      <c r="R205" s="16">
        <v>358.042</v>
      </c>
      <c r="S205" s="16">
        <f t="shared" si="13"/>
        <v>334.15816666666666</v>
      </c>
      <c r="T205" s="29">
        <v>15.466</v>
      </c>
      <c r="U205" s="26">
        <v>459.9049816203406</v>
      </c>
    </row>
    <row r="206" spans="1:21" ht="12.75">
      <c r="A206" s="1">
        <v>36372</v>
      </c>
      <c r="B206" s="16">
        <v>212</v>
      </c>
      <c r="C206" s="4">
        <v>0.0583333336</v>
      </c>
      <c r="D206" s="17">
        <v>0.0583333336</v>
      </c>
      <c r="E206" s="3">
        <v>1965</v>
      </c>
      <c r="F206" s="19">
        <v>0</v>
      </c>
      <c r="G206" s="21">
        <v>992.6</v>
      </c>
      <c r="H206" s="22">
        <f t="shared" si="14"/>
        <v>955.6</v>
      </c>
      <c r="I206" s="23">
        <v>955.6</v>
      </c>
      <c r="K206" s="22">
        <f t="shared" si="15"/>
        <v>464.03595458868824</v>
      </c>
      <c r="L206" s="22">
        <f t="shared" si="16"/>
        <v>488.76237892891476</v>
      </c>
      <c r="M206" s="26">
        <f t="shared" si="17"/>
        <v>476.39916675880147</v>
      </c>
      <c r="N206" s="23">
        <v>27.6</v>
      </c>
      <c r="O206" s="23">
        <v>65.9</v>
      </c>
      <c r="P206" s="23">
        <v>80.8</v>
      </c>
      <c r="Q206" s="5">
        <v>5.701</v>
      </c>
      <c r="R206" s="16">
        <v>357.823</v>
      </c>
      <c r="S206" s="16">
        <f t="shared" si="13"/>
        <v>330.4189999999999</v>
      </c>
      <c r="T206" s="29">
        <v>15.468</v>
      </c>
      <c r="U206" s="26">
        <v>476.39916675880147</v>
      </c>
    </row>
    <row r="207" spans="1:21" ht="12.75">
      <c r="A207" s="1">
        <v>36372</v>
      </c>
      <c r="B207" s="16">
        <v>212</v>
      </c>
      <c r="C207" s="4">
        <v>0.0584490746</v>
      </c>
      <c r="D207" s="17">
        <v>0.0584490746</v>
      </c>
      <c r="E207" s="3">
        <v>1975</v>
      </c>
      <c r="F207" s="19">
        <v>0</v>
      </c>
      <c r="G207" s="21">
        <v>990.3</v>
      </c>
      <c r="H207" s="22">
        <f t="shared" si="14"/>
        <v>953.3</v>
      </c>
      <c r="I207" s="23">
        <v>953.3</v>
      </c>
      <c r="K207" s="22">
        <f t="shared" si="15"/>
        <v>484.04653387301147</v>
      </c>
      <c r="L207" s="22">
        <f t="shared" si="16"/>
        <v>508.7729582132379</v>
      </c>
      <c r="M207" s="26">
        <f t="shared" si="17"/>
        <v>496.4097460431247</v>
      </c>
      <c r="N207" s="23">
        <v>27.5</v>
      </c>
      <c r="O207" s="23">
        <v>66</v>
      </c>
      <c r="P207" s="23">
        <v>80.3</v>
      </c>
      <c r="Q207" s="5">
        <v>5.204</v>
      </c>
      <c r="R207" s="16">
        <v>252.58</v>
      </c>
      <c r="S207" s="16">
        <f t="shared" si="13"/>
        <v>323.1798333333333</v>
      </c>
      <c r="T207" s="29">
        <v>15.362</v>
      </c>
      <c r="U207" s="26">
        <v>496.4097460431247</v>
      </c>
    </row>
    <row r="208" spans="1:21" ht="12.75">
      <c r="A208" s="1">
        <v>36372</v>
      </c>
      <c r="B208" s="16">
        <v>212</v>
      </c>
      <c r="C208" s="4">
        <v>0.0585648157</v>
      </c>
      <c r="D208" s="17">
        <v>0.0585648157</v>
      </c>
      <c r="E208" s="3">
        <v>1985</v>
      </c>
      <c r="F208" s="19">
        <v>0</v>
      </c>
      <c r="G208" s="21">
        <v>988.1</v>
      </c>
      <c r="H208" s="22">
        <f t="shared" si="14"/>
        <v>951.1</v>
      </c>
      <c r="I208" s="23">
        <v>951.1</v>
      </c>
      <c r="K208" s="22">
        <f t="shared" si="15"/>
        <v>503.2323153738769</v>
      </c>
      <c r="L208" s="22">
        <f t="shared" si="16"/>
        <v>527.9587397141039</v>
      </c>
      <c r="M208" s="26">
        <f t="shared" si="17"/>
        <v>515.5955275439903</v>
      </c>
      <c r="N208" s="23">
        <v>27.3</v>
      </c>
      <c r="O208" s="23">
        <v>66.3</v>
      </c>
      <c r="P208" s="23">
        <v>84.4</v>
      </c>
      <c r="Q208" s="5">
        <v>5.69</v>
      </c>
      <c r="R208" s="16">
        <v>357.312</v>
      </c>
      <c r="S208" s="16">
        <f t="shared" si="13"/>
        <v>333.43249999999995</v>
      </c>
      <c r="T208" s="29">
        <v>15.469</v>
      </c>
      <c r="U208" s="26">
        <v>515.5955275439903</v>
      </c>
    </row>
    <row r="209" spans="1:21" ht="12.75">
      <c r="A209" s="1">
        <v>36372</v>
      </c>
      <c r="B209" s="16">
        <v>212</v>
      </c>
      <c r="C209" s="4">
        <v>0.0586805567</v>
      </c>
      <c r="D209" s="17">
        <v>0.0586805567</v>
      </c>
      <c r="E209" s="3">
        <v>1995</v>
      </c>
      <c r="F209" s="19">
        <v>0</v>
      </c>
      <c r="G209" s="21">
        <v>986.2</v>
      </c>
      <c r="H209" s="22">
        <f t="shared" si="14"/>
        <v>949.2</v>
      </c>
      <c r="I209" s="23">
        <v>949.2</v>
      </c>
      <c r="K209" s="22">
        <f t="shared" si="15"/>
        <v>519.8376017647761</v>
      </c>
      <c r="L209" s="22">
        <f t="shared" si="16"/>
        <v>544.5640261050024</v>
      </c>
      <c r="M209" s="26">
        <f t="shared" si="17"/>
        <v>532.2008139348893</v>
      </c>
      <c r="N209" s="23">
        <v>27.2</v>
      </c>
      <c r="O209" s="23">
        <v>66.5</v>
      </c>
      <c r="P209" s="23">
        <v>81.8</v>
      </c>
      <c r="Q209" s="5">
        <v>5.521</v>
      </c>
      <c r="R209" s="16">
        <v>315.069</v>
      </c>
      <c r="S209" s="16">
        <f t="shared" si="13"/>
        <v>333.18516666666665</v>
      </c>
      <c r="T209" s="29">
        <v>15.469</v>
      </c>
      <c r="U209" s="26">
        <v>532.2008139348893</v>
      </c>
    </row>
    <row r="210" spans="1:21" ht="12.75">
      <c r="A210" s="1">
        <v>36372</v>
      </c>
      <c r="B210" s="16">
        <v>212</v>
      </c>
      <c r="C210" s="4">
        <v>0.0587962978</v>
      </c>
      <c r="D210" s="17">
        <v>0.0587962978</v>
      </c>
      <c r="E210" s="3">
        <v>2005</v>
      </c>
      <c r="F210" s="19">
        <v>0</v>
      </c>
      <c r="G210" s="21">
        <v>983.4</v>
      </c>
      <c r="H210" s="22">
        <f t="shared" si="14"/>
        <v>946.4</v>
      </c>
      <c r="I210" s="23">
        <v>946.4</v>
      </c>
      <c r="K210" s="22">
        <f t="shared" si="15"/>
        <v>544.3692337036313</v>
      </c>
      <c r="L210" s="22">
        <f t="shared" si="16"/>
        <v>569.0956580438582</v>
      </c>
      <c r="M210" s="26">
        <f t="shared" si="17"/>
        <v>556.7324458737447</v>
      </c>
      <c r="N210" s="23">
        <v>27</v>
      </c>
      <c r="O210" s="23">
        <v>66.9</v>
      </c>
      <c r="P210" s="23">
        <v>83.4</v>
      </c>
      <c r="Q210" s="5">
        <v>5.55</v>
      </c>
      <c r="R210" s="16">
        <v>335.85</v>
      </c>
      <c r="S210" s="16">
        <f t="shared" si="13"/>
        <v>329.44599999999997</v>
      </c>
      <c r="T210" s="29">
        <v>15.497</v>
      </c>
      <c r="U210" s="26">
        <v>556.7324458737447</v>
      </c>
    </row>
    <row r="211" spans="1:21" ht="12.75">
      <c r="A211" s="1">
        <v>36372</v>
      </c>
      <c r="B211" s="16">
        <v>212</v>
      </c>
      <c r="C211" s="4">
        <v>0.0589120388</v>
      </c>
      <c r="D211" s="17">
        <v>0.0589120388</v>
      </c>
      <c r="E211" s="3">
        <v>2015</v>
      </c>
      <c r="F211" s="19">
        <v>0</v>
      </c>
      <c r="G211" s="21">
        <v>981.8</v>
      </c>
      <c r="H211" s="22">
        <f t="shared" si="14"/>
        <v>944.8</v>
      </c>
      <c r="I211" s="23">
        <v>944.8</v>
      </c>
      <c r="K211" s="22">
        <f t="shared" si="15"/>
        <v>558.4199161963593</v>
      </c>
      <c r="L211" s="22">
        <f t="shared" si="16"/>
        <v>583.1463405365862</v>
      </c>
      <c r="M211" s="26">
        <f t="shared" si="17"/>
        <v>570.7831283664727</v>
      </c>
      <c r="N211" s="23">
        <v>27</v>
      </c>
      <c r="O211" s="23">
        <v>67.3</v>
      </c>
      <c r="P211" s="23">
        <v>82.9</v>
      </c>
      <c r="Q211" s="5">
        <v>5.412</v>
      </c>
      <c r="R211" s="16">
        <v>293.607</v>
      </c>
      <c r="S211" s="16">
        <f t="shared" si="13"/>
        <v>318.70683333333335</v>
      </c>
      <c r="T211" s="29">
        <v>15.422</v>
      </c>
      <c r="U211" s="26">
        <v>570.7831283664727</v>
      </c>
    </row>
    <row r="212" spans="1:21" ht="12.75">
      <c r="A212" s="1">
        <v>36372</v>
      </c>
      <c r="B212" s="16">
        <v>212</v>
      </c>
      <c r="C212" s="4">
        <v>0.0590277761</v>
      </c>
      <c r="D212" s="17">
        <v>0.0590277761</v>
      </c>
      <c r="E212" s="3">
        <v>2025</v>
      </c>
      <c r="F212" s="19">
        <v>0</v>
      </c>
      <c r="G212" s="21">
        <v>979.2</v>
      </c>
      <c r="H212" s="22">
        <f t="shared" si="14"/>
        <v>942.2</v>
      </c>
      <c r="I212" s="23">
        <v>942.2</v>
      </c>
      <c r="K212" s="22">
        <f t="shared" si="15"/>
        <v>581.3031035095727</v>
      </c>
      <c r="L212" s="22">
        <f t="shared" si="16"/>
        <v>606.0295278497993</v>
      </c>
      <c r="M212" s="26">
        <f t="shared" si="17"/>
        <v>593.666315679686</v>
      </c>
      <c r="N212" s="23">
        <v>26.8</v>
      </c>
      <c r="O212" s="23">
        <v>67.5</v>
      </c>
      <c r="P212" s="23">
        <v>88.8</v>
      </c>
      <c r="Q212" s="5">
        <v>5.301</v>
      </c>
      <c r="R212" s="16">
        <v>272.339</v>
      </c>
      <c r="S212" s="16">
        <f t="shared" si="13"/>
        <v>304.4595</v>
      </c>
      <c r="T212" s="29">
        <v>15.451</v>
      </c>
      <c r="U212" s="26">
        <v>593.666315679686</v>
      </c>
    </row>
    <row r="213" spans="1:21" ht="12.75">
      <c r="A213" s="1">
        <v>36372</v>
      </c>
      <c r="B213" s="16">
        <v>212</v>
      </c>
      <c r="C213" s="4">
        <v>0.0591435172</v>
      </c>
      <c r="D213" s="17">
        <v>0.0591435172</v>
      </c>
      <c r="E213" s="3">
        <v>2035</v>
      </c>
      <c r="F213" s="19">
        <v>0</v>
      </c>
      <c r="G213" s="21">
        <v>977</v>
      </c>
      <c r="H213" s="22">
        <f t="shared" si="14"/>
        <v>940</v>
      </c>
      <c r="I213" s="23">
        <v>940</v>
      </c>
      <c r="K213" s="22">
        <f t="shared" si="15"/>
        <v>600.7151759120384</v>
      </c>
      <c r="L213" s="22">
        <f t="shared" si="16"/>
        <v>625.4416002522659</v>
      </c>
      <c r="M213" s="26">
        <f t="shared" si="17"/>
        <v>613.0783880821521</v>
      </c>
      <c r="N213" s="23">
        <v>26.6</v>
      </c>
      <c r="O213" s="23">
        <v>67.5</v>
      </c>
      <c r="P213" s="23">
        <v>87.3</v>
      </c>
      <c r="Q213" s="5">
        <v>5.211</v>
      </c>
      <c r="R213" s="16">
        <v>251.096</v>
      </c>
      <c r="S213" s="16">
        <f t="shared" si="13"/>
        <v>304.2121666666667</v>
      </c>
      <c r="T213" s="29">
        <v>15.432</v>
      </c>
      <c r="U213" s="26">
        <v>613.0783880821521</v>
      </c>
    </row>
    <row r="214" spans="1:21" ht="12.75">
      <c r="A214" s="1">
        <v>36372</v>
      </c>
      <c r="B214" s="16">
        <v>212</v>
      </c>
      <c r="C214" s="4">
        <v>0.0592592582</v>
      </c>
      <c r="D214" s="17">
        <v>0.0592592582</v>
      </c>
      <c r="E214" s="3">
        <v>2045</v>
      </c>
      <c r="F214" s="19">
        <v>0</v>
      </c>
      <c r="G214" s="21">
        <v>975.1</v>
      </c>
      <c r="H214" s="22">
        <f t="shared" si="14"/>
        <v>938.1</v>
      </c>
      <c r="I214" s="23">
        <v>938.1</v>
      </c>
      <c r="K214" s="22">
        <f t="shared" si="15"/>
        <v>617.5167445072557</v>
      </c>
      <c r="L214" s="22">
        <f t="shared" si="16"/>
        <v>642.2431688474835</v>
      </c>
      <c r="M214" s="26">
        <f t="shared" si="17"/>
        <v>629.8799566773696</v>
      </c>
      <c r="N214" s="23">
        <v>26.4</v>
      </c>
      <c r="O214" s="23">
        <v>68</v>
      </c>
      <c r="P214" s="23">
        <v>91.7</v>
      </c>
      <c r="Q214" s="5">
        <v>5.36</v>
      </c>
      <c r="R214" s="16">
        <v>292.877</v>
      </c>
      <c r="S214" s="16">
        <f t="shared" si="13"/>
        <v>293.473</v>
      </c>
      <c r="T214" s="29">
        <v>15.436</v>
      </c>
      <c r="U214" s="26">
        <v>629.8799566773696</v>
      </c>
    </row>
    <row r="215" spans="1:21" ht="12.75">
      <c r="A215" s="1">
        <v>36372</v>
      </c>
      <c r="B215" s="16">
        <v>212</v>
      </c>
      <c r="C215" s="4">
        <v>0.0593749993</v>
      </c>
      <c r="D215" s="17">
        <v>0.0593749993</v>
      </c>
      <c r="E215" s="3">
        <v>2055</v>
      </c>
      <c r="F215" s="19">
        <v>0</v>
      </c>
      <c r="G215" s="21">
        <v>973.3</v>
      </c>
      <c r="H215" s="22">
        <f t="shared" si="14"/>
        <v>936.3</v>
      </c>
      <c r="I215" s="23">
        <v>936.3</v>
      </c>
      <c r="K215" s="22">
        <f t="shared" si="15"/>
        <v>633.4654396249426</v>
      </c>
      <c r="L215" s="22">
        <f t="shared" si="16"/>
        <v>658.1918639651699</v>
      </c>
      <c r="M215" s="26">
        <f t="shared" si="17"/>
        <v>645.8286517950562</v>
      </c>
      <c r="N215" s="23">
        <v>26.2</v>
      </c>
      <c r="O215" s="23">
        <v>68.4</v>
      </c>
      <c r="P215" s="23">
        <v>88.3</v>
      </c>
      <c r="Q215" s="5">
        <v>4.821</v>
      </c>
      <c r="R215" s="16">
        <v>166.634</v>
      </c>
      <c r="S215" s="16">
        <f t="shared" si="13"/>
        <v>268.73383333333334</v>
      </c>
      <c r="T215" s="29">
        <v>15.393</v>
      </c>
      <c r="U215" s="26">
        <v>645.8286517950562</v>
      </c>
    </row>
    <row r="216" spans="1:21" ht="12.75">
      <c r="A216" s="1">
        <v>36372</v>
      </c>
      <c r="B216" s="16">
        <v>212</v>
      </c>
      <c r="C216" s="4">
        <v>0.0594907403</v>
      </c>
      <c r="D216" s="17">
        <v>0.0594907403</v>
      </c>
      <c r="E216" s="3">
        <v>2065</v>
      </c>
      <c r="F216" s="19">
        <v>0</v>
      </c>
      <c r="G216" s="21">
        <v>971.4</v>
      </c>
      <c r="H216" s="22">
        <f t="shared" si="14"/>
        <v>934.4</v>
      </c>
      <c r="I216" s="23">
        <v>934.4</v>
      </c>
      <c r="K216" s="22">
        <f t="shared" si="15"/>
        <v>650.333470877423</v>
      </c>
      <c r="L216" s="22">
        <f t="shared" si="16"/>
        <v>675.0598952176491</v>
      </c>
      <c r="M216" s="26">
        <f t="shared" si="17"/>
        <v>662.696683047536</v>
      </c>
      <c r="N216" s="23">
        <v>26.1</v>
      </c>
      <c r="O216" s="23">
        <v>68.7</v>
      </c>
      <c r="P216" s="23">
        <v>92.8</v>
      </c>
      <c r="Q216" s="5">
        <v>4.974</v>
      </c>
      <c r="R216" s="16">
        <v>208.366</v>
      </c>
      <c r="S216" s="16">
        <f t="shared" si="13"/>
        <v>247.4865</v>
      </c>
      <c r="T216" s="29">
        <v>15.348</v>
      </c>
      <c r="U216" s="26">
        <v>662.696683047536</v>
      </c>
    </row>
    <row r="217" spans="1:21" ht="12.75">
      <c r="A217" s="1">
        <v>36372</v>
      </c>
      <c r="B217" s="16">
        <v>212</v>
      </c>
      <c r="C217" s="4">
        <v>0.0596064813</v>
      </c>
      <c r="D217" s="17">
        <v>0.0596064813</v>
      </c>
      <c r="E217" s="3">
        <v>2075</v>
      </c>
      <c r="F217" s="19">
        <v>0</v>
      </c>
      <c r="G217" s="21">
        <v>969.8</v>
      </c>
      <c r="H217" s="22">
        <f t="shared" si="14"/>
        <v>932.8</v>
      </c>
      <c r="I217" s="23">
        <v>932.8</v>
      </c>
      <c r="K217" s="22">
        <f t="shared" si="15"/>
        <v>664.5647534900373</v>
      </c>
      <c r="L217" s="22">
        <f t="shared" si="16"/>
        <v>689.2911778302638</v>
      </c>
      <c r="M217" s="26">
        <f t="shared" si="17"/>
        <v>676.9279656601506</v>
      </c>
      <c r="N217" s="23">
        <v>25.9</v>
      </c>
      <c r="O217" s="23">
        <v>69.5</v>
      </c>
      <c r="P217" s="23">
        <v>88.6</v>
      </c>
      <c r="Q217" s="5">
        <v>5.301</v>
      </c>
      <c r="R217" s="16">
        <v>271.147</v>
      </c>
      <c r="S217" s="16">
        <f t="shared" si="13"/>
        <v>243.74316666666664</v>
      </c>
      <c r="T217" s="29">
        <v>15.443</v>
      </c>
      <c r="U217" s="26">
        <v>676.9279656601506</v>
      </c>
    </row>
    <row r="218" spans="1:21" ht="12.75">
      <c r="A218" s="1">
        <v>36372</v>
      </c>
      <c r="B218" s="16">
        <v>212</v>
      </c>
      <c r="C218" s="4">
        <v>0.0597222224</v>
      </c>
      <c r="D218" s="17">
        <v>0.0597222224</v>
      </c>
      <c r="E218" s="3">
        <v>2085</v>
      </c>
      <c r="F218" s="19">
        <v>0</v>
      </c>
      <c r="G218" s="21">
        <v>968.2</v>
      </c>
      <c r="H218" s="22">
        <f t="shared" si="14"/>
        <v>931.2</v>
      </c>
      <c r="I218" s="23">
        <v>931.2</v>
      </c>
      <c r="K218" s="22">
        <f t="shared" si="15"/>
        <v>678.8204675010994</v>
      </c>
      <c r="L218" s="22">
        <f t="shared" si="16"/>
        <v>703.546891841326</v>
      </c>
      <c r="M218" s="26">
        <f t="shared" si="17"/>
        <v>691.1836796712128</v>
      </c>
      <c r="N218" s="23">
        <v>25.8</v>
      </c>
      <c r="O218" s="23">
        <v>69.8</v>
      </c>
      <c r="P218" s="23">
        <v>90.8</v>
      </c>
      <c r="Q218" s="5">
        <v>4.954</v>
      </c>
      <c r="R218" s="16">
        <v>207.904</v>
      </c>
      <c r="S218" s="16">
        <f t="shared" si="13"/>
        <v>233.004</v>
      </c>
      <c r="T218" s="29">
        <v>15.44</v>
      </c>
      <c r="U218" s="26">
        <v>691.1836796712128</v>
      </c>
    </row>
    <row r="219" spans="1:21" ht="12.75">
      <c r="A219" s="1">
        <v>36372</v>
      </c>
      <c r="B219" s="16">
        <v>212</v>
      </c>
      <c r="C219" s="4">
        <v>0.0598379634</v>
      </c>
      <c r="D219" s="17">
        <v>0.0598379634</v>
      </c>
      <c r="E219" s="3">
        <v>2095</v>
      </c>
      <c r="F219" s="19">
        <v>0</v>
      </c>
      <c r="G219" s="21">
        <v>965.9</v>
      </c>
      <c r="H219" s="22">
        <f t="shared" si="14"/>
        <v>928.9</v>
      </c>
      <c r="I219" s="23">
        <v>928.9</v>
      </c>
      <c r="K219" s="22">
        <f t="shared" si="15"/>
        <v>699.356027835739</v>
      </c>
      <c r="L219" s="22">
        <f t="shared" si="16"/>
        <v>724.0824521759649</v>
      </c>
      <c r="M219" s="26">
        <f t="shared" si="17"/>
        <v>711.719240005852</v>
      </c>
      <c r="N219" s="23">
        <v>25.6</v>
      </c>
      <c r="O219" s="23">
        <v>69.3</v>
      </c>
      <c r="P219" s="23">
        <v>89.5</v>
      </c>
      <c r="Q219" s="5">
        <v>4.976</v>
      </c>
      <c r="R219" s="16">
        <v>207.637</v>
      </c>
      <c r="S219" s="16">
        <f t="shared" si="13"/>
        <v>225.7608333333333</v>
      </c>
      <c r="T219" s="29">
        <v>15.441</v>
      </c>
      <c r="U219" s="26">
        <v>711.719240005852</v>
      </c>
    </row>
    <row r="220" spans="1:21" ht="12.75">
      <c r="A220" s="1">
        <v>36372</v>
      </c>
      <c r="B220" s="16">
        <v>212</v>
      </c>
      <c r="C220" s="4">
        <v>0.0599537045</v>
      </c>
      <c r="D220" s="17">
        <v>0.0599537045</v>
      </c>
      <c r="E220" s="3">
        <v>2105</v>
      </c>
      <c r="F220" s="19">
        <v>0</v>
      </c>
      <c r="G220" s="21">
        <v>964.6</v>
      </c>
      <c r="H220" s="22">
        <f t="shared" si="14"/>
        <v>927.6</v>
      </c>
      <c r="I220" s="23">
        <v>927.6</v>
      </c>
      <c r="K220" s="22">
        <f t="shared" si="15"/>
        <v>710.9855872734186</v>
      </c>
      <c r="L220" s="22">
        <f t="shared" si="16"/>
        <v>735.7120116136457</v>
      </c>
      <c r="M220" s="26">
        <f t="shared" si="17"/>
        <v>723.3487994435321</v>
      </c>
      <c r="N220" s="23">
        <v>25.5</v>
      </c>
      <c r="O220" s="23">
        <v>70.7</v>
      </c>
      <c r="P220" s="23">
        <v>93.7</v>
      </c>
      <c r="Q220" s="5">
        <v>5.055</v>
      </c>
      <c r="R220" s="16">
        <v>228.393</v>
      </c>
      <c r="S220" s="16">
        <f t="shared" si="13"/>
        <v>215.0135</v>
      </c>
      <c r="T220" s="29">
        <v>15.451</v>
      </c>
      <c r="U220" s="26">
        <v>723.3487994435321</v>
      </c>
    </row>
    <row r="221" spans="1:21" ht="12.75">
      <c r="A221" s="1">
        <v>36372</v>
      </c>
      <c r="B221" s="16">
        <v>212</v>
      </c>
      <c r="C221" s="4">
        <v>0.0600694455</v>
      </c>
      <c r="D221" s="17">
        <v>0.0600694455</v>
      </c>
      <c r="E221" s="3">
        <v>2115</v>
      </c>
      <c r="F221" s="19">
        <v>0</v>
      </c>
      <c r="G221" s="21">
        <v>963</v>
      </c>
      <c r="H221" s="22">
        <f t="shared" si="14"/>
        <v>926</v>
      </c>
      <c r="I221" s="23">
        <v>926</v>
      </c>
      <c r="K221" s="22">
        <f t="shared" si="15"/>
        <v>725.3212859085417</v>
      </c>
      <c r="L221" s="22">
        <f t="shared" si="16"/>
        <v>750.047710248768</v>
      </c>
      <c r="M221" s="26">
        <f t="shared" si="17"/>
        <v>737.6844980786548</v>
      </c>
      <c r="N221" s="23">
        <v>25.3</v>
      </c>
      <c r="O221" s="23">
        <v>70.7</v>
      </c>
      <c r="P221" s="23">
        <v>89.7</v>
      </c>
      <c r="Q221" s="5">
        <v>5.146</v>
      </c>
      <c r="R221" s="16">
        <v>228.174</v>
      </c>
      <c r="S221" s="16">
        <f t="shared" si="13"/>
        <v>225.27016666666668</v>
      </c>
      <c r="T221" s="29">
        <v>15.43</v>
      </c>
      <c r="U221" s="26">
        <v>737.6844980786548</v>
      </c>
    </row>
    <row r="222" spans="1:21" ht="12.75">
      <c r="A222" s="1">
        <v>36372</v>
      </c>
      <c r="B222" s="16">
        <v>212</v>
      </c>
      <c r="C222" s="4">
        <v>0.0601851866</v>
      </c>
      <c r="D222" s="17">
        <v>0.0601851866</v>
      </c>
      <c r="E222" s="3">
        <v>2125</v>
      </c>
      <c r="F222" s="19">
        <v>0</v>
      </c>
      <c r="G222" s="21">
        <v>961.1</v>
      </c>
      <c r="H222" s="22">
        <f t="shared" si="14"/>
        <v>924.1</v>
      </c>
      <c r="I222" s="23">
        <v>924.1</v>
      </c>
      <c r="K222" s="22">
        <f t="shared" si="15"/>
        <v>742.3771349475061</v>
      </c>
      <c r="L222" s="22">
        <f t="shared" si="16"/>
        <v>767.1035592877322</v>
      </c>
      <c r="M222" s="26">
        <f t="shared" si="17"/>
        <v>754.7403471176192</v>
      </c>
      <c r="N222" s="23">
        <v>25.1</v>
      </c>
      <c r="O222" s="23">
        <v>69.6</v>
      </c>
      <c r="P222" s="23">
        <v>92.4</v>
      </c>
      <c r="Q222" s="5">
        <v>4.853</v>
      </c>
      <c r="R222" s="16">
        <v>185.931</v>
      </c>
      <c r="S222" s="16">
        <f t="shared" si="13"/>
        <v>221.53100000000003</v>
      </c>
      <c r="T222" s="29">
        <v>15.384</v>
      </c>
      <c r="U222" s="26">
        <v>754.7403471176192</v>
      </c>
    </row>
    <row r="223" spans="1:21" ht="12.75">
      <c r="A223" s="1">
        <v>36372</v>
      </c>
      <c r="B223" s="16">
        <v>212</v>
      </c>
      <c r="C223" s="4">
        <v>0.0603009276</v>
      </c>
      <c r="D223" s="17">
        <v>0.0603009276</v>
      </c>
      <c r="E223" s="3">
        <v>2135</v>
      </c>
      <c r="F223" s="19">
        <v>0</v>
      </c>
      <c r="G223" s="21">
        <v>960.6</v>
      </c>
      <c r="H223" s="22">
        <f t="shared" si="14"/>
        <v>923.6</v>
      </c>
      <c r="I223" s="23">
        <v>923.6</v>
      </c>
      <c r="K223" s="22">
        <f t="shared" si="15"/>
        <v>746.8713448163664</v>
      </c>
      <c r="L223" s="22">
        <f t="shared" si="16"/>
        <v>771.5977691565929</v>
      </c>
      <c r="M223" s="26">
        <f t="shared" si="17"/>
        <v>759.2345569864797</v>
      </c>
      <c r="N223" s="23">
        <v>25</v>
      </c>
      <c r="O223" s="23">
        <v>71.8</v>
      </c>
      <c r="P223" s="23">
        <v>89.7</v>
      </c>
      <c r="Q223" s="5">
        <v>5.014</v>
      </c>
      <c r="R223" s="16">
        <v>206.664</v>
      </c>
      <c r="S223" s="16">
        <f t="shared" si="13"/>
        <v>210.78383333333332</v>
      </c>
      <c r="T223" s="29">
        <v>15.402</v>
      </c>
      <c r="U223" s="26">
        <v>759.2345569864797</v>
      </c>
    </row>
    <row r="224" spans="1:21" ht="12.75">
      <c r="A224" s="1">
        <v>36372</v>
      </c>
      <c r="B224" s="16">
        <v>212</v>
      </c>
      <c r="C224" s="4">
        <v>0.0604166649</v>
      </c>
      <c r="D224" s="17">
        <v>0.0604166649</v>
      </c>
      <c r="E224" s="3">
        <v>2145</v>
      </c>
      <c r="F224" s="19">
        <v>0</v>
      </c>
      <c r="G224" s="21">
        <v>959.7</v>
      </c>
      <c r="H224" s="22">
        <f t="shared" si="14"/>
        <v>922.7</v>
      </c>
      <c r="I224" s="23">
        <v>922.7</v>
      </c>
      <c r="K224" s="22">
        <f t="shared" si="15"/>
        <v>754.9670571347883</v>
      </c>
      <c r="L224" s="22">
        <f t="shared" si="16"/>
        <v>779.6934814750153</v>
      </c>
      <c r="M224" s="26">
        <f t="shared" si="17"/>
        <v>767.3302693049018</v>
      </c>
      <c r="N224" s="23">
        <v>25</v>
      </c>
      <c r="O224" s="23">
        <v>72</v>
      </c>
      <c r="P224" s="23">
        <v>92.7</v>
      </c>
      <c r="Q224" s="5">
        <v>5.053</v>
      </c>
      <c r="R224" s="16">
        <v>227.42</v>
      </c>
      <c r="S224" s="16">
        <f t="shared" si="13"/>
        <v>214.03650000000002</v>
      </c>
      <c r="T224" s="29">
        <v>15.431</v>
      </c>
      <c r="U224" s="26">
        <v>767.3302693049018</v>
      </c>
    </row>
    <row r="225" spans="1:21" ht="12.75">
      <c r="A225" s="1">
        <v>36372</v>
      </c>
      <c r="B225" s="16">
        <v>212</v>
      </c>
      <c r="C225" s="4">
        <v>0.060532406</v>
      </c>
      <c r="D225" s="17">
        <v>0.060532406</v>
      </c>
      <c r="E225" s="3">
        <v>2155</v>
      </c>
      <c r="F225" s="19">
        <v>0</v>
      </c>
      <c r="G225" s="21">
        <v>957.8</v>
      </c>
      <c r="H225" s="22">
        <f t="shared" si="14"/>
        <v>920.8</v>
      </c>
      <c r="I225" s="23">
        <v>920.8</v>
      </c>
      <c r="K225" s="22">
        <f t="shared" si="15"/>
        <v>772.0839686544866</v>
      </c>
      <c r="L225" s="22">
        <f t="shared" si="16"/>
        <v>796.810392994714</v>
      </c>
      <c r="M225" s="26">
        <f t="shared" si="17"/>
        <v>784.4471808246003</v>
      </c>
      <c r="N225" s="23">
        <v>24.9</v>
      </c>
      <c r="O225" s="23">
        <v>72.2</v>
      </c>
      <c r="P225" s="23">
        <v>89.8</v>
      </c>
      <c r="Q225" s="5">
        <v>5.271</v>
      </c>
      <c r="R225" s="16">
        <v>269.202</v>
      </c>
      <c r="S225" s="16">
        <f t="shared" si="13"/>
        <v>224.29733333333334</v>
      </c>
      <c r="T225" s="29">
        <v>15.446</v>
      </c>
      <c r="U225" s="26">
        <v>784.4471808246003</v>
      </c>
    </row>
    <row r="226" spans="1:21" ht="12.75">
      <c r="A226" s="1">
        <v>36372</v>
      </c>
      <c r="B226" s="16">
        <v>212</v>
      </c>
      <c r="C226" s="4">
        <v>0.060648147</v>
      </c>
      <c r="D226" s="17">
        <v>0.060648147</v>
      </c>
      <c r="E226" s="3">
        <v>2165</v>
      </c>
      <c r="F226" s="19">
        <v>0</v>
      </c>
      <c r="G226" s="21">
        <v>957.8</v>
      </c>
      <c r="H226" s="22">
        <f t="shared" si="14"/>
        <v>920.8</v>
      </c>
      <c r="I226" s="23">
        <v>920.8</v>
      </c>
      <c r="K226" s="22">
        <f t="shared" si="15"/>
        <v>772.0839686544866</v>
      </c>
      <c r="L226" s="22">
        <f t="shared" si="16"/>
        <v>796.810392994714</v>
      </c>
      <c r="M226" s="26">
        <f t="shared" si="17"/>
        <v>784.4471808246003</v>
      </c>
      <c r="N226" s="23">
        <v>24.8</v>
      </c>
      <c r="O226" s="23">
        <v>72.9</v>
      </c>
      <c r="P226" s="23">
        <v>93.2</v>
      </c>
      <c r="Q226" s="5">
        <v>5.024</v>
      </c>
      <c r="R226" s="16">
        <v>205.958</v>
      </c>
      <c r="S226" s="16">
        <f t="shared" si="13"/>
        <v>220.5581666666667</v>
      </c>
      <c r="T226" s="29">
        <v>15.417</v>
      </c>
      <c r="U226" s="26">
        <v>784.4471808246003</v>
      </c>
    </row>
    <row r="227" spans="1:21" ht="12.75">
      <c r="A227" s="1">
        <v>36372</v>
      </c>
      <c r="B227" s="16">
        <v>212</v>
      </c>
      <c r="C227" s="4">
        <v>0.0607638881</v>
      </c>
      <c r="D227" s="17">
        <v>0.0607638881</v>
      </c>
      <c r="E227" s="3">
        <v>2175</v>
      </c>
      <c r="F227" s="19">
        <v>0</v>
      </c>
      <c r="G227" s="21">
        <v>956.8</v>
      </c>
      <c r="H227" s="22">
        <f t="shared" si="14"/>
        <v>919.8</v>
      </c>
      <c r="I227" s="23">
        <v>919.8</v>
      </c>
      <c r="K227" s="22">
        <f t="shared" si="15"/>
        <v>781.1070613297481</v>
      </c>
      <c r="L227" s="22">
        <f t="shared" si="16"/>
        <v>805.8334856699753</v>
      </c>
      <c r="M227" s="26">
        <f t="shared" si="17"/>
        <v>793.4702734998617</v>
      </c>
      <c r="N227" s="23">
        <v>24.8</v>
      </c>
      <c r="O227" s="23">
        <v>73</v>
      </c>
      <c r="P227" s="23">
        <v>88.6</v>
      </c>
      <c r="Q227" s="5">
        <v>4.879</v>
      </c>
      <c r="R227" s="16">
        <v>184.691</v>
      </c>
      <c r="S227" s="16">
        <f t="shared" si="13"/>
        <v>213.311</v>
      </c>
      <c r="T227" s="29">
        <v>15.426</v>
      </c>
      <c r="U227" s="26">
        <v>793.4702734998617</v>
      </c>
    </row>
    <row r="228" spans="1:21" ht="12.75">
      <c r="A228" s="1">
        <v>36372</v>
      </c>
      <c r="B228" s="16">
        <v>212</v>
      </c>
      <c r="C228" s="4">
        <v>0.0608796291</v>
      </c>
      <c r="D228" s="17">
        <v>0.0608796291</v>
      </c>
      <c r="E228" s="3">
        <v>2185</v>
      </c>
      <c r="F228" s="19">
        <v>0</v>
      </c>
      <c r="G228" s="21">
        <v>956.5</v>
      </c>
      <c r="H228" s="22">
        <f t="shared" si="14"/>
        <v>919.5</v>
      </c>
      <c r="I228" s="23">
        <v>919.5</v>
      </c>
      <c r="K228" s="22">
        <f t="shared" si="15"/>
        <v>783.815902121017</v>
      </c>
      <c r="L228" s="22">
        <f t="shared" si="16"/>
        <v>808.542326461244</v>
      </c>
      <c r="M228" s="26">
        <f t="shared" si="17"/>
        <v>796.1791142911304</v>
      </c>
      <c r="N228" s="23">
        <v>24.8</v>
      </c>
      <c r="O228" s="23">
        <v>73.3</v>
      </c>
      <c r="P228" s="23">
        <v>90.6</v>
      </c>
      <c r="Q228" s="5">
        <v>4.871</v>
      </c>
      <c r="R228" s="16">
        <v>184.448</v>
      </c>
      <c r="S228" s="16">
        <f t="shared" si="13"/>
        <v>213.06383333333335</v>
      </c>
      <c r="T228" s="29">
        <v>15.402</v>
      </c>
      <c r="U228" s="26">
        <v>796.1791142911304</v>
      </c>
    </row>
    <row r="229" spans="1:21" ht="12.75">
      <c r="A229" s="1">
        <v>36372</v>
      </c>
      <c r="B229" s="16">
        <v>212</v>
      </c>
      <c r="C229" s="4">
        <v>0.0609953701</v>
      </c>
      <c r="D229" s="17">
        <v>0.0609953701</v>
      </c>
      <c r="E229" s="3">
        <v>2195</v>
      </c>
      <c r="F229" s="19">
        <v>0</v>
      </c>
      <c r="G229" s="21">
        <v>955.8</v>
      </c>
      <c r="H229" s="22">
        <f t="shared" si="14"/>
        <v>918.8</v>
      </c>
      <c r="I229" s="23">
        <v>918.8</v>
      </c>
      <c r="K229" s="22">
        <f t="shared" si="15"/>
        <v>790.139969184443</v>
      </c>
      <c r="L229" s="22">
        <f t="shared" si="16"/>
        <v>814.86639352467</v>
      </c>
      <c r="M229" s="26">
        <f t="shared" si="17"/>
        <v>802.5031813545565</v>
      </c>
      <c r="N229" s="23">
        <v>24.8</v>
      </c>
      <c r="O229" s="23">
        <v>73.1</v>
      </c>
      <c r="P229" s="23">
        <v>86.8</v>
      </c>
      <c r="Q229" s="5">
        <v>5.094</v>
      </c>
      <c r="R229" s="16">
        <v>226.229</v>
      </c>
      <c r="S229" s="16">
        <f t="shared" si="13"/>
        <v>216.32466666666667</v>
      </c>
      <c r="T229" s="29">
        <v>15.461</v>
      </c>
      <c r="U229" s="26">
        <v>802.5031813545565</v>
      </c>
    </row>
    <row r="230" spans="1:21" ht="12.75">
      <c r="A230" s="1">
        <v>36372</v>
      </c>
      <c r="B230" s="16">
        <v>212</v>
      </c>
      <c r="C230" s="4">
        <v>0.0611111112</v>
      </c>
      <c r="D230" s="17">
        <v>0.0611111112</v>
      </c>
      <c r="E230" s="3">
        <v>2205</v>
      </c>
      <c r="F230" s="19">
        <v>0</v>
      </c>
      <c r="G230" s="21">
        <v>957.3</v>
      </c>
      <c r="H230" s="22">
        <f t="shared" si="14"/>
        <v>920.3</v>
      </c>
      <c r="I230" s="23">
        <v>920.3</v>
      </c>
      <c r="K230" s="22">
        <f t="shared" si="15"/>
        <v>776.5942894280198</v>
      </c>
      <c r="L230" s="22">
        <f t="shared" si="16"/>
        <v>801.3207137682464</v>
      </c>
      <c r="M230" s="26">
        <f t="shared" si="17"/>
        <v>788.9575015981331</v>
      </c>
      <c r="N230" s="23">
        <v>25</v>
      </c>
      <c r="O230" s="23">
        <v>73</v>
      </c>
      <c r="P230" s="23">
        <v>90.4</v>
      </c>
      <c r="Q230" s="5">
        <v>5.024</v>
      </c>
      <c r="R230" s="16">
        <v>204.985</v>
      </c>
      <c r="S230" s="16">
        <f t="shared" si="13"/>
        <v>212.5855</v>
      </c>
      <c r="T230" s="29">
        <v>15.425</v>
      </c>
      <c r="U230" s="26">
        <v>788.9575015981331</v>
      </c>
    </row>
    <row r="231" spans="1:21" ht="12.75">
      <c r="A231" s="1">
        <v>36372</v>
      </c>
      <c r="B231" s="16">
        <v>212</v>
      </c>
      <c r="C231" s="4">
        <v>0.0612268522</v>
      </c>
      <c r="D231" s="17">
        <v>0.0612268522</v>
      </c>
      <c r="E231" s="3">
        <v>2215</v>
      </c>
      <c r="F231" s="19">
        <v>0</v>
      </c>
      <c r="G231" s="21">
        <v>957.6</v>
      </c>
      <c r="H231" s="22">
        <f t="shared" si="14"/>
        <v>920.6</v>
      </c>
      <c r="I231" s="23">
        <v>920.6</v>
      </c>
      <c r="K231" s="22">
        <f t="shared" si="15"/>
        <v>773.8878029989318</v>
      </c>
      <c r="L231" s="22">
        <f t="shared" si="16"/>
        <v>798.614227339158</v>
      </c>
      <c r="M231" s="26">
        <f t="shared" si="17"/>
        <v>786.2510151690449</v>
      </c>
      <c r="N231" s="23">
        <v>25.1</v>
      </c>
      <c r="O231" s="23">
        <v>73.6</v>
      </c>
      <c r="P231" s="23">
        <v>89.4</v>
      </c>
      <c r="Q231" s="5">
        <v>5.074</v>
      </c>
      <c r="R231" s="16">
        <v>225.718</v>
      </c>
      <c r="S231" s="16">
        <f t="shared" si="13"/>
        <v>205.33816666666667</v>
      </c>
      <c r="T231" s="29">
        <v>15.41</v>
      </c>
      <c r="U231" s="26">
        <v>786.2510151690449</v>
      </c>
    </row>
    <row r="232" spans="1:21" ht="12.75">
      <c r="A232" s="1">
        <v>36372</v>
      </c>
      <c r="B232" s="16">
        <v>212</v>
      </c>
      <c r="C232" s="4">
        <v>0.0613425933</v>
      </c>
      <c r="D232" s="17">
        <v>0.0613425933</v>
      </c>
      <c r="E232" s="3">
        <v>2225</v>
      </c>
      <c r="F232" s="19">
        <v>0</v>
      </c>
      <c r="G232" s="21">
        <v>958.3</v>
      </c>
      <c r="H232" s="22">
        <f t="shared" si="14"/>
        <v>921.3</v>
      </c>
      <c r="I232" s="23">
        <v>921.3</v>
      </c>
      <c r="K232" s="22">
        <f t="shared" si="15"/>
        <v>767.5760963479199</v>
      </c>
      <c r="L232" s="22">
        <f t="shared" si="16"/>
        <v>792.3025206881456</v>
      </c>
      <c r="M232" s="26">
        <f t="shared" si="17"/>
        <v>779.9393085180327</v>
      </c>
      <c r="N232" s="23">
        <v>25.1</v>
      </c>
      <c r="O232" s="23">
        <v>73.1</v>
      </c>
      <c r="P232" s="23">
        <v>93.8</v>
      </c>
      <c r="Q232" s="5">
        <v>4.719</v>
      </c>
      <c r="R232" s="16">
        <v>141.475</v>
      </c>
      <c r="S232" s="16">
        <f t="shared" si="13"/>
        <v>194.591</v>
      </c>
      <c r="T232" s="29">
        <v>15.316</v>
      </c>
      <c r="U232" s="26">
        <v>779.9393085180327</v>
      </c>
    </row>
    <row r="233" spans="1:21" ht="12.75">
      <c r="A233" s="1">
        <v>36372</v>
      </c>
      <c r="B233" s="16">
        <v>212</v>
      </c>
      <c r="C233" s="4">
        <v>0.0614583343</v>
      </c>
      <c r="D233" s="17">
        <v>0.0614583343</v>
      </c>
      <c r="E233" s="3">
        <v>2235</v>
      </c>
      <c r="F233" s="19">
        <v>0</v>
      </c>
      <c r="G233" s="21">
        <v>958.3</v>
      </c>
      <c r="H233" s="22">
        <f t="shared" si="14"/>
        <v>921.3</v>
      </c>
      <c r="I233" s="23">
        <v>921.3</v>
      </c>
      <c r="K233" s="22">
        <f t="shared" si="15"/>
        <v>767.5760963479199</v>
      </c>
      <c r="L233" s="22">
        <f t="shared" si="16"/>
        <v>792.3025206881456</v>
      </c>
      <c r="M233" s="26">
        <f t="shared" si="17"/>
        <v>779.9393085180327</v>
      </c>
      <c r="N233" s="23">
        <v>25</v>
      </c>
      <c r="O233" s="23">
        <v>73.4</v>
      </c>
      <c r="P233" s="23">
        <v>90.8</v>
      </c>
      <c r="Q233" s="5">
        <v>5.055</v>
      </c>
      <c r="R233" s="16">
        <v>225.256</v>
      </c>
      <c r="S233" s="16">
        <f t="shared" si="13"/>
        <v>201.35183333333336</v>
      </c>
      <c r="T233" s="29">
        <v>15.42</v>
      </c>
      <c r="U233" s="26">
        <v>779.9393085180327</v>
      </c>
    </row>
    <row r="234" spans="1:21" ht="12.75">
      <c r="A234" s="1">
        <v>36372</v>
      </c>
      <c r="B234" s="16">
        <v>212</v>
      </c>
      <c r="C234" s="4">
        <v>0.0615740754</v>
      </c>
      <c r="D234" s="17">
        <v>0.0615740754</v>
      </c>
      <c r="E234" s="3">
        <v>2245</v>
      </c>
      <c r="F234" s="19">
        <v>0</v>
      </c>
      <c r="G234" s="21">
        <v>958.2</v>
      </c>
      <c r="H234" s="22">
        <f t="shared" si="14"/>
        <v>921.2</v>
      </c>
      <c r="I234" s="23">
        <v>921.2</v>
      </c>
      <c r="K234" s="22">
        <f t="shared" si="15"/>
        <v>768.4774750594688</v>
      </c>
      <c r="L234" s="22">
        <f t="shared" si="16"/>
        <v>793.2038993996958</v>
      </c>
      <c r="M234" s="26">
        <f t="shared" si="17"/>
        <v>780.8406872295823</v>
      </c>
      <c r="N234" s="23">
        <v>25</v>
      </c>
      <c r="O234" s="23">
        <v>73.4</v>
      </c>
      <c r="P234" s="23">
        <v>90.6</v>
      </c>
      <c r="Q234" s="5">
        <v>5.135</v>
      </c>
      <c r="R234" s="16">
        <v>225.012</v>
      </c>
      <c r="S234" s="16">
        <f t="shared" si="13"/>
        <v>208.11249999999998</v>
      </c>
      <c r="T234" s="29">
        <v>15.408</v>
      </c>
      <c r="U234" s="26">
        <v>780.8406872295823</v>
      </c>
    </row>
    <row r="235" spans="1:21" ht="12.75">
      <c r="A235" s="1">
        <v>36372</v>
      </c>
      <c r="B235" s="16">
        <v>212</v>
      </c>
      <c r="C235" s="4">
        <v>0.0616898164</v>
      </c>
      <c r="D235" s="17">
        <v>0.0616898164</v>
      </c>
      <c r="E235" s="3">
        <v>2255</v>
      </c>
      <c r="F235" s="19">
        <v>0</v>
      </c>
      <c r="G235" s="21">
        <v>958.6</v>
      </c>
      <c r="H235" s="22">
        <f t="shared" si="14"/>
        <v>921.6</v>
      </c>
      <c r="I235" s="23">
        <v>921.6</v>
      </c>
      <c r="K235" s="22">
        <f t="shared" si="15"/>
        <v>764.8725471226711</v>
      </c>
      <c r="L235" s="22">
        <f t="shared" si="16"/>
        <v>789.5989714628971</v>
      </c>
      <c r="M235" s="26">
        <f t="shared" si="17"/>
        <v>777.2357592927841</v>
      </c>
      <c r="N235" s="23">
        <v>25</v>
      </c>
      <c r="O235" s="23">
        <v>73.4</v>
      </c>
      <c r="P235" s="23">
        <v>84.4</v>
      </c>
      <c r="Q235" s="5">
        <v>5.271</v>
      </c>
      <c r="R235" s="16">
        <v>266.745</v>
      </c>
      <c r="S235" s="16">
        <f t="shared" si="13"/>
        <v>214.86516666666662</v>
      </c>
      <c r="T235" s="29">
        <v>15.444</v>
      </c>
      <c r="U235" s="26">
        <v>777.2357592927841</v>
      </c>
    </row>
    <row r="236" spans="1:21" ht="12.75">
      <c r="A236" s="1">
        <v>36372</v>
      </c>
      <c r="B236" s="16">
        <v>212</v>
      </c>
      <c r="C236" s="4">
        <v>0.0618055537</v>
      </c>
      <c r="D236" s="17">
        <v>0.0618055537</v>
      </c>
      <c r="E236" s="3">
        <v>2265</v>
      </c>
      <c r="F236" s="19">
        <v>0</v>
      </c>
      <c r="G236" s="21">
        <v>958.9</v>
      </c>
      <c r="H236" s="22">
        <f t="shared" si="14"/>
        <v>921.9</v>
      </c>
      <c r="I236" s="23">
        <v>921.9</v>
      </c>
      <c r="K236" s="22">
        <f t="shared" si="15"/>
        <v>762.1698778158197</v>
      </c>
      <c r="L236" s="22">
        <f t="shared" si="16"/>
        <v>786.8963021560459</v>
      </c>
      <c r="M236" s="26">
        <f t="shared" si="17"/>
        <v>774.5330899859327</v>
      </c>
      <c r="N236" s="23">
        <v>25.1</v>
      </c>
      <c r="O236" s="23">
        <v>73.1</v>
      </c>
      <c r="P236" s="23">
        <v>90.2</v>
      </c>
      <c r="Q236" s="5">
        <v>5.024</v>
      </c>
      <c r="R236" s="16">
        <v>203.502</v>
      </c>
      <c r="S236" s="16">
        <f t="shared" si="13"/>
        <v>214.61800000000002</v>
      </c>
      <c r="T236" s="29">
        <v>15.422</v>
      </c>
      <c r="U236" s="26">
        <v>774.5330899859327</v>
      </c>
    </row>
    <row r="237" spans="1:21" ht="12.75">
      <c r="A237" s="1">
        <v>36372</v>
      </c>
      <c r="B237" s="16">
        <v>212</v>
      </c>
      <c r="C237" s="4">
        <v>0.0619212948</v>
      </c>
      <c r="D237" s="17">
        <v>0.0619212948</v>
      </c>
      <c r="E237" s="3">
        <v>2275</v>
      </c>
      <c r="F237" s="19">
        <v>0</v>
      </c>
      <c r="G237" s="21">
        <v>959</v>
      </c>
      <c r="H237" s="22">
        <f t="shared" si="14"/>
        <v>922</v>
      </c>
      <c r="I237" s="23">
        <v>922</v>
      </c>
      <c r="K237" s="22">
        <f t="shared" si="15"/>
        <v>761.2691834853077</v>
      </c>
      <c r="L237" s="22">
        <f t="shared" si="16"/>
        <v>785.9956078255357</v>
      </c>
      <c r="M237" s="26">
        <f t="shared" si="17"/>
        <v>773.6323956554218</v>
      </c>
      <c r="N237" s="23">
        <v>25</v>
      </c>
      <c r="O237" s="23">
        <v>73</v>
      </c>
      <c r="P237" s="23">
        <v>88.8</v>
      </c>
      <c r="Q237" s="5">
        <v>5.4</v>
      </c>
      <c r="R237" s="16">
        <v>287.283</v>
      </c>
      <c r="S237" s="16">
        <f t="shared" si="13"/>
        <v>224.87883333333335</v>
      </c>
      <c r="T237" s="29">
        <v>15.441</v>
      </c>
      <c r="U237" s="26">
        <v>773.6323956554218</v>
      </c>
    </row>
    <row r="238" spans="1:21" ht="12.75">
      <c r="A238" s="1">
        <v>36372</v>
      </c>
      <c r="B238" s="16">
        <v>212</v>
      </c>
      <c r="C238" s="4">
        <v>0.0620370358</v>
      </c>
      <c r="D238" s="17">
        <v>0.0620370358</v>
      </c>
      <c r="E238" s="3">
        <v>2285</v>
      </c>
      <c r="F238" s="19">
        <v>0</v>
      </c>
      <c r="G238" s="21">
        <v>958.9</v>
      </c>
      <c r="H238" s="22">
        <f t="shared" si="14"/>
        <v>921.9</v>
      </c>
      <c r="I238" s="23">
        <v>921.9</v>
      </c>
      <c r="K238" s="22">
        <f t="shared" si="15"/>
        <v>762.1698778158197</v>
      </c>
      <c r="L238" s="22">
        <f t="shared" si="16"/>
        <v>786.8963021560459</v>
      </c>
      <c r="M238" s="26">
        <f t="shared" si="17"/>
        <v>774.5330899859327</v>
      </c>
      <c r="N238" s="23">
        <v>25</v>
      </c>
      <c r="O238" s="23">
        <v>73.1</v>
      </c>
      <c r="P238" s="23">
        <v>94.4</v>
      </c>
      <c r="Q238" s="5">
        <v>5.105</v>
      </c>
      <c r="R238" s="16">
        <v>224.04</v>
      </c>
      <c r="S238" s="16">
        <f t="shared" si="13"/>
        <v>238.6396666666667</v>
      </c>
      <c r="T238" s="29">
        <v>15.466</v>
      </c>
      <c r="U238" s="26">
        <v>774.5330899859327</v>
      </c>
    </row>
    <row r="239" spans="1:21" ht="12.75">
      <c r="A239" s="1">
        <v>36372</v>
      </c>
      <c r="B239" s="16">
        <v>212</v>
      </c>
      <c r="C239" s="4">
        <v>0.0621527769</v>
      </c>
      <c r="D239" s="17">
        <v>0.0621527769</v>
      </c>
      <c r="E239" s="3">
        <v>2295</v>
      </c>
      <c r="F239" s="19">
        <v>0</v>
      </c>
      <c r="G239" s="21">
        <v>957.5</v>
      </c>
      <c r="H239" s="22">
        <f t="shared" si="14"/>
        <v>920.5</v>
      </c>
      <c r="I239" s="23">
        <v>920.5</v>
      </c>
      <c r="K239" s="22">
        <f t="shared" si="15"/>
        <v>774.789867132349</v>
      </c>
      <c r="L239" s="22">
        <f t="shared" si="16"/>
        <v>799.5162914725752</v>
      </c>
      <c r="M239" s="26">
        <f t="shared" si="17"/>
        <v>787.1530793024621</v>
      </c>
      <c r="N239" s="23">
        <v>25</v>
      </c>
      <c r="O239" s="23">
        <v>71.2</v>
      </c>
      <c r="P239" s="23">
        <v>90.4</v>
      </c>
      <c r="Q239" s="5">
        <v>5.229</v>
      </c>
      <c r="R239" s="16">
        <v>244.772</v>
      </c>
      <c r="S239" s="16">
        <f t="shared" si="13"/>
        <v>241.89233333333334</v>
      </c>
      <c r="T239" s="29">
        <v>15.453</v>
      </c>
      <c r="U239" s="26">
        <v>787.1530793024621</v>
      </c>
    </row>
    <row r="240" spans="1:21" ht="12.75">
      <c r="A240" s="1">
        <v>36372</v>
      </c>
      <c r="B240" s="16">
        <v>212</v>
      </c>
      <c r="C240" s="4">
        <v>0.0622685179</v>
      </c>
      <c r="D240" s="17">
        <v>0.0622685179</v>
      </c>
      <c r="E240" s="3">
        <v>2305</v>
      </c>
      <c r="F240" s="19">
        <v>0</v>
      </c>
      <c r="G240" s="21">
        <v>957.3</v>
      </c>
      <c r="H240" s="22">
        <f t="shared" si="14"/>
        <v>920.3</v>
      </c>
      <c r="I240" s="23">
        <v>920.3</v>
      </c>
      <c r="K240" s="22">
        <f t="shared" si="15"/>
        <v>776.5942894280198</v>
      </c>
      <c r="L240" s="22">
        <f t="shared" si="16"/>
        <v>801.3207137682464</v>
      </c>
      <c r="M240" s="26">
        <f t="shared" si="17"/>
        <v>788.9575015981331</v>
      </c>
      <c r="N240" s="23">
        <v>24.8</v>
      </c>
      <c r="O240" s="23">
        <v>73.4</v>
      </c>
      <c r="P240" s="23">
        <v>92.7</v>
      </c>
      <c r="Q240" s="5">
        <v>5.024</v>
      </c>
      <c r="R240" s="16">
        <v>202.529</v>
      </c>
      <c r="S240" s="16">
        <f t="shared" si="13"/>
        <v>238.14516666666665</v>
      </c>
      <c r="T240" s="29">
        <v>15.412</v>
      </c>
      <c r="U240" s="26">
        <v>788.9575015981331</v>
      </c>
    </row>
    <row r="241" spans="1:21" ht="12.75">
      <c r="A241" s="1">
        <v>36372</v>
      </c>
      <c r="B241" s="16">
        <v>212</v>
      </c>
      <c r="C241" s="4">
        <v>0.062384259</v>
      </c>
      <c r="D241" s="17">
        <v>0.062384259</v>
      </c>
      <c r="E241" s="3">
        <v>2315</v>
      </c>
      <c r="F241" s="19">
        <v>0</v>
      </c>
      <c r="G241" s="21">
        <v>955.9</v>
      </c>
      <c r="H241" s="22">
        <f t="shared" si="14"/>
        <v>918.9</v>
      </c>
      <c r="I241" s="23">
        <v>918.9</v>
      </c>
      <c r="K241" s="22">
        <f t="shared" si="15"/>
        <v>789.2362361072051</v>
      </c>
      <c r="L241" s="22">
        <f t="shared" si="16"/>
        <v>813.9626604474325</v>
      </c>
      <c r="M241" s="26">
        <f t="shared" si="17"/>
        <v>801.5994482773187</v>
      </c>
      <c r="N241" s="23">
        <v>24.7</v>
      </c>
      <c r="O241" s="23">
        <v>73.5</v>
      </c>
      <c r="P241" s="23">
        <v>90.2</v>
      </c>
      <c r="Q241" s="5">
        <v>5.073</v>
      </c>
      <c r="R241" s="16">
        <v>223.31</v>
      </c>
      <c r="S241" s="16">
        <f t="shared" si="13"/>
        <v>230.90599999999998</v>
      </c>
      <c r="T241" s="29">
        <v>15.414</v>
      </c>
      <c r="U241" s="26">
        <v>801.5994482773187</v>
      </c>
    </row>
    <row r="242" spans="1:21" ht="12.75">
      <c r="A242" s="1">
        <v>36372</v>
      </c>
      <c r="B242" s="16">
        <v>212</v>
      </c>
      <c r="C242" s="4">
        <v>0.0625</v>
      </c>
      <c r="D242" s="17">
        <v>0.0625</v>
      </c>
      <c r="E242" s="3">
        <v>2325</v>
      </c>
      <c r="F242" s="19">
        <v>0</v>
      </c>
      <c r="G242" s="21">
        <v>953.5</v>
      </c>
      <c r="H242" s="22">
        <f t="shared" si="14"/>
        <v>916.5</v>
      </c>
      <c r="I242" s="23">
        <v>916.5</v>
      </c>
      <c r="K242" s="22">
        <f t="shared" si="15"/>
        <v>810.9530222592159</v>
      </c>
      <c r="L242" s="22">
        <f t="shared" si="16"/>
        <v>835.679446599442</v>
      </c>
      <c r="M242" s="26">
        <f t="shared" si="17"/>
        <v>823.3162344293289</v>
      </c>
      <c r="N242" s="23">
        <v>24.5</v>
      </c>
      <c r="O242" s="23">
        <v>73.7</v>
      </c>
      <c r="P242" s="23">
        <v>93.8</v>
      </c>
      <c r="Q242" s="5">
        <v>4.84</v>
      </c>
      <c r="R242" s="16">
        <v>160.042</v>
      </c>
      <c r="S242" s="16">
        <f t="shared" si="13"/>
        <v>223.66266666666664</v>
      </c>
      <c r="T242" s="29">
        <v>15.401</v>
      </c>
      <c r="U242" s="26">
        <v>823.3162344293289</v>
      </c>
    </row>
    <row r="243" spans="1:21" ht="12.75">
      <c r="A243" s="1">
        <v>36372</v>
      </c>
      <c r="B243" s="16">
        <v>212</v>
      </c>
      <c r="C243" s="4">
        <v>0.0626157373</v>
      </c>
      <c r="D243" s="17">
        <v>0.0626157373</v>
      </c>
      <c r="E243" s="3">
        <v>2335</v>
      </c>
      <c r="F243" s="19">
        <v>0</v>
      </c>
      <c r="G243" s="21">
        <v>951.9</v>
      </c>
      <c r="H243" s="22">
        <f t="shared" si="14"/>
        <v>914.9</v>
      </c>
      <c r="I243" s="23">
        <v>914.9</v>
      </c>
      <c r="K243" s="22">
        <f t="shared" si="15"/>
        <v>825.4624965144469</v>
      </c>
      <c r="L243" s="22">
        <f t="shared" si="16"/>
        <v>850.1889208546734</v>
      </c>
      <c r="M243" s="26">
        <f t="shared" si="17"/>
        <v>837.8257086845601</v>
      </c>
      <c r="N243" s="23">
        <v>24.3</v>
      </c>
      <c r="O243" s="23">
        <v>73.9</v>
      </c>
      <c r="P243" s="23">
        <v>90.6</v>
      </c>
      <c r="Q243" s="5">
        <v>5.309</v>
      </c>
      <c r="R243" s="16">
        <v>264.799</v>
      </c>
      <c r="S243" s="16">
        <f t="shared" si="13"/>
        <v>219.91533333333334</v>
      </c>
      <c r="T243" s="29">
        <v>15.436</v>
      </c>
      <c r="U243" s="26">
        <v>837.8257086845601</v>
      </c>
    </row>
    <row r="244" spans="1:21" ht="12.75">
      <c r="A244" s="1">
        <v>36372</v>
      </c>
      <c r="B244" s="16">
        <v>212</v>
      </c>
      <c r="C244" s="4">
        <v>0.0627314821</v>
      </c>
      <c r="D244" s="17">
        <v>0.0627314821</v>
      </c>
      <c r="E244" s="3">
        <v>2345</v>
      </c>
      <c r="F244" s="19">
        <v>0</v>
      </c>
      <c r="G244" s="21">
        <v>949.7</v>
      </c>
      <c r="H244" s="22">
        <f t="shared" si="14"/>
        <v>912.7</v>
      </c>
      <c r="I244" s="23">
        <v>912.7</v>
      </c>
      <c r="K244" s="22">
        <f t="shared" si="15"/>
        <v>845.4545099117814</v>
      </c>
      <c r="L244" s="22">
        <f t="shared" si="16"/>
        <v>870.1809342520089</v>
      </c>
      <c r="M244" s="26">
        <f t="shared" si="17"/>
        <v>857.8177220818952</v>
      </c>
      <c r="N244" s="23">
        <v>24.1</v>
      </c>
      <c r="O244" s="23">
        <v>74.3</v>
      </c>
      <c r="P244" s="23">
        <v>93.7</v>
      </c>
      <c r="Q244" s="5">
        <v>5.114</v>
      </c>
      <c r="R244" s="16">
        <v>222.58</v>
      </c>
      <c r="S244" s="16">
        <f t="shared" si="13"/>
        <v>219.672</v>
      </c>
      <c r="T244" s="29">
        <v>15.367</v>
      </c>
      <c r="U244" s="26">
        <v>857.8177220818952</v>
      </c>
    </row>
    <row r="245" spans="1:21" ht="12.75">
      <c r="A245" s="1">
        <v>36372</v>
      </c>
      <c r="B245" s="16">
        <v>212</v>
      </c>
      <c r="C245" s="4">
        <v>0.0628472194</v>
      </c>
      <c r="D245" s="17">
        <v>0.0628472194</v>
      </c>
      <c r="E245" s="3">
        <v>2355</v>
      </c>
      <c r="F245" s="19">
        <v>0</v>
      </c>
      <c r="G245" s="21">
        <v>948.5</v>
      </c>
      <c r="H245" s="22">
        <f t="shared" si="14"/>
        <v>911.5</v>
      </c>
      <c r="I245" s="23">
        <v>911.5</v>
      </c>
      <c r="K245" s="22">
        <f t="shared" si="15"/>
        <v>856.3795653703389</v>
      </c>
      <c r="L245" s="22">
        <f t="shared" si="16"/>
        <v>881.1059897105657</v>
      </c>
      <c r="M245" s="26">
        <f t="shared" si="17"/>
        <v>868.7427775404524</v>
      </c>
      <c r="N245" s="23">
        <v>24</v>
      </c>
      <c r="O245" s="23">
        <v>74.6</v>
      </c>
      <c r="P245" s="23">
        <v>88.4</v>
      </c>
      <c r="Q245" s="5">
        <v>5.054</v>
      </c>
      <c r="R245" s="16">
        <v>222.337</v>
      </c>
      <c r="S245" s="16">
        <f t="shared" si="13"/>
        <v>215.93283333333332</v>
      </c>
      <c r="T245" s="29">
        <v>15.383</v>
      </c>
      <c r="U245" s="26">
        <v>868.7427775404524</v>
      </c>
    </row>
    <row r="246" spans="1:21" ht="12.75">
      <c r="A246" s="1">
        <v>36372</v>
      </c>
      <c r="B246" s="16">
        <v>212</v>
      </c>
      <c r="C246" s="4">
        <v>0.0629629642</v>
      </c>
      <c r="D246" s="17">
        <v>0.0629629642</v>
      </c>
      <c r="E246" s="3">
        <v>2365</v>
      </c>
      <c r="F246" s="19">
        <v>0</v>
      </c>
      <c r="G246" s="21">
        <v>946.3</v>
      </c>
      <c r="H246" s="22">
        <f t="shared" si="14"/>
        <v>909.3</v>
      </c>
      <c r="I246" s="23">
        <v>909.3</v>
      </c>
      <c r="K246" s="22">
        <f t="shared" si="15"/>
        <v>876.4462414561452</v>
      </c>
      <c r="L246" s="22">
        <f t="shared" si="16"/>
        <v>901.1726657963719</v>
      </c>
      <c r="M246" s="26">
        <f t="shared" si="17"/>
        <v>888.8094536262586</v>
      </c>
      <c r="N246" s="23">
        <v>23.8</v>
      </c>
      <c r="O246" s="23">
        <v>75.3</v>
      </c>
      <c r="P246" s="23">
        <v>88.3</v>
      </c>
      <c r="Q246" s="5">
        <v>5.221</v>
      </c>
      <c r="R246" s="16">
        <v>243.069</v>
      </c>
      <c r="S246" s="16">
        <f t="shared" si="13"/>
        <v>222.68949999999998</v>
      </c>
      <c r="T246" s="29">
        <v>15.475</v>
      </c>
      <c r="U246" s="26">
        <v>888.8094536262586</v>
      </c>
    </row>
    <row r="247" spans="1:21" ht="12.75">
      <c r="A247" s="1">
        <v>36372</v>
      </c>
      <c r="B247" s="16">
        <v>212</v>
      </c>
      <c r="C247" s="4">
        <v>0.0630787015</v>
      </c>
      <c r="D247" s="17">
        <v>0.0630787015</v>
      </c>
      <c r="E247" s="3">
        <v>2375</v>
      </c>
      <c r="F247" s="19">
        <v>0</v>
      </c>
      <c r="G247" s="21">
        <v>944.8</v>
      </c>
      <c r="H247" s="22">
        <f t="shared" si="14"/>
        <v>907.8</v>
      </c>
      <c r="I247" s="23">
        <v>907.8</v>
      </c>
      <c r="K247" s="22">
        <f t="shared" si="15"/>
        <v>890.1559215918609</v>
      </c>
      <c r="L247" s="22">
        <f t="shared" si="16"/>
        <v>914.8823459320873</v>
      </c>
      <c r="M247" s="26">
        <f t="shared" si="17"/>
        <v>902.5191337619741</v>
      </c>
      <c r="N247" s="23">
        <v>23.7</v>
      </c>
      <c r="O247" s="23">
        <v>75.6</v>
      </c>
      <c r="P247" s="23">
        <v>84.4</v>
      </c>
      <c r="Q247" s="5">
        <v>4.984</v>
      </c>
      <c r="R247" s="16">
        <v>200.826</v>
      </c>
      <c r="S247" s="16">
        <f t="shared" si="13"/>
        <v>218.94216666666668</v>
      </c>
      <c r="T247" s="29">
        <v>15.428</v>
      </c>
      <c r="U247" s="26">
        <v>902.5191337619741</v>
      </c>
    </row>
    <row r="248" spans="1:21" ht="12.75">
      <c r="A248" s="1">
        <v>36372</v>
      </c>
      <c r="B248" s="16">
        <v>212</v>
      </c>
      <c r="C248" s="4">
        <v>0.0631944463</v>
      </c>
      <c r="D248" s="17">
        <v>0.0631944463</v>
      </c>
      <c r="E248" s="3">
        <v>2385</v>
      </c>
      <c r="F248" s="19">
        <v>0</v>
      </c>
      <c r="G248" s="21">
        <v>943.2</v>
      </c>
      <c r="H248" s="22">
        <f t="shared" si="14"/>
        <v>906.2</v>
      </c>
      <c r="I248" s="23">
        <v>906.2</v>
      </c>
      <c r="K248" s="22">
        <f t="shared" si="15"/>
        <v>904.8045716918326</v>
      </c>
      <c r="L248" s="22">
        <f t="shared" si="16"/>
        <v>929.5309960320598</v>
      </c>
      <c r="M248" s="26">
        <f t="shared" si="17"/>
        <v>917.1677838619462</v>
      </c>
      <c r="N248" s="23">
        <v>23.6</v>
      </c>
      <c r="O248" s="23">
        <v>76</v>
      </c>
      <c r="P248" s="23">
        <v>88.4</v>
      </c>
      <c r="Q248" s="5">
        <v>5.162</v>
      </c>
      <c r="R248" s="16">
        <v>242.607</v>
      </c>
      <c r="S248" s="16">
        <f aca="true" t="shared" si="18" ref="S248:S306">AVERAGE(R243:R248)</f>
        <v>232.70299999999997</v>
      </c>
      <c r="T248" s="29">
        <v>15.458</v>
      </c>
      <c r="U248" s="26">
        <v>917.1677838619462</v>
      </c>
    </row>
    <row r="249" spans="1:21" ht="12.75">
      <c r="A249" s="1">
        <v>36372</v>
      </c>
      <c r="B249" s="16">
        <v>212</v>
      </c>
      <c r="C249" s="4">
        <v>0.0633101836</v>
      </c>
      <c r="D249" s="17">
        <v>0.0633101836</v>
      </c>
      <c r="E249" s="3">
        <v>2395</v>
      </c>
      <c r="F249" s="19">
        <v>0</v>
      </c>
      <c r="G249" s="21">
        <v>941.7</v>
      </c>
      <c r="H249" s="22">
        <f t="shared" si="14"/>
        <v>904.7</v>
      </c>
      <c r="I249" s="23">
        <v>904.7</v>
      </c>
      <c r="K249" s="22">
        <f t="shared" si="15"/>
        <v>918.56118984492</v>
      </c>
      <c r="L249" s="22">
        <f t="shared" si="16"/>
        <v>943.2876141851466</v>
      </c>
      <c r="M249" s="26">
        <f t="shared" si="17"/>
        <v>930.9244020150334</v>
      </c>
      <c r="N249" s="23">
        <v>23.4</v>
      </c>
      <c r="O249" s="23">
        <v>76.7</v>
      </c>
      <c r="P249" s="23">
        <v>85.4</v>
      </c>
      <c r="Q249" s="5">
        <v>4.964</v>
      </c>
      <c r="R249" s="16">
        <v>200.364</v>
      </c>
      <c r="S249" s="16">
        <f t="shared" si="18"/>
        <v>221.96383333333335</v>
      </c>
      <c r="T249" s="29">
        <v>15.336</v>
      </c>
      <c r="U249" s="26">
        <v>930.9244020150334</v>
      </c>
    </row>
    <row r="250" spans="1:21" ht="12.75">
      <c r="A250" s="1">
        <v>36372</v>
      </c>
      <c r="B250" s="16">
        <v>212</v>
      </c>
      <c r="C250" s="4">
        <v>0.0634259284</v>
      </c>
      <c r="D250" s="17">
        <v>0.0634259284</v>
      </c>
      <c r="E250" s="3">
        <v>2405</v>
      </c>
      <c r="F250" s="19">
        <v>0</v>
      </c>
      <c r="G250" s="21">
        <v>939.5</v>
      </c>
      <c r="H250" s="22">
        <f t="shared" si="14"/>
        <v>902.5</v>
      </c>
      <c r="I250" s="23">
        <v>902.5</v>
      </c>
      <c r="K250" s="22">
        <f t="shared" si="15"/>
        <v>938.7788769219726</v>
      </c>
      <c r="L250" s="22">
        <f t="shared" si="16"/>
        <v>963.5053012621999</v>
      </c>
      <c r="M250" s="26">
        <f t="shared" si="17"/>
        <v>951.1420890920863</v>
      </c>
      <c r="N250" s="23">
        <v>23.3</v>
      </c>
      <c r="O250" s="23">
        <v>77.4</v>
      </c>
      <c r="P250" s="23">
        <v>88.9</v>
      </c>
      <c r="Q250" s="5">
        <v>5.174</v>
      </c>
      <c r="R250" s="16">
        <v>242.096</v>
      </c>
      <c r="S250" s="16">
        <f t="shared" si="18"/>
        <v>225.2165</v>
      </c>
      <c r="T250" s="29">
        <v>15.418</v>
      </c>
      <c r="U250" s="26">
        <v>951.1420890920863</v>
      </c>
    </row>
    <row r="251" spans="1:21" ht="12.75">
      <c r="A251" s="1">
        <v>36372</v>
      </c>
      <c r="B251" s="16">
        <v>212</v>
      </c>
      <c r="C251" s="4">
        <v>0.0635416657</v>
      </c>
      <c r="D251" s="17">
        <v>0.0635416657</v>
      </c>
      <c r="E251" s="3">
        <v>2415</v>
      </c>
      <c r="F251" s="19">
        <v>0</v>
      </c>
      <c r="G251" s="21">
        <v>937.9</v>
      </c>
      <c r="H251" s="22">
        <f t="shared" si="14"/>
        <v>900.9</v>
      </c>
      <c r="I251" s="23">
        <v>900.9</v>
      </c>
      <c r="K251" s="22">
        <f t="shared" si="15"/>
        <v>953.5136287033835</v>
      </c>
      <c r="L251" s="22">
        <f t="shared" si="16"/>
        <v>978.2400530436108</v>
      </c>
      <c r="M251" s="26">
        <f t="shared" si="17"/>
        <v>965.8768408734971</v>
      </c>
      <c r="N251" s="23">
        <v>23.1</v>
      </c>
      <c r="O251" s="23">
        <v>77.9</v>
      </c>
      <c r="P251" s="23">
        <v>85.9</v>
      </c>
      <c r="Q251" s="5">
        <v>5.144</v>
      </c>
      <c r="R251" s="16">
        <v>220.853</v>
      </c>
      <c r="S251" s="16">
        <f t="shared" si="18"/>
        <v>224.96916666666667</v>
      </c>
      <c r="T251" s="29">
        <v>15.428</v>
      </c>
      <c r="U251" s="26">
        <v>965.8768408734971</v>
      </c>
    </row>
    <row r="252" spans="1:21" ht="12.75">
      <c r="A252" s="1">
        <v>36372</v>
      </c>
      <c r="B252" s="16">
        <v>212</v>
      </c>
      <c r="C252" s="4">
        <v>0.0636574104</v>
      </c>
      <c r="D252" s="17">
        <v>0.0636574104</v>
      </c>
      <c r="E252" s="3">
        <v>2425</v>
      </c>
      <c r="F252" s="19">
        <v>0</v>
      </c>
      <c r="G252" s="21">
        <v>936.5</v>
      </c>
      <c r="H252" s="22">
        <f t="shared" si="14"/>
        <v>899.5</v>
      </c>
      <c r="I252" s="23">
        <v>899.5</v>
      </c>
      <c r="K252" s="22">
        <f t="shared" si="15"/>
        <v>966.4280191321797</v>
      </c>
      <c r="L252" s="22">
        <f t="shared" si="16"/>
        <v>991.1544434724063</v>
      </c>
      <c r="M252" s="26">
        <f t="shared" si="17"/>
        <v>978.791231302293</v>
      </c>
      <c r="N252" s="23">
        <v>22.9</v>
      </c>
      <c r="O252" s="23">
        <v>78.6</v>
      </c>
      <c r="P252" s="23">
        <v>88.9</v>
      </c>
      <c r="Q252" s="5">
        <v>5.291</v>
      </c>
      <c r="R252" s="16">
        <v>262.634</v>
      </c>
      <c r="S252" s="16">
        <f t="shared" si="18"/>
        <v>228.23000000000002</v>
      </c>
      <c r="T252" s="29">
        <v>15.436</v>
      </c>
      <c r="U252" s="26">
        <v>978.791231302293</v>
      </c>
    </row>
    <row r="253" spans="1:21" ht="12.75">
      <c r="A253" s="1">
        <v>36372</v>
      </c>
      <c r="B253" s="16">
        <v>212</v>
      </c>
      <c r="C253" s="4">
        <v>0.0637731478</v>
      </c>
      <c r="D253" s="17">
        <v>0.0637731478</v>
      </c>
      <c r="E253" s="3">
        <v>2435</v>
      </c>
      <c r="F253" s="19">
        <v>0</v>
      </c>
      <c r="G253" s="21">
        <v>934.5</v>
      </c>
      <c r="H253" s="22">
        <f t="shared" si="14"/>
        <v>897.5</v>
      </c>
      <c r="I253" s="23">
        <v>897.5</v>
      </c>
      <c r="K253" s="22">
        <f t="shared" si="15"/>
        <v>984.9120587552978</v>
      </c>
      <c r="L253" s="22">
        <f t="shared" si="16"/>
        <v>1009.6384830955251</v>
      </c>
      <c r="M253" s="26">
        <f t="shared" si="17"/>
        <v>997.2752709254114</v>
      </c>
      <c r="N253" s="23">
        <v>22.7</v>
      </c>
      <c r="O253" s="23">
        <v>79.1</v>
      </c>
      <c r="P253" s="23">
        <v>83.8</v>
      </c>
      <c r="Q253" s="5">
        <v>5.4</v>
      </c>
      <c r="R253" s="16">
        <v>283.391</v>
      </c>
      <c r="S253" s="16">
        <f t="shared" si="18"/>
        <v>241.99083333333337</v>
      </c>
      <c r="T253" s="29">
        <v>15.449</v>
      </c>
      <c r="U253" s="26">
        <v>997.2752709254114</v>
      </c>
    </row>
    <row r="254" spans="1:21" ht="12.75">
      <c r="A254" s="1">
        <v>36372</v>
      </c>
      <c r="B254" s="16">
        <v>212</v>
      </c>
      <c r="C254" s="4">
        <v>0.0638888925</v>
      </c>
      <c r="D254" s="17">
        <v>0.0638888925</v>
      </c>
      <c r="E254" s="3">
        <v>2445</v>
      </c>
      <c r="F254" s="19">
        <v>0</v>
      </c>
      <c r="G254" s="21">
        <v>933.2</v>
      </c>
      <c r="H254" s="22">
        <f t="shared" si="14"/>
        <v>896.2</v>
      </c>
      <c r="I254" s="23">
        <v>896.2</v>
      </c>
      <c r="K254" s="22">
        <f t="shared" si="15"/>
        <v>996.948785826425</v>
      </c>
      <c r="L254" s="22">
        <f t="shared" si="16"/>
        <v>1021.6752101666515</v>
      </c>
      <c r="M254" s="26">
        <f t="shared" si="17"/>
        <v>1009.3119979965383</v>
      </c>
      <c r="N254" s="23">
        <v>22.6</v>
      </c>
      <c r="O254" s="23">
        <v>80</v>
      </c>
      <c r="P254" s="23">
        <v>84.9</v>
      </c>
      <c r="Q254" s="5">
        <v>5.341</v>
      </c>
      <c r="R254" s="16">
        <v>262.124</v>
      </c>
      <c r="S254" s="16">
        <f t="shared" si="18"/>
        <v>245.2436666666667</v>
      </c>
      <c r="T254" s="29">
        <v>15.418</v>
      </c>
      <c r="U254" s="26">
        <v>1009.3119979965383</v>
      </c>
    </row>
    <row r="255" spans="1:21" ht="12.75">
      <c r="A255" s="1">
        <v>36372</v>
      </c>
      <c r="B255" s="16">
        <v>212</v>
      </c>
      <c r="C255" s="4">
        <v>0.0640046299</v>
      </c>
      <c r="D255" s="17">
        <v>0.0640046299</v>
      </c>
      <c r="E255" s="3">
        <v>2455</v>
      </c>
      <c r="F255" s="19">
        <v>0</v>
      </c>
      <c r="G255" s="21">
        <v>931.8</v>
      </c>
      <c r="H255" s="22">
        <f t="shared" si="14"/>
        <v>894.8</v>
      </c>
      <c r="I255" s="23">
        <v>894.8</v>
      </c>
      <c r="K255" s="22">
        <f t="shared" si="15"/>
        <v>1009.9309570030462</v>
      </c>
      <c r="L255" s="22">
        <f t="shared" si="16"/>
        <v>1034.6573813432717</v>
      </c>
      <c r="M255" s="26">
        <f t="shared" si="17"/>
        <v>1022.2941691731589</v>
      </c>
      <c r="N255" s="23">
        <v>22.5</v>
      </c>
      <c r="O255" s="23">
        <v>80.5</v>
      </c>
      <c r="P255" s="23">
        <v>83.4</v>
      </c>
      <c r="Q255" s="5">
        <v>5.145</v>
      </c>
      <c r="R255" s="16">
        <v>219.88</v>
      </c>
      <c r="S255" s="16">
        <f t="shared" si="18"/>
        <v>248.49633333333335</v>
      </c>
      <c r="T255" s="29">
        <v>15.452</v>
      </c>
      <c r="U255" s="26">
        <v>1022.2941691731589</v>
      </c>
    </row>
    <row r="256" spans="1:21" ht="12.75">
      <c r="A256" s="1">
        <v>36372</v>
      </c>
      <c r="B256" s="16">
        <v>212</v>
      </c>
      <c r="C256" s="4">
        <v>0.0641203672</v>
      </c>
      <c r="D256" s="17">
        <v>0.0641203672</v>
      </c>
      <c r="E256" s="3">
        <v>2465</v>
      </c>
      <c r="F256" s="19">
        <v>0</v>
      </c>
      <c r="G256" s="21">
        <v>930.3</v>
      </c>
      <c r="H256" s="22">
        <f t="shared" si="14"/>
        <v>893.3</v>
      </c>
      <c r="I256" s="23">
        <v>893.3</v>
      </c>
      <c r="K256" s="22">
        <f t="shared" si="15"/>
        <v>1023.8629853905223</v>
      </c>
      <c r="L256" s="22">
        <f t="shared" si="16"/>
        <v>1048.5894097307494</v>
      </c>
      <c r="M256" s="26">
        <f t="shared" si="17"/>
        <v>1036.226197560636</v>
      </c>
      <c r="N256" s="23">
        <v>22.3</v>
      </c>
      <c r="O256" s="23">
        <v>81.1</v>
      </c>
      <c r="P256" s="23">
        <v>86.9</v>
      </c>
      <c r="Q256" s="5">
        <v>5.351</v>
      </c>
      <c r="R256" s="16">
        <v>282.661</v>
      </c>
      <c r="S256" s="16">
        <f t="shared" si="18"/>
        <v>255.25716666666668</v>
      </c>
      <c r="T256" s="29">
        <v>15.462</v>
      </c>
      <c r="U256" s="26">
        <v>1036.226197560636</v>
      </c>
    </row>
    <row r="257" spans="1:21" ht="12.75">
      <c r="A257" s="1">
        <v>36372</v>
      </c>
      <c r="B257" s="16">
        <v>212</v>
      </c>
      <c r="C257" s="4">
        <v>0.0642361119</v>
      </c>
      <c r="D257" s="17">
        <v>0.0642361119</v>
      </c>
      <c r="E257" s="3">
        <v>2475</v>
      </c>
      <c r="F257" s="19">
        <v>0</v>
      </c>
      <c r="G257" s="21">
        <v>929.5</v>
      </c>
      <c r="H257" s="22">
        <f t="shared" si="14"/>
        <v>892.5</v>
      </c>
      <c r="I257" s="23">
        <v>892.5</v>
      </c>
      <c r="K257" s="22">
        <f t="shared" si="15"/>
        <v>1031.3029691983315</v>
      </c>
      <c r="L257" s="22">
        <f t="shared" si="16"/>
        <v>1056.0293935385582</v>
      </c>
      <c r="M257" s="26">
        <f t="shared" si="17"/>
        <v>1043.666181368445</v>
      </c>
      <c r="N257" s="23">
        <v>22.3</v>
      </c>
      <c r="O257" s="23">
        <v>81.3</v>
      </c>
      <c r="P257" s="23">
        <v>92.2</v>
      </c>
      <c r="Q257" s="5">
        <v>5.174</v>
      </c>
      <c r="R257" s="16">
        <v>240.418</v>
      </c>
      <c r="S257" s="16">
        <f t="shared" si="18"/>
        <v>258.51800000000003</v>
      </c>
      <c r="T257" s="29">
        <v>15.453</v>
      </c>
      <c r="U257" s="26">
        <v>1043.666181368445</v>
      </c>
    </row>
    <row r="258" spans="1:21" ht="12.75">
      <c r="A258" s="1">
        <v>36372</v>
      </c>
      <c r="B258" s="16">
        <v>212</v>
      </c>
      <c r="C258" s="4">
        <v>0.0643518493</v>
      </c>
      <c r="D258" s="17">
        <v>0.0643518493</v>
      </c>
      <c r="E258" s="3">
        <v>2485</v>
      </c>
      <c r="F258" s="19">
        <v>0</v>
      </c>
      <c r="G258" s="21">
        <v>927.8</v>
      </c>
      <c r="H258" s="22">
        <f t="shared" si="14"/>
        <v>890.8</v>
      </c>
      <c r="I258" s="23">
        <v>890.8</v>
      </c>
      <c r="K258" s="22">
        <f t="shared" si="15"/>
        <v>1047.1351024441526</v>
      </c>
      <c r="L258" s="22">
        <f t="shared" si="16"/>
        <v>1071.8615267843795</v>
      </c>
      <c r="M258" s="26">
        <f t="shared" si="17"/>
        <v>1059.498314614266</v>
      </c>
      <c r="N258" s="23">
        <v>22.1</v>
      </c>
      <c r="O258" s="23">
        <v>81.8</v>
      </c>
      <c r="P258" s="23">
        <v>90.8</v>
      </c>
      <c r="Q258" s="5">
        <v>5.26</v>
      </c>
      <c r="R258" s="16">
        <v>261.151</v>
      </c>
      <c r="S258" s="16">
        <f t="shared" si="18"/>
        <v>258.27083333333337</v>
      </c>
      <c r="T258" s="29">
        <v>15.386</v>
      </c>
      <c r="U258" s="26">
        <v>1059.498314614266</v>
      </c>
    </row>
    <row r="259" spans="1:21" ht="12.75">
      <c r="A259" s="1">
        <v>36372</v>
      </c>
      <c r="B259" s="16">
        <v>212</v>
      </c>
      <c r="C259" s="4">
        <v>0.064467594</v>
      </c>
      <c r="D259" s="17">
        <v>0.064467594</v>
      </c>
      <c r="E259" s="3">
        <v>2495</v>
      </c>
      <c r="F259" s="19">
        <v>0</v>
      </c>
      <c r="G259" s="21">
        <v>926.7</v>
      </c>
      <c r="H259" s="22">
        <f t="shared" si="14"/>
        <v>889.7</v>
      </c>
      <c r="I259" s="23">
        <v>889.7</v>
      </c>
      <c r="K259" s="22">
        <f t="shared" si="15"/>
        <v>1057.3955322912038</v>
      </c>
      <c r="L259" s="22">
        <f t="shared" si="16"/>
        <v>1082.1219566314317</v>
      </c>
      <c r="M259" s="26">
        <f t="shared" si="17"/>
        <v>1069.7587444613177</v>
      </c>
      <c r="N259" s="23">
        <v>22</v>
      </c>
      <c r="O259" s="23">
        <v>82.6</v>
      </c>
      <c r="P259" s="23">
        <v>88.2</v>
      </c>
      <c r="Q259" s="5">
        <v>5.054</v>
      </c>
      <c r="R259" s="16">
        <v>218.907</v>
      </c>
      <c r="S259" s="16">
        <f t="shared" si="18"/>
        <v>247.52349999999998</v>
      </c>
      <c r="T259" s="29">
        <v>15.416</v>
      </c>
      <c r="U259" s="26">
        <v>1069.7587444613177</v>
      </c>
    </row>
    <row r="260" spans="1:21" ht="12.75">
      <c r="A260" s="1">
        <v>36372</v>
      </c>
      <c r="B260" s="16">
        <v>212</v>
      </c>
      <c r="C260" s="4">
        <v>0.0645833313</v>
      </c>
      <c r="D260" s="17">
        <v>0.0645833313</v>
      </c>
      <c r="E260" s="3">
        <v>2505</v>
      </c>
      <c r="F260" s="19">
        <v>0</v>
      </c>
      <c r="G260" s="21">
        <v>926</v>
      </c>
      <c r="H260" s="22">
        <f t="shared" si="14"/>
        <v>889</v>
      </c>
      <c r="I260" s="23">
        <v>889</v>
      </c>
      <c r="K260" s="22">
        <f t="shared" si="15"/>
        <v>1063.9315037990375</v>
      </c>
      <c r="L260" s="22">
        <f t="shared" si="16"/>
        <v>1088.6579281392637</v>
      </c>
      <c r="M260" s="26">
        <f t="shared" si="17"/>
        <v>1076.2947159691507</v>
      </c>
      <c r="N260" s="23">
        <v>21.9</v>
      </c>
      <c r="O260" s="23">
        <v>83.2</v>
      </c>
      <c r="P260" s="23">
        <v>92.8</v>
      </c>
      <c r="Q260" s="5">
        <v>5.3</v>
      </c>
      <c r="R260" s="16">
        <v>260.688</v>
      </c>
      <c r="S260" s="16">
        <f t="shared" si="18"/>
        <v>247.28416666666666</v>
      </c>
      <c r="T260" s="29">
        <v>15.439</v>
      </c>
      <c r="U260" s="26">
        <v>1076.2947159691507</v>
      </c>
    </row>
    <row r="261" spans="1:21" ht="12.75">
      <c r="A261" s="1">
        <v>36372</v>
      </c>
      <c r="B261" s="16">
        <v>212</v>
      </c>
      <c r="C261" s="4">
        <v>0.0646990761</v>
      </c>
      <c r="D261" s="17">
        <v>0.0646990761</v>
      </c>
      <c r="E261" s="3">
        <v>2515</v>
      </c>
      <c r="F261" s="19">
        <v>0</v>
      </c>
      <c r="G261" s="21">
        <v>924.6</v>
      </c>
      <c r="H261" s="22">
        <f t="shared" si="14"/>
        <v>887.6</v>
      </c>
      <c r="I261" s="23">
        <v>887.6</v>
      </c>
      <c r="K261" s="22">
        <f t="shared" si="15"/>
        <v>1077.0189003173348</v>
      </c>
      <c r="L261" s="22">
        <f t="shared" si="16"/>
        <v>1101.7453246575622</v>
      </c>
      <c r="M261" s="26">
        <f t="shared" si="17"/>
        <v>1089.3821124874485</v>
      </c>
      <c r="N261" s="23">
        <v>21.8</v>
      </c>
      <c r="O261" s="23">
        <v>83.4</v>
      </c>
      <c r="P261" s="23">
        <v>91.7</v>
      </c>
      <c r="Q261" s="5">
        <v>5.359</v>
      </c>
      <c r="R261" s="16">
        <v>281.445</v>
      </c>
      <c r="S261" s="16">
        <f t="shared" si="18"/>
        <v>257.545</v>
      </c>
      <c r="T261" s="29">
        <v>15.443</v>
      </c>
      <c r="U261" s="26">
        <v>1089.3821124874485</v>
      </c>
    </row>
    <row r="262" spans="1:21" ht="12.75">
      <c r="A262" s="1">
        <v>36372</v>
      </c>
      <c r="B262" s="16">
        <v>212</v>
      </c>
      <c r="C262" s="4">
        <v>0.0648148134</v>
      </c>
      <c r="D262" s="17">
        <v>0.0648148134</v>
      </c>
      <c r="E262" s="3">
        <v>2525</v>
      </c>
      <c r="F262" s="19">
        <v>0</v>
      </c>
      <c r="G262" s="21">
        <v>922.8</v>
      </c>
      <c r="H262" s="22">
        <f t="shared" si="14"/>
        <v>885.8</v>
      </c>
      <c r="I262" s="23">
        <v>885.8</v>
      </c>
      <c r="K262" s="22">
        <f t="shared" si="15"/>
        <v>1093.8759180263237</v>
      </c>
      <c r="L262" s="22">
        <f t="shared" si="16"/>
        <v>1118.602342366551</v>
      </c>
      <c r="M262" s="26">
        <f t="shared" si="17"/>
        <v>1106.2391301964374</v>
      </c>
      <c r="N262" s="23">
        <v>21.6</v>
      </c>
      <c r="O262" s="23">
        <v>83.7</v>
      </c>
      <c r="P262" s="23">
        <v>95.7</v>
      </c>
      <c r="Q262" s="5">
        <v>5.004</v>
      </c>
      <c r="R262" s="16">
        <v>197.178</v>
      </c>
      <c r="S262" s="16">
        <f t="shared" si="18"/>
        <v>243.2978333333333</v>
      </c>
      <c r="T262" s="29">
        <v>15.312</v>
      </c>
      <c r="U262" s="26">
        <v>1106.2391301964374</v>
      </c>
    </row>
    <row r="263" spans="1:21" ht="12.75">
      <c r="A263" s="1">
        <v>36372</v>
      </c>
      <c r="B263" s="16">
        <v>212</v>
      </c>
      <c r="C263" s="4">
        <v>0.0649305582</v>
      </c>
      <c r="D263" s="17">
        <v>0.0649305582</v>
      </c>
      <c r="E263" s="3">
        <v>2535</v>
      </c>
      <c r="F263" s="19">
        <v>0</v>
      </c>
      <c r="G263" s="21">
        <v>921.9</v>
      </c>
      <c r="H263" s="22">
        <f t="shared" si="14"/>
        <v>884.9</v>
      </c>
      <c r="I263" s="23">
        <v>884.9</v>
      </c>
      <c r="K263" s="22">
        <f t="shared" si="15"/>
        <v>1102.317276673613</v>
      </c>
      <c r="L263" s="22">
        <f t="shared" si="16"/>
        <v>1127.04370101384</v>
      </c>
      <c r="M263" s="26">
        <f t="shared" si="17"/>
        <v>1114.6804888437264</v>
      </c>
      <c r="N263" s="23">
        <v>21.6</v>
      </c>
      <c r="O263" s="23">
        <v>84.2</v>
      </c>
      <c r="P263" s="23">
        <v>90.1</v>
      </c>
      <c r="Q263" s="5">
        <v>5.144</v>
      </c>
      <c r="R263" s="16">
        <v>217.934</v>
      </c>
      <c r="S263" s="16">
        <f t="shared" si="18"/>
        <v>239.55050000000003</v>
      </c>
      <c r="T263" s="29">
        <v>15.426</v>
      </c>
      <c r="U263" s="26">
        <v>1114.6804888437264</v>
      </c>
    </row>
    <row r="264" spans="1:21" ht="12.75">
      <c r="A264" s="1">
        <v>36372</v>
      </c>
      <c r="B264" s="16">
        <v>212</v>
      </c>
      <c r="C264" s="4">
        <v>0.0650462955</v>
      </c>
      <c r="D264" s="17">
        <v>0.0650462955</v>
      </c>
      <c r="E264" s="3">
        <v>2545</v>
      </c>
      <c r="F264" s="19">
        <v>0</v>
      </c>
      <c r="G264" s="21">
        <v>919.9</v>
      </c>
      <c r="H264" s="22">
        <f t="shared" si="14"/>
        <v>882.9</v>
      </c>
      <c r="I264" s="23">
        <v>882.9</v>
      </c>
      <c r="K264" s="22">
        <f t="shared" si="15"/>
        <v>1121.106630480355</v>
      </c>
      <c r="L264" s="22">
        <f t="shared" si="16"/>
        <v>1145.8330548205822</v>
      </c>
      <c r="M264" s="26">
        <f t="shared" si="17"/>
        <v>1133.4698426504688</v>
      </c>
      <c r="N264" s="23">
        <v>21.4</v>
      </c>
      <c r="O264" s="23">
        <v>84.5</v>
      </c>
      <c r="P264" s="23">
        <v>93.6</v>
      </c>
      <c r="Q264" s="5">
        <v>5.39</v>
      </c>
      <c r="R264" s="16">
        <v>280.715</v>
      </c>
      <c r="S264" s="16">
        <f t="shared" si="18"/>
        <v>242.81116666666665</v>
      </c>
      <c r="T264" s="29">
        <v>15.436</v>
      </c>
      <c r="U264" s="26">
        <v>1133.4698426504688</v>
      </c>
    </row>
    <row r="265" spans="1:21" ht="12.75">
      <c r="A265" s="1">
        <v>36372</v>
      </c>
      <c r="B265" s="16">
        <v>212</v>
      </c>
      <c r="C265" s="4">
        <v>0.0651620403</v>
      </c>
      <c r="D265" s="17">
        <v>0.0651620403</v>
      </c>
      <c r="E265" s="3">
        <v>2555</v>
      </c>
      <c r="F265" s="19">
        <v>0</v>
      </c>
      <c r="G265" s="21">
        <v>918.5</v>
      </c>
      <c r="H265" s="22">
        <f t="shared" si="14"/>
        <v>881.5</v>
      </c>
      <c r="I265" s="23">
        <v>881.5</v>
      </c>
      <c r="K265" s="22">
        <f t="shared" si="15"/>
        <v>1134.2845202565932</v>
      </c>
      <c r="L265" s="22">
        <f t="shared" si="16"/>
        <v>1159.0109445968194</v>
      </c>
      <c r="M265" s="26">
        <f t="shared" si="17"/>
        <v>1146.6477324267062</v>
      </c>
      <c r="N265" s="23">
        <v>21.2</v>
      </c>
      <c r="O265" s="23">
        <v>85.4</v>
      </c>
      <c r="P265" s="23">
        <v>90.3</v>
      </c>
      <c r="Q265" s="5">
        <v>5.124</v>
      </c>
      <c r="R265" s="16">
        <v>217.472</v>
      </c>
      <c r="S265" s="16">
        <f t="shared" si="18"/>
        <v>242.572</v>
      </c>
      <c r="T265" s="29">
        <v>15.471</v>
      </c>
      <c r="U265" s="26">
        <v>1146.6477324267062</v>
      </c>
    </row>
    <row r="266" spans="1:21" ht="12.75">
      <c r="A266" s="1">
        <v>36372</v>
      </c>
      <c r="B266" s="16">
        <v>212</v>
      </c>
      <c r="C266" s="4">
        <v>0.0652777776</v>
      </c>
      <c r="D266" s="17">
        <v>0.0652777776</v>
      </c>
      <c r="E266" s="3">
        <v>2565</v>
      </c>
      <c r="F266" s="19">
        <v>0</v>
      </c>
      <c r="G266" s="21">
        <v>916.7</v>
      </c>
      <c r="H266" s="22">
        <f aca="true" t="shared" si="19" ref="H266:H329">G266-37</f>
        <v>879.7</v>
      </c>
      <c r="I266" s="23">
        <v>879.7</v>
      </c>
      <c r="K266" s="22">
        <f aca="true" t="shared" si="20" ref="K266:K329">8303.951372*LN(1006/H266)+37.23</f>
        <v>1151.2583082124409</v>
      </c>
      <c r="L266" s="22">
        <f aca="true" t="shared" si="21" ref="L266:L329">8303.951372*LN(1009/H266)+37.23</f>
        <v>1175.9847325526673</v>
      </c>
      <c r="M266" s="26">
        <f aca="true" t="shared" si="22" ref="M266:M329">AVERAGE(K266:L266)</f>
        <v>1163.621520382554</v>
      </c>
      <c r="N266" s="23">
        <v>21</v>
      </c>
      <c r="O266" s="23">
        <v>86</v>
      </c>
      <c r="P266" s="23">
        <v>93.3</v>
      </c>
      <c r="Q266" s="5">
        <v>5.095</v>
      </c>
      <c r="R266" s="16">
        <v>217.205</v>
      </c>
      <c r="S266" s="16">
        <f t="shared" si="18"/>
        <v>235.32483333333332</v>
      </c>
      <c r="T266" s="29">
        <v>15.448</v>
      </c>
      <c r="U266" s="26">
        <v>1163.621520382554</v>
      </c>
    </row>
    <row r="267" spans="1:21" ht="12.75">
      <c r="A267" s="1">
        <v>36372</v>
      </c>
      <c r="B267" s="16">
        <v>212</v>
      </c>
      <c r="C267" s="4">
        <v>0.0653935149</v>
      </c>
      <c r="D267" s="17">
        <v>0.0653935149</v>
      </c>
      <c r="E267" s="3">
        <v>2575</v>
      </c>
      <c r="F267" s="19">
        <v>0</v>
      </c>
      <c r="G267" s="21">
        <v>915.4</v>
      </c>
      <c r="H267" s="22">
        <f t="shared" si="19"/>
        <v>878.4</v>
      </c>
      <c r="I267" s="23">
        <v>878.4</v>
      </c>
      <c r="K267" s="22">
        <f t="shared" si="20"/>
        <v>1163.538768653898</v>
      </c>
      <c r="L267" s="22">
        <f t="shared" si="21"/>
        <v>1188.2651929941248</v>
      </c>
      <c r="M267" s="26">
        <f t="shared" si="22"/>
        <v>1175.9019808240114</v>
      </c>
      <c r="N267" s="23">
        <v>20.8</v>
      </c>
      <c r="O267" s="23">
        <v>86.8</v>
      </c>
      <c r="P267" s="23">
        <v>90.7</v>
      </c>
      <c r="Q267" s="5">
        <v>4.974</v>
      </c>
      <c r="R267" s="16">
        <v>195.961</v>
      </c>
      <c r="S267" s="16">
        <f t="shared" si="18"/>
        <v>221.0775</v>
      </c>
      <c r="T267" s="29">
        <v>15.421</v>
      </c>
      <c r="U267" s="26">
        <v>1175.9019808240114</v>
      </c>
    </row>
    <row r="268" spans="1:21" ht="12.75">
      <c r="A268" s="1">
        <v>36372</v>
      </c>
      <c r="B268" s="16">
        <v>212</v>
      </c>
      <c r="C268" s="4">
        <v>0.0655092597</v>
      </c>
      <c r="D268" s="17">
        <v>0.0655092597</v>
      </c>
      <c r="E268" s="3">
        <v>2585</v>
      </c>
      <c r="F268" s="19">
        <v>0</v>
      </c>
      <c r="G268" s="21">
        <v>913.4</v>
      </c>
      <c r="H268" s="22">
        <f t="shared" si="19"/>
        <v>876.4</v>
      </c>
      <c r="I268" s="23">
        <v>876.4</v>
      </c>
      <c r="K268" s="22">
        <f t="shared" si="20"/>
        <v>1182.46731884213</v>
      </c>
      <c r="L268" s="22">
        <f t="shared" si="21"/>
        <v>1207.1937431823571</v>
      </c>
      <c r="M268" s="26">
        <f t="shared" si="22"/>
        <v>1194.8305310122437</v>
      </c>
      <c r="N268" s="23">
        <v>20.7</v>
      </c>
      <c r="O268" s="23">
        <v>87.4</v>
      </c>
      <c r="P268" s="23">
        <v>93.2</v>
      </c>
      <c r="Q268" s="5">
        <v>5.194</v>
      </c>
      <c r="R268" s="16">
        <v>237.743</v>
      </c>
      <c r="S268" s="16">
        <f t="shared" si="18"/>
        <v>227.83833333333334</v>
      </c>
      <c r="T268" s="29">
        <v>15.425</v>
      </c>
      <c r="U268" s="26">
        <v>1194.8305310122437</v>
      </c>
    </row>
    <row r="269" spans="1:21" ht="12.75">
      <c r="A269" s="1">
        <v>36372</v>
      </c>
      <c r="B269" s="16">
        <v>212</v>
      </c>
      <c r="C269" s="4">
        <v>0.065624997</v>
      </c>
      <c r="D269" s="17">
        <v>0.065624997</v>
      </c>
      <c r="E269" s="3">
        <v>2595</v>
      </c>
      <c r="F269" s="19">
        <v>0</v>
      </c>
      <c r="G269" s="21">
        <v>911.8</v>
      </c>
      <c r="H269" s="22">
        <f t="shared" si="19"/>
        <v>874.8</v>
      </c>
      <c r="I269" s="23">
        <v>874.8</v>
      </c>
      <c r="K269" s="22">
        <f t="shared" si="20"/>
        <v>1197.6412862841403</v>
      </c>
      <c r="L269" s="22">
        <f t="shared" si="21"/>
        <v>1222.367710624366</v>
      </c>
      <c r="M269" s="26">
        <f t="shared" si="22"/>
        <v>1210.0044984542533</v>
      </c>
      <c r="N269" s="23">
        <v>20.5</v>
      </c>
      <c r="O269" s="23">
        <v>88.1</v>
      </c>
      <c r="P269" s="23">
        <v>91.1</v>
      </c>
      <c r="Q269" s="5">
        <v>5.331</v>
      </c>
      <c r="R269" s="16">
        <v>258.499</v>
      </c>
      <c r="S269" s="16">
        <f t="shared" si="18"/>
        <v>234.59916666666666</v>
      </c>
      <c r="T269" s="29">
        <v>15.44</v>
      </c>
      <c r="U269" s="26">
        <v>1210.0044984542533</v>
      </c>
    </row>
    <row r="270" spans="1:21" ht="12.75">
      <c r="A270" s="1">
        <v>36372</v>
      </c>
      <c r="B270" s="16">
        <v>212</v>
      </c>
      <c r="C270" s="4">
        <v>0.0657407418</v>
      </c>
      <c r="D270" s="17">
        <v>0.0657407418</v>
      </c>
      <c r="E270" s="3">
        <v>2605</v>
      </c>
      <c r="F270" s="19">
        <v>0</v>
      </c>
      <c r="G270" s="21">
        <v>910.7</v>
      </c>
      <c r="H270" s="22">
        <f t="shared" si="19"/>
        <v>873.7</v>
      </c>
      <c r="I270" s="23">
        <v>873.7</v>
      </c>
      <c r="K270" s="22">
        <f t="shared" si="20"/>
        <v>1208.089496423419</v>
      </c>
      <c r="L270" s="22">
        <f t="shared" si="21"/>
        <v>1232.8159207636445</v>
      </c>
      <c r="M270" s="26">
        <f t="shared" si="22"/>
        <v>1220.4527085935317</v>
      </c>
      <c r="N270" s="23">
        <v>20.4</v>
      </c>
      <c r="O270" s="23">
        <v>88.8</v>
      </c>
      <c r="P270" s="23">
        <v>94.4</v>
      </c>
      <c r="Q270" s="5">
        <v>5.164</v>
      </c>
      <c r="R270" s="16">
        <v>237.232</v>
      </c>
      <c r="S270" s="16">
        <f t="shared" si="18"/>
        <v>227.352</v>
      </c>
      <c r="T270" s="29">
        <v>15.428</v>
      </c>
      <c r="U270" s="26">
        <v>1220.4527085935317</v>
      </c>
    </row>
    <row r="271" spans="1:21" ht="12.75">
      <c r="A271" s="1">
        <v>36372</v>
      </c>
      <c r="B271" s="16">
        <v>212</v>
      </c>
      <c r="C271" s="4">
        <v>0.0658564791</v>
      </c>
      <c r="D271" s="17">
        <v>0.0658564791</v>
      </c>
      <c r="E271" s="3">
        <v>2615</v>
      </c>
      <c r="F271" s="19">
        <v>0</v>
      </c>
      <c r="G271" s="21">
        <v>908.9</v>
      </c>
      <c r="H271" s="22">
        <f t="shared" si="19"/>
        <v>871.9</v>
      </c>
      <c r="I271" s="23">
        <v>871.9</v>
      </c>
      <c r="K271" s="22">
        <f t="shared" si="20"/>
        <v>1225.2149750752928</v>
      </c>
      <c r="L271" s="22">
        <f t="shared" si="21"/>
        <v>1249.9413994155184</v>
      </c>
      <c r="M271" s="26">
        <f t="shared" si="22"/>
        <v>1237.5781872454056</v>
      </c>
      <c r="N271" s="23">
        <v>20.3</v>
      </c>
      <c r="O271" s="23">
        <v>89.4</v>
      </c>
      <c r="P271" s="23">
        <v>92.3</v>
      </c>
      <c r="Q271" s="5">
        <v>4.879</v>
      </c>
      <c r="R271" s="16">
        <v>174.013</v>
      </c>
      <c r="S271" s="16">
        <f t="shared" si="18"/>
        <v>220.10883333333334</v>
      </c>
      <c r="T271" s="29">
        <v>15.331</v>
      </c>
      <c r="U271" s="26">
        <v>1237.5781872454056</v>
      </c>
    </row>
    <row r="272" spans="1:21" ht="12.75">
      <c r="A272" s="1">
        <v>36372</v>
      </c>
      <c r="B272" s="16">
        <v>212</v>
      </c>
      <c r="C272" s="4">
        <v>0.0659722239</v>
      </c>
      <c r="D272" s="17">
        <v>0.0659722239</v>
      </c>
      <c r="E272" s="3">
        <v>2625</v>
      </c>
      <c r="F272" s="19">
        <v>0</v>
      </c>
      <c r="G272" s="21">
        <v>907.2</v>
      </c>
      <c r="H272" s="22">
        <f t="shared" si="19"/>
        <v>870.2</v>
      </c>
      <c r="I272" s="23">
        <v>870.2</v>
      </c>
      <c r="K272" s="22">
        <f t="shared" si="20"/>
        <v>1241.4215324638358</v>
      </c>
      <c r="L272" s="22">
        <f t="shared" si="21"/>
        <v>1266.147956804062</v>
      </c>
      <c r="M272" s="26">
        <f t="shared" si="22"/>
        <v>1253.7847446339488</v>
      </c>
      <c r="N272" s="23">
        <v>20.1</v>
      </c>
      <c r="O272" s="23">
        <v>90</v>
      </c>
      <c r="P272" s="23">
        <v>95.6</v>
      </c>
      <c r="Q272" s="5">
        <v>5.123</v>
      </c>
      <c r="R272" s="16">
        <v>215.77</v>
      </c>
      <c r="S272" s="16">
        <f t="shared" si="18"/>
        <v>219.86966666666663</v>
      </c>
      <c r="T272" s="29">
        <v>15.408</v>
      </c>
      <c r="U272" s="26">
        <v>1253.7847446339488</v>
      </c>
    </row>
    <row r="273" spans="1:21" ht="12.75">
      <c r="A273" s="1">
        <v>36372</v>
      </c>
      <c r="B273" s="16">
        <v>212</v>
      </c>
      <c r="C273" s="4">
        <v>0.0660879612</v>
      </c>
      <c r="D273" s="17">
        <v>0.0660879612</v>
      </c>
      <c r="E273" s="3">
        <v>2635</v>
      </c>
      <c r="F273" s="19">
        <v>0</v>
      </c>
      <c r="G273" s="21">
        <v>905.7</v>
      </c>
      <c r="H273" s="22">
        <f t="shared" si="19"/>
        <v>868.7</v>
      </c>
      <c r="I273" s="23">
        <v>868.7</v>
      </c>
      <c r="K273" s="22">
        <f t="shared" si="20"/>
        <v>1255.747750357332</v>
      </c>
      <c r="L273" s="22">
        <f t="shared" si="21"/>
        <v>1280.4741746975587</v>
      </c>
      <c r="M273" s="26">
        <f t="shared" si="22"/>
        <v>1268.1109625274453</v>
      </c>
      <c r="N273" s="23">
        <v>20</v>
      </c>
      <c r="O273" s="23">
        <v>90.3</v>
      </c>
      <c r="P273" s="23">
        <v>93.3</v>
      </c>
      <c r="Q273" s="5">
        <v>5.064</v>
      </c>
      <c r="R273" s="16">
        <v>215.502</v>
      </c>
      <c r="S273" s="16">
        <f t="shared" si="18"/>
        <v>223.1265</v>
      </c>
      <c r="T273" s="29">
        <v>15.428</v>
      </c>
      <c r="U273" s="26">
        <v>1268.1109625274453</v>
      </c>
    </row>
    <row r="274" spans="1:21" ht="12.75">
      <c r="A274" s="1">
        <v>36372</v>
      </c>
      <c r="B274" s="16">
        <v>212</v>
      </c>
      <c r="C274" s="4">
        <v>0.066203706</v>
      </c>
      <c r="D274" s="17">
        <v>0.066203706</v>
      </c>
      <c r="E274" s="3">
        <v>2645</v>
      </c>
      <c r="F274" s="19">
        <v>0</v>
      </c>
      <c r="G274" s="21">
        <v>903.9</v>
      </c>
      <c r="H274" s="22">
        <f t="shared" si="19"/>
        <v>866.9</v>
      </c>
      <c r="I274" s="23">
        <v>866.9</v>
      </c>
      <c r="K274" s="22">
        <f t="shared" si="20"/>
        <v>1272.9719008857712</v>
      </c>
      <c r="L274" s="22">
        <f t="shared" si="21"/>
        <v>1297.698325225999</v>
      </c>
      <c r="M274" s="26">
        <f t="shared" si="22"/>
        <v>1285.3351130558851</v>
      </c>
      <c r="N274" s="23">
        <v>19.9</v>
      </c>
      <c r="O274" s="23">
        <v>90.4</v>
      </c>
      <c r="P274" s="23">
        <v>97.3</v>
      </c>
      <c r="Q274" s="5">
        <v>5.024</v>
      </c>
      <c r="R274" s="16">
        <v>194.259</v>
      </c>
      <c r="S274" s="16">
        <f t="shared" si="18"/>
        <v>215.8791666666667</v>
      </c>
      <c r="T274" s="29">
        <v>15.463</v>
      </c>
      <c r="U274" s="26">
        <v>1285.3351130558851</v>
      </c>
    </row>
    <row r="275" spans="1:21" ht="12.75">
      <c r="A275" s="1">
        <v>36372</v>
      </c>
      <c r="B275" s="16">
        <v>212</v>
      </c>
      <c r="C275" s="4">
        <v>0.0663194433</v>
      </c>
      <c r="D275" s="17">
        <v>0.0663194433</v>
      </c>
      <c r="E275" s="3">
        <v>2655</v>
      </c>
      <c r="F275" s="19">
        <v>0</v>
      </c>
      <c r="G275" s="21">
        <v>903.1</v>
      </c>
      <c r="H275" s="22">
        <f t="shared" si="19"/>
        <v>866.1</v>
      </c>
      <c r="I275" s="23">
        <v>866.1</v>
      </c>
      <c r="K275" s="22">
        <f t="shared" si="20"/>
        <v>1280.6385616699433</v>
      </c>
      <c r="L275" s="22">
        <f t="shared" si="21"/>
        <v>1305.36498601017</v>
      </c>
      <c r="M275" s="26">
        <f t="shared" si="22"/>
        <v>1293.0017738400566</v>
      </c>
      <c r="N275" s="23">
        <v>19.8</v>
      </c>
      <c r="O275" s="23">
        <v>90.9</v>
      </c>
      <c r="P275" s="23">
        <v>94.8</v>
      </c>
      <c r="Q275" s="5">
        <v>5.022</v>
      </c>
      <c r="R275" s="16">
        <v>194.04</v>
      </c>
      <c r="S275" s="16">
        <f t="shared" si="18"/>
        <v>205.136</v>
      </c>
      <c r="T275" s="29">
        <v>15.413</v>
      </c>
      <c r="U275" s="26">
        <v>1293.0017738400566</v>
      </c>
    </row>
    <row r="276" spans="1:21" ht="12.75">
      <c r="A276" s="1">
        <v>36372</v>
      </c>
      <c r="B276" s="16">
        <v>212</v>
      </c>
      <c r="C276" s="4">
        <v>0.0664351881</v>
      </c>
      <c r="D276" s="17">
        <v>0.0664351881</v>
      </c>
      <c r="E276" s="3">
        <v>2665</v>
      </c>
      <c r="F276" s="19">
        <v>0</v>
      </c>
      <c r="G276" s="21">
        <v>901.4</v>
      </c>
      <c r="H276" s="22">
        <f t="shared" si="19"/>
        <v>864.4</v>
      </c>
      <c r="I276" s="23">
        <v>864.4</v>
      </c>
      <c r="K276" s="22">
        <f t="shared" si="20"/>
        <v>1296.95375597629</v>
      </c>
      <c r="L276" s="22">
        <f t="shared" si="21"/>
        <v>1321.680180316517</v>
      </c>
      <c r="M276" s="26">
        <f t="shared" si="22"/>
        <v>1309.3169681464035</v>
      </c>
      <c r="N276" s="23">
        <v>19.8</v>
      </c>
      <c r="O276" s="23">
        <v>90.6</v>
      </c>
      <c r="P276" s="23">
        <v>97.8</v>
      </c>
      <c r="Q276" s="5">
        <v>5.083</v>
      </c>
      <c r="R276" s="16">
        <v>214.797</v>
      </c>
      <c r="S276" s="16">
        <f t="shared" si="18"/>
        <v>201.39683333333335</v>
      </c>
      <c r="T276" s="29">
        <v>15.408</v>
      </c>
      <c r="U276" s="26">
        <v>1309.3169681464035</v>
      </c>
    </row>
    <row r="277" spans="1:21" ht="12.75">
      <c r="A277" s="1">
        <v>36372</v>
      </c>
      <c r="B277" s="16">
        <v>212</v>
      </c>
      <c r="C277" s="4">
        <v>0.0665509254</v>
      </c>
      <c r="D277" s="17">
        <v>0.0665509254</v>
      </c>
      <c r="E277" s="3">
        <v>2675</v>
      </c>
      <c r="F277" s="19">
        <v>0</v>
      </c>
      <c r="G277" s="21">
        <v>899.8</v>
      </c>
      <c r="H277" s="22">
        <f t="shared" si="19"/>
        <v>862.8</v>
      </c>
      <c r="I277" s="23">
        <v>862.8</v>
      </c>
      <c r="K277" s="22">
        <f t="shared" si="20"/>
        <v>1312.338570700328</v>
      </c>
      <c r="L277" s="22">
        <f t="shared" si="21"/>
        <v>1337.0649950405555</v>
      </c>
      <c r="M277" s="26">
        <f t="shared" si="22"/>
        <v>1324.7017828704418</v>
      </c>
      <c r="N277" s="23">
        <v>19.6</v>
      </c>
      <c r="O277" s="23">
        <v>91.2</v>
      </c>
      <c r="P277" s="23">
        <v>94.6</v>
      </c>
      <c r="Q277" s="5">
        <v>5.339</v>
      </c>
      <c r="R277" s="16">
        <v>256.529</v>
      </c>
      <c r="S277" s="16">
        <f t="shared" si="18"/>
        <v>215.1495</v>
      </c>
      <c r="T277" s="29">
        <v>15.431</v>
      </c>
      <c r="U277" s="26">
        <v>1324.7017828704418</v>
      </c>
    </row>
    <row r="278" spans="1:21" ht="12.75">
      <c r="A278" s="1">
        <v>36372</v>
      </c>
      <c r="B278" s="16">
        <v>212</v>
      </c>
      <c r="C278" s="4">
        <v>0.0666666701</v>
      </c>
      <c r="D278" s="17">
        <v>0.0666666701</v>
      </c>
      <c r="E278" s="3">
        <v>2685</v>
      </c>
      <c r="F278" s="19">
        <v>0</v>
      </c>
      <c r="G278" s="21">
        <v>898.1</v>
      </c>
      <c r="H278" s="22">
        <f t="shared" si="19"/>
        <v>861.1</v>
      </c>
      <c r="I278" s="23">
        <v>861.1</v>
      </c>
      <c r="K278" s="22">
        <f t="shared" si="20"/>
        <v>1328.7162282308163</v>
      </c>
      <c r="L278" s="22">
        <f t="shared" si="21"/>
        <v>1353.4426525710423</v>
      </c>
      <c r="M278" s="26">
        <f t="shared" si="22"/>
        <v>1341.0794404009293</v>
      </c>
      <c r="N278" s="23">
        <v>19.5</v>
      </c>
      <c r="O278" s="23">
        <v>90.9</v>
      </c>
      <c r="P278" s="23">
        <v>97.1</v>
      </c>
      <c r="Q278" s="5">
        <v>4.799</v>
      </c>
      <c r="R278" s="16">
        <v>151.286</v>
      </c>
      <c r="S278" s="16">
        <f t="shared" si="18"/>
        <v>204.40216666666666</v>
      </c>
      <c r="T278" s="29">
        <v>15.393</v>
      </c>
      <c r="U278" s="26">
        <v>1341.0794404009293</v>
      </c>
    </row>
    <row r="279" spans="1:21" ht="12.75">
      <c r="A279" s="1">
        <v>36372</v>
      </c>
      <c r="B279" s="16">
        <v>212</v>
      </c>
      <c r="C279" s="4">
        <v>0.0667824075</v>
      </c>
      <c r="D279" s="17">
        <v>0.0667824075</v>
      </c>
      <c r="E279" s="3">
        <v>2695</v>
      </c>
      <c r="F279" s="19">
        <v>0</v>
      </c>
      <c r="G279" s="21">
        <v>896.5</v>
      </c>
      <c r="H279" s="22">
        <f t="shared" si="19"/>
        <v>859.5</v>
      </c>
      <c r="I279" s="23">
        <v>859.5</v>
      </c>
      <c r="K279" s="22">
        <f t="shared" si="20"/>
        <v>1344.1600571566469</v>
      </c>
      <c r="L279" s="22">
        <f t="shared" si="21"/>
        <v>1368.8864814968733</v>
      </c>
      <c r="M279" s="26">
        <f t="shared" si="22"/>
        <v>1356.52326932676</v>
      </c>
      <c r="N279" s="23">
        <v>19.3</v>
      </c>
      <c r="O279" s="23">
        <v>90.2</v>
      </c>
      <c r="P279" s="23">
        <v>96.3</v>
      </c>
      <c r="Q279" s="5">
        <v>5.054</v>
      </c>
      <c r="R279" s="16">
        <v>214.067</v>
      </c>
      <c r="S279" s="16">
        <f t="shared" si="18"/>
        <v>204.163</v>
      </c>
      <c r="T279" s="29">
        <v>15.418</v>
      </c>
      <c r="U279" s="26">
        <v>1356.52326932676</v>
      </c>
    </row>
    <row r="280" spans="1:21" ht="12.75">
      <c r="A280" s="1">
        <v>36372</v>
      </c>
      <c r="B280" s="16">
        <v>212</v>
      </c>
      <c r="C280" s="4">
        <v>0.0668981448</v>
      </c>
      <c r="D280" s="17">
        <v>0.0668981448</v>
      </c>
      <c r="E280" s="3">
        <v>2705</v>
      </c>
      <c r="F280" s="19">
        <v>0</v>
      </c>
      <c r="G280" s="21">
        <v>895.1</v>
      </c>
      <c r="H280" s="22">
        <f t="shared" si="19"/>
        <v>858.1</v>
      </c>
      <c r="I280" s="23">
        <v>858.1</v>
      </c>
      <c r="K280" s="22">
        <f t="shared" si="20"/>
        <v>1357.6970092937745</v>
      </c>
      <c r="L280" s="22">
        <f t="shared" si="21"/>
        <v>1382.423433634001</v>
      </c>
      <c r="M280" s="26">
        <f t="shared" si="22"/>
        <v>1370.0602214638877</v>
      </c>
      <c r="N280" s="23">
        <v>19.1</v>
      </c>
      <c r="O280" s="23">
        <v>91.2</v>
      </c>
      <c r="P280" s="23">
        <v>101.6</v>
      </c>
      <c r="Q280" s="5">
        <v>5.043</v>
      </c>
      <c r="R280" s="16">
        <v>192.824</v>
      </c>
      <c r="S280" s="16">
        <f t="shared" si="18"/>
        <v>203.92383333333336</v>
      </c>
      <c r="T280" s="29">
        <v>15.416</v>
      </c>
      <c r="U280" s="26">
        <v>1370.0602214638877</v>
      </c>
    </row>
    <row r="281" spans="1:21" ht="12.75">
      <c r="A281" s="1">
        <v>36372</v>
      </c>
      <c r="B281" s="16">
        <v>212</v>
      </c>
      <c r="C281" s="4">
        <v>0.0670138896</v>
      </c>
      <c r="D281" s="17">
        <v>0.0670138896</v>
      </c>
      <c r="E281" s="3">
        <v>2715</v>
      </c>
      <c r="F281" s="19">
        <v>0</v>
      </c>
      <c r="G281" s="21">
        <v>893.4</v>
      </c>
      <c r="H281" s="22">
        <f t="shared" si="19"/>
        <v>856.4</v>
      </c>
      <c r="I281" s="23">
        <v>856.4</v>
      </c>
      <c r="K281" s="22">
        <f t="shared" si="20"/>
        <v>1374.1644598142982</v>
      </c>
      <c r="L281" s="22">
        <f t="shared" si="21"/>
        <v>1398.8908841545247</v>
      </c>
      <c r="M281" s="26">
        <f t="shared" si="22"/>
        <v>1386.5276719844114</v>
      </c>
      <c r="N281" s="23">
        <v>19.2</v>
      </c>
      <c r="O281" s="23">
        <v>88.5</v>
      </c>
      <c r="P281" s="23">
        <v>99.4</v>
      </c>
      <c r="Q281" s="5">
        <v>5.174</v>
      </c>
      <c r="R281" s="16">
        <v>234.556</v>
      </c>
      <c r="S281" s="16">
        <f t="shared" si="18"/>
        <v>210.67650000000003</v>
      </c>
      <c r="T281" s="29">
        <v>15.431</v>
      </c>
      <c r="U281" s="26">
        <v>1386.5276719844114</v>
      </c>
    </row>
    <row r="282" spans="1:21" ht="12.75">
      <c r="A282" s="1">
        <v>36372</v>
      </c>
      <c r="B282" s="16">
        <v>212</v>
      </c>
      <c r="C282" s="4">
        <v>0.0671296269</v>
      </c>
      <c r="D282" s="17">
        <v>0.0671296269</v>
      </c>
      <c r="E282" s="3">
        <v>2725</v>
      </c>
      <c r="F282" s="19">
        <v>0</v>
      </c>
      <c r="G282" s="21">
        <v>892</v>
      </c>
      <c r="H282" s="22">
        <f t="shared" si="19"/>
        <v>855</v>
      </c>
      <c r="I282" s="23">
        <v>855</v>
      </c>
      <c r="K282" s="22">
        <f t="shared" si="20"/>
        <v>1387.7504531695065</v>
      </c>
      <c r="L282" s="22">
        <f t="shared" si="21"/>
        <v>1412.4768775097334</v>
      </c>
      <c r="M282" s="26">
        <f t="shared" si="22"/>
        <v>1400.11366533962</v>
      </c>
      <c r="N282" s="23">
        <v>18.9</v>
      </c>
      <c r="O282" s="23">
        <v>91.5</v>
      </c>
      <c r="P282" s="23">
        <v>101.2</v>
      </c>
      <c r="Q282" s="5">
        <v>5.094</v>
      </c>
      <c r="R282" s="16">
        <v>213.313</v>
      </c>
      <c r="S282" s="16">
        <f t="shared" si="18"/>
        <v>210.4291666666667</v>
      </c>
      <c r="T282" s="29">
        <v>15.432</v>
      </c>
      <c r="U282" s="26">
        <v>1400.11366533962</v>
      </c>
    </row>
    <row r="283" spans="1:21" ht="12.75">
      <c r="A283" s="1">
        <v>36372</v>
      </c>
      <c r="B283" s="16">
        <v>212</v>
      </c>
      <c r="C283" s="4">
        <v>0.0672453716</v>
      </c>
      <c r="D283" s="17">
        <v>0.0672453716</v>
      </c>
      <c r="E283" s="3">
        <v>2735</v>
      </c>
      <c r="F283" s="19">
        <v>0</v>
      </c>
      <c r="G283" s="21">
        <v>890.2</v>
      </c>
      <c r="H283" s="22">
        <f t="shared" si="19"/>
        <v>853.2</v>
      </c>
      <c r="I283" s="23">
        <v>853.2</v>
      </c>
      <c r="K283" s="22">
        <f t="shared" si="20"/>
        <v>1405.2508840346004</v>
      </c>
      <c r="L283" s="22">
        <f t="shared" si="21"/>
        <v>1429.9773083748266</v>
      </c>
      <c r="M283" s="26">
        <f t="shared" si="22"/>
        <v>1417.6140962047134</v>
      </c>
      <c r="N283" s="23">
        <v>18.8</v>
      </c>
      <c r="O283" s="23">
        <v>91.5</v>
      </c>
      <c r="P283" s="23">
        <v>98.3</v>
      </c>
      <c r="Q283" s="5">
        <v>5.35</v>
      </c>
      <c r="R283" s="16">
        <v>255.094</v>
      </c>
      <c r="S283" s="16">
        <f t="shared" si="18"/>
        <v>210.19000000000003</v>
      </c>
      <c r="T283" s="29">
        <v>15.473</v>
      </c>
      <c r="U283" s="26">
        <v>1417.6140962047134</v>
      </c>
    </row>
    <row r="284" spans="1:21" ht="12.75">
      <c r="A284" s="1">
        <v>36372</v>
      </c>
      <c r="B284" s="16">
        <v>212</v>
      </c>
      <c r="C284" s="4">
        <v>0.067361109</v>
      </c>
      <c r="D284" s="17">
        <v>0.067361109</v>
      </c>
      <c r="E284" s="3">
        <v>2745</v>
      </c>
      <c r="F284" s="19">
        <v>0</v>
      </c>
      <c r="G284" s="21">
        <v>888.6</v>
      </c>
      <c r="H284" s="22">
        <f t="shared" si="19"/>
        <v>851.6</v>
      </c>
      <c r="I284" s="23">
        <v>851.6</v>
      </c>
      <c r="K284" s="22">
        <f t="shared" si="20"/>
        <v>1420.8378456678818</v>
      </c>
      <c r="L284" s="22">
        <f t="shared" si="21"/>
        <v>1445.564270008107</v>
      </c>
      <c r="M284" s="26">
        <f t="shared" si="22"/>
        <v>1433.2010578379945</v>
      </c>
      <c r="N284" s="23">
        <v>18.7</v>
      </c>
      <c r="O284" s="23">
        <v>93</v>
      </c>
      <c r="P284" s="23">
        <v>101.3</v>
      </c>
      <c r="Q284" s="5">
        <v>5.114</v>
      </c>
      <c r="R284" s="16">
        <v>212.851</v>
      </c>
      <c r="S284" s="16">
        <f t="shared" si="18"/>
        <v>220.45083333333332</v>
      </c>
      <c r="T284" s="29">
        <v>15.418</v>
      </c>
      <c r="U284" s="26">
        <v>1433.2010578379945</v>
      </c>
    </row>
    <row r="285" spans="1:21" ht="12.75">
      <c r="A285" s="1">
        <v>36372</v>
      </c>
      <c r="B285" s="16">
        <v>212</v>
      </c>
      <c r="C285" s="4">
        <v>0.0674768537</v>
      </c>
      <c r="D285" s="17">
        <v>0.0674768537</v>
      </c>
      <c r="E285" s="3">
        <v>2755</v>
      </c>
      <c r="F285" s="19">
        <v>0</v>
      </c>
      <c r="G285" s="21">
        <v>887.4</v>
      </c>
      <c r="H285" s="22">
        <f t="shared" si="19"/>
        <v>850.4</v>
      </c>
      <c r="I285" s="23">
        <v>850.4</v>
      </c>
      <c r="K285" s="22">
        <f t="shared" si="20"/>
        <v>1432.5472972513792</v>
      </c>
      <c r="L285" s="22">
        <f t="shared" si="21"/>
        <v>1457.2737215916063</v>
      </c>
      <c r="M285" s="26">
        <f t="shared" si="22"/>
        <v>1444.9105094214929</v>
      </c>
      <c r="N285" s="23">
        <v>18.6</v>
      </c>
      <c r="O285" s="23">
        <v>91.8</v>
      </c>
      <c r="P285" s="23">
        <v>99.8</v>
      </c>
      <c r="Q285" s="5">
        <v>5.163</v>
      </c>
      <c r="R285" s="16">
        <v>233.583</v>
      </c>
      <c r="S285" s="16">
        <f t="shared" si="18"/>
        <v>223.7035</v>
      </c>
      <c r="T285" s="29">
        <v>15.459</v>
      </c>
      <c r="U285" s="26">
        <v>1444.9105094214929</v>
      </c>
    </row>
    <row r="286" spans="1:21" ht="12.75">
      <c r="A286" s="1">
        <v>36372</v>
      </c>
      <c r="B286" s="16">
        <v>212</v>
      </c>
      <c r="C286" s="4">
        <v>0.067592591</v>
      </c>
      <c r="D286" s="17">
        <v>0.067592591</v>
      </c>
      <c r="E286" s="3">
        <v>2765</v>
      </c>
      <c r="F286" s="19">
        <v>0</v>
      </c>
      <c r="G286" s="21">
        <v>886.7</v>
      </c>
      <c r="H286" s="22">
        <f t="shared" si="19"/>
        <v>849.7</v>
      </c>
      <c r="I286" s="23">
        <v>849.7</v>
      </c>
      <c r="K286" s="22">
        <f t="shared" si="20"/>
        <v>1439.385443582629</v>
      </c>
      <c r="L286" s="22">
        <f t="shared" si="21"/>
        <v>1464.1118679228562</v>
      </c>
      <c r="M286" s="26">
        <f t="shared" si="22"/>
        <v>1451.7486557527427</v>
      </c>
      <c r="N286" s="23">
        <v>18.7</v>
      </c>
      <c r="O286" s="23">
        <v>89.6</v>
      </c>
      <c r="P286" s="23">
        <v>103.3</v>
      </c>
      <c r="Q286" s="5">
        <v>5.083</v>
      </c>
      <c r="R286" s="16">
        <v>212.34</v>
      </c>
      <c r="S286" s="16">
        <f t="shared" si="18"/>
        <v>226.95616666666663</v>
      </c>
      <c r="T286" s="29">
        <v>15.429</v>
      </c>
      <c r="U286" s="26">
        <v>1451.7486557527427</v>
      </c>
    </row>
    <row r="287" spans="1:21" ht="12.75">
      <c r="A287" s="1">
        <v>36372</v>
      </c>
      <c r="B287" s="16">
        <v>212</v>
      </c>
      <c r="C287" s="4">
        <v>0.0677083358</v>
      </c>
      <c r="D287" s="17">
        <v>0.0677083358</v>
      </c>
      <c r="E287" s="3">
        <v>2775</v>
      </c>
      <c r="F287" s="19">
        <v>0</v>
      </c>
      <c r="G287" s="21">
        <v>885.1</v>
      </c>
      <c r="H287" s="22">
        <f t="shared" si="19"/>
        <v>848.1</v>
      </c>
      <c r="I287" s="23">
        <v>848.1</v>
      </c>
      <c r="K287" s="22">
        <f t="shared" si="20"/>
        <v>1455.0366700267832</v>
      </c>
      <c r="L287" s="22">
        <f t="shared" si="21"/>
        <v>1479.7630943670106</v>
      </c>
      <c r="M287" s="26">
        <f t="shared" si="22"/>
        <v>1467.399882196897</v>
      </c>
      <c r="N287" s="23">
        <v>18.8</v>
      </c>
      <c r="O287" s="23">
        <v>86.1</v>
      </c>
      <c r="P287" s="23">
        <v>100.5</v>
      </c>
      <c r="Q287" s="5">
        <v>5.219</v>
      </c>
      <c r="R287" s="16">
        <v>233.121</v>
      </c>
      <c r="S287" s="16">
        <f t="shared" si="18"/>
        <v>226.717</v>
      </c>
      <c r="T287" s="29">
        <v>15.428</v>
      </c>
      <c r="U287" s="26">
        <v>1467.399882196897</v>
      </c>
    </row>
    <row r="288" spans="1:21" ht="12.75">
      <c r="A288" s="1">
        <v>36372</v>
      </c>
      <c r="B288" s="16">
        <v>212</v>
      </c>
      <c r="C288" s="4">
        <v>0.0678240731</v>
      </c>
      <c r="D288" s="17">
        <v>0.0678240731</v>
      </c>
      <c r="E288" s="3">
        <v>2785</v>
      </c>
      <c r="F288" s="19">
        <v>0</v>
      </c>
      <c r="G288" s="21">
        <v>883.8</v>
      </c>
      <c r="H288" s="22">
        <f t="shared" si="19"/>
        <v>846.8</v>
      </c>
      <c r="I288" s="23">
        <v>846.8</v>
      </c>
      <c r="K288" s="22">
        <f t="shared" si="20"/>
        <v>1467.7750485748113</v>
      </c>
      <c r="L288" s="22">
        <f t="shared" si="21"/>
        <v>1492.5014729150387</v>
      </c>
      <c r="M288" s="26">
        <f t="shared" si="22"/>
        <v>1480.138260744925</v>
      </c>
      <c r="N288" s="23">
        <v>18.6</v>
      </c>
      <c r="O288" s="23">
        <v>87</v>
      </c>
      <c r="P288" s="23">
        <v>99.3</v>
      </c>
      <c r="Q288" s="5">
        <v>5.411</v>
      </c>
      <c r="R288" s="16">
        <v>274.878</v>
      </c>
      <c r="S288" s="16">
        <f t="shared" si="18"/>
        <v>236.97783333333334</v>
      </c>
      <c r="T288" s="29">
        <v>15.458</v>
      </c>
      <c r="U288" s="26">
        <v>1480.138260744925</v>
      </c>
    </row>
    <row r="289" spans="1:21" ht="12.75">
      <c r="A289" s="1">
        <v>36372</v>
      </c>
      <c r="B289" s="16">
        <v>212</v>
      </c>
      <c r="C289" s="4">
        <v>0.0679398179</v>
      </c>
      <c r="D289" s="17">
        <v>0.0679398179</v>
      </c>
      <c r="E289" s="3">
        <v>2795</v>
      </c>
      <c r="F289" s="19">
        <v>0</v>
      </c>
      <c r="G289" s="21">
        <v>882.9</v>
      </c>
      <c r="H289" s="22">
        <f t="shared" si="19"/>
        <v>845.9</v>
      </c>
      <c r="I289" s="23">
        <v>845.9</v>
      </c>
      <c r="K289" s="22">
        <f t="shared" si="20"/>
        <v>1476.6053870152405</v>
      </c>
      <c r="L289" s="22">
        <f t="shared" si="21"/>
        <v>1501.3318113554672</v>
      </c>
      <c r="M289" s="26">
        <f t="shared" si="22"/>
        <v>1488.968599185354</v>
      </c>
      <c r="N289" s="23">
        <v>18.6</v>
      </c>
      <c r="O289" s="23">
        <v>85.9</v>
      </c>
      <c r="P289" s="23">
        <v>97.3</v>
      </c>
      <c r="Q289" s="5">
        <v>5.299</v>
      </c>
      <c r="R289" s="16">
        <v>253.61</v>
      </c>
      <c r="S289" s="16">
        <f t="shared" si="18"/>
        <v>236.73049999999998</v>
      </c>
      <c r="T289" s="29">
        <v>15.443</v>
      </c>
      <c r="U289" s="26">
        <v>1488.968599185354</v>
      </c>
    </row>
    <row r="290" spans="1:21" ht="12.75">
      <c r="A290" s="1">
        <v>36372</v>
      </c>
      <c r="B290" s="16">
        <v>212</v>
      </c>
      <c r="C290" s="4">
        <v>0.0680555552</v>
      </c>
      <c r="D290" s="17">
        <v>0.0680555552</v>
      </c>
      <c r="E290" s="3">
        <v>2805</v>
      </c>
      <c r="F290" s="19">
        <v>0</v>
      </c>
      <c r="G290" s="21">
        <v>881.7</v>
      </c>
      <c r="H290" s="22">
        <f t="shared" si="19"/>
        <v>844.7</v>
      </c>
      <c r="I290" s="23">
        <v>844.7</v>
      </c>
      <c r="K290" s="22">
        <f t="shared" si="20"/>
        <v>1488.393797425626</v>
      </c>
      <c r="L290" s="22">
        <f t="shared" si="21"/>
        <v>1513.1202217658524</v>
      </c>
      <c r="M290" s="26">
        <f t="shared" si="22"/>
        <v>1500.7570095957392</v>
      </c>
      <c r="N290" s="23">
        <v>18.5</v>
      </c>
      <c r="O290" s="23">
        <v>86.5</v>
      </c>
      <c r="P290" s="23">
        <v>101.3</v>
      </c>
      <c r="Q290" s="5">
        <v>5.41</v>
      </c>
      <c r="R290" s="16">
        <v>274.367</v>
      </c>
      <c r="S290" s="16">
        <f t="shared" si="18"/>
        <v>246.98316666666668</v>
      </c>
      <c r="T290" s="29">
        <v>15.448</v>
      </c>
      <c r="U290" s="26">
        <v>1500.7570095957392</v>
      </c>
    </row>
    <row r="291" spans="1:21" ht="12.75">
      <c r="A291" s="1">
        <v>36372</v>
      </c>
      <c r="B291" s="16">
        <v>212</v>
      </c>
      <c r="C291" s="4">
        <v>0.0681713</v>
      </c>
      <c r="D291" s="17">
        <v>0.0681713</v>
      </c>
      <c r="E291" s="3">
        <v>2815</v>
      </c>
      <c r="F291" s="19">
        <v>0</v>
      </c>
      <c r="G291" s="21">
        <v>880.6</v>
      </c>
      <c r="H291" s="22">
        <f t="shared" si="19"/>
        <v>843.6</v>
      </c>
      <c r="I291" s="23">
        <v>843.6</v>
      </c>
      <c r="K291" s="22">
        <f t="shared" si="20"/>
        <v>1499.21456127297</v>
      </c>
      <c r="L291" s="22">
        <f t="shared" si="21"/>
        <v>1523.9409856131967</v>
      </c>
      <c r="M291" s="26">
        <f t="shared" si="22"/>
        <v>1511.5777734430835</v>
      </c>
      <c r="N291" s="23">
        <v>18.5</v>
      </c>
      <c r="O291" s="23">
        <v>85.9</v>
      </c>
      <c r="P291" s="23">
        <v>98.3</v>
      </c>
      <c r="Q291" s="5">
        <v>5.339</v>
      </c>
      <c r="R291" s="16">
        <v>253.148</v>
      </c>
      <c r="S291" s="16">
        <f t="shared" si="18"/>
        <v>250.244</v>
      </c>
      <c r="T291" s="29">
        <v>15.453</v>
      </c>
      <c r="U291" s="26">
        <v>1511.5777734430835</v>
      </c>
    </row>
    <row r="292" spans="1:21" ht="12.75">
      <c r="A292" s="1">
        <v>36372</v>
      </c>
      <c r="B292" s="16">
        <v>212</v>
      </c>
      <c r="C292" s="4">
        <v>0.0682870373</v>
      </c>
      <c r="D292" s="17">
        <v>0.0682870373</v>
      </c>
      <c r="E292" s="3">
        <v>2825</v>
      </c>
      <c r="F292" s="19">
        <v>0</v>
      </c>
      <c r="G292" s="21">
        <v>878.6</v>
      </c>
      <c r="H292" s="22">
        <f t="shared" si="19"/>
        <v>841.6</v>
      </c>
      <c r="I292" s="23">
        <v>841.6</v>
      </c>
      <c r="K292" s="22">
        <f t="shared" si="20"/>
        <v>1518.9248752314575</v>
      </c>
      <c r="L292" s="22">
        <f t="shared" si="21"/>
        <v>1543.6512995716841</v>
      </c>
      <c r="M292" s="26">
        <f t="shared" si="22"/>
        <v>1531.288087401571</v>
      </c>
      <c r="N292" s="23">
        <v>18.3</v>
      </c>
      <c r="O292" s="23">
        <v>86.6</v>
      </c>
      <c r="P292" s="23">
        <v>98.3</v>
      </c>
      <c r="Q292" s="5">
        <v>5.26</v>
      </c>
      <c r="R292" s="16">
        <v>252.905</v>
      </c>
      <c r="S292" s="16">
        <f t="shared" si="18"/>
        <v>257.00483333333335</v>
      </c>
      <c r="T292" s="29">
        <v>15.444</v>
      </c>
      <c r="U292" s="26">
        <v>1531.288087401571</v>
      </c>
    </row>
    <row r="293" spans="1:21" ht="12.75">
      <c r="A293" s="1">
        <v>36372</v>
      </c>
      <c r="B293" s="16">
        <v>212</v>
      </c>
      <c r="C293" s="4">
        <v>0.0684027746</v>
      </c>
      <c r="D293" s="17">
        <v>0.0684027746</v>
      </c>
      <c r="E293" s="3">
        <v>2835</v>
      </c>
      <c r="F293" s="19">
        <v>0</v>
      </c>
      <c r="G293" s="21">
        <v>877.2</v>
      </c>
      <c r="H293" s="22">
        <f t="shared" si="19"/>
        <v>840.2</v>
      </c>
      <c r="I293" s="23">
        <v>840.2</v>
      </c>
      <c r="K293" s="22">
        <f t="shared" si="20"/>
        <v>1532.7499847642657</v>
      </c>
      <c r="L293" s="22">
        <f t="shared" si="21"/>
        <v>1557.4764091044929</v>
      </c>
      <c r="M293" s="26">
        <f t="shared" si="22"/>
        <v>1545.1131969343792</v>
      </c>
      <c r="N293" s="23">
        <v>18.1</v>
      </c>
      <c r="O293" s="23">
        <v>86.6</v>
      </c>
      <c r="P293" s="23">
        <v>95.4</v>
      </c>
      <c r="Q293" s="5">
        <v>5.124</v>
      </c>
      <c r="R293" s="16">
        <v>210.637</v>
      </c>
      <c r="S293" s="16">
        <f t="shared" si="18"/>
        <v>253.25749999999996</v>
      </c>
      <c r="T293" s="29">
        <v>15.418</v>
      </c>
      <c r="U293" s="26">
        <v>1545.1131969343792</v>
      </c>
    </row>
    <row r="294" spans="1:21" ht="12.75">
      <c r="A294" s="1">
        <v>36372</v>
      </c>
      <c r="B294" s="16">
        <v>212</v>
      </c>
      <c r="C294" s="4">
        <v>0.0685185194</v>
      </c>
      <c r="D294" s="17">
        <v>0.0685185194</v>
      </c>
      <c r="E294" s="3">
        <v>2845</v>
      </c>
      <c r="F294" s="19">
        <v>0</v>
      </c>
      <c r="G294" s="21">
        <v>875.5</v>
      </c>
      <c r="H294" s="22">
        <f t="shared" si="19"/>
        <v>838.5</v>
      </c>
      <c r="I294" s="23">
        <v>838.5</v>
      </c>
      <c r="K294" s="22">
        <f t="shared" si="20"/>
        <v>1549.5686208018496</v>
      </c>
      <c r="L294" s="22">
        <f t="shared" si="21"/>
        <v>1574.2950451420766</v>
      </c>
      <c r="M294" s="26">
        <f t="shared" si="22"/>
        <v>1561.931832971963</v>
      </c>
      <c r="N294" s="23">
        <v>17.9</v>
      </c>
      <c r="O294" s="23">
        <v>88</v>
      </c>
      <c r="P294" s="23">
        <v>98.2</v>
      </c>
      <c r="Q294" s="5">
        <v>5.123</v>
      </c>
      <c r="R294" s="16">
        <v>210.394</v>
      </c>
      <c r="S294" s="16">
        <f t="shared" si="18"/>
        <v>242.5101666666667</v>
      </c>
      <c r="T294" s="29">
        <v>15.461</v>
      </c>
      <c r="U294" s="26">
        <v>1561.931832971963</v>
      </c>
    </row>
    <row r="295" spans="1:21" ht="12.75">
      <c r="A295" s="1">
        <v>36372</v>
      </c>
      <c r="B295" s="16">
        <v>212</v>
      </c>
      <c r="C295" s="4">
        <v>0.0686342567</v>
      </c>
      <c r="D295" s="17">
        <v>0.0686342567</v>
      </c>
      <c r="E295" s="3">
        <v>2855</v>
      </c>
      <c r="F295" s="19">
        <v>0</v>
      </c>
      <c r="G295" s="21">
        <v>873.7</v>
      </c>
      <c r="H295" s="22">
        <f t="shared" si="19"/>
        <v>836.7</v>
      </c>
      <c r="I295" s="23">
        <v>836.7</v>
      </c>
      <c r="K295" s="22">
        <f t="shared" si="20"/>
        <v>1567.41379537442</v>
      </c>
      <c r="L295" s="22">
        <f t="shared" si="21"/>
        <v>1592.1402197146476</v>
      </c>
      <c r="M295" s="26">
        <f t="shared" si="22"/>
        <v>1579.7770075445337</v>
      </c>
      <c r="N295" s="23">
        <v>17.7</v>
      </c>
      <c r="O295" s="23">
        <v>88.9</v>
      </c>
      <c r="P295" s="23">
        <v>95.7</v>
      </c>
      <c r="Q295" s="5">
        <v>5.161</v>
      </c>
      <c r="R295" s="16">
        <v>231.175</v>
      </c>
      <c r="S295" s="16">
        <f t="shared" si="18"/>
        <v>238.771</v>
      </c>
      <c r="T295" s="29">
        <v>15.454</v>
      </c>
      <c r="U295" s="26">
        <v>1579.7770075445337</v>
      </c>
    </row>
    <row r="296" spans="1:21" ht="12.75">
      <c r="A296" s="1">
        <v>36372</v>
      </c>
      <c r="B296" s="16">
        <v>212</v>
      </c>
      <c r="C296" s="4">
        <v>0.0687500015</v>
      </c>
      <c r="D296" s="17">
        <v>0.0687500015</v>
      </c>
      <c r="E296" s="3">
        <v>2865</v>
      </c>
      <c r="F296" s="19">
        <v>0</v>
      </c>
      <c r="G296" s="21">
        <v>872.5</v>
      </c>
      <c r="H296" s="22">
        <f t="shared" si="19"/>
        <v>835.5</v>
      </c>
      <c r="I296" s="23">
        <v>835.5</v>
      </c>
      <c r="K296" s="22">
        <f t="shared" si="20"/>
        <v>1579.3319192315325</v>
      </c>
      <c r="L296" s="22">
        <f t="shared" si="21"/>
        <v>1604.058343571759</v>
      </c>
      <c r="M296" s="26">
        <f t="shared" si="22"/>
        <v>1591.6951314016458</v>
      </c>
      <c r="N296" s="23">
        <v>17.7</v>
      </c>
      <c r="O296" s="23">
        <v>88.5</v>
      </c>
      <c r="P296" s="23">
        <v>99.2</v>
      </c>
      <c r="Q296" s="5">
        <v>5.054</v>
      </c>
      <c r="R296" s="16">
        <v>209.908</v>
      </c>
      <c r="S296" s="16">
        <f t="shared" si="18"/>
        <v>228.02783333333332</v>
      </c>
      <c r="T296" s="29">
        <v>15.423</v>
      </c>
      <c r="U296" s="26">
        <v>1591.6951314016458</v>
      </c>
    </row>
    <row r="297" spans="1:21" ht="12.75">
      <c r="A297" s="1">
        <v>36372</v>
      </c>
      <c r="B297" s="16">
        <v>212</v>
      </c>
      <c r="C297" s="4">
        <v>0.0688657388</v>
      </c>
      <c r="D297" s="17">
        <v>0.0688657388</v>
      </c>
      <c r="E297" s="3">
        <v>2875</v>
      </c>
      <c r="F297" s="19">
        <v>0</v>
      </c>
      <c r="G297" s="21">
        <v>870.6</v>
      </c>
      <c r="H297" s="22">
        <f t="shared" si="19"/>
        <v>833.6</v>
      </c>
      <c r="I297" s="23">
        <v>833.6</v>
      </c>
      <c r="K297" s="22">
        <f t="shared" si="20"/>
        <v>1598.237334631099</v>
      </c>
      <c r="L297" s="22">
        <f t="shared" si="21"/>
        <v>1622.9637589713257</v>
      </c>
      <c r="M297" s="26">
        <f t="shared" si="22"/>
        <v>1610.6005468012122</v>
      </c>
      <c r="N297" s="23">
        <v>17.5</v>
      </c>
      <c r="O297" s="23">
        <v>89</v>
      </c>
      <c r="P297" s="23">
        <v>93.7</v>
      </c>
      <c r="Q297" s="5">
        <v>5.339</v>
      </c>
      <c r="R297" s="16">
        <v>251.665</v>
      </c>
      <c r="S297" s="16">
        <f t="shared" si="18"/>
        <v>227.78066666666666</v>
      </c>
      <c r="T297" s="29">
        <v>15.375</v>
      </c>
      <c r="U297" s="26">
        <v>1610.6005468012122</v>
      </c>
    </row>
    <row r="298" spans="1:21" ht="12.75">
      <c r="A298" s="1">
        <v>36372</v>
      </c>
      <c r="B298" s="16">
        <v>212</v>
      </c>
      <c r="C298" s="4">
        <v>0.0689814836</v>
      </c>
      <c r="D298" s="17">
        <v>0.0689814836</v>
      </c>
      <c r="E298" s="3">
        <v>2885</v>
      </c>
      <c r="F298" s="19">
        <v>0</v>
      </c>
      <c r="G298" s="21">
        <v>869.2</v>
      </c>
      <c r="H298" s="22">
        <f t="shared" si="19"/>
        <v>832.2</v>
      </c>
      <c r="I298" s="23">
        <v>832.2</v>
      </c>
      <c r="K298" s="22">
        <f t="shared" si="20"/>
        <v>1612.1952343285084</v>
      </c>
      <c r="L298" s="22">
        <f t="shared" si="21"/>
        <v>1636.9216586687344</v>
      </c>
      <c r="M298" s="26">
        <f t="shared" si="22"/>
        <v>1624.5584464986214</v>
      </c>
      <c r="N298" s="23">
        <v>17.4</v>
      </c>
      <c r="O298" s="23">
        <v>89.8</v>
      </c>
      <c r="P298" s="23">
        <v>95.2</v>
      </c>
      <c r="Q298" s="5">
        <v>5.073</v>
      </c>
      <c r="R298" s="16">
        <v>209.446</v>
      </c>
      <c r="S298" s="16">
        <f t="shared" si="18"/>
        <v>220.5375</v>
      </c>
      <c r="T298" s="29">
        <v>15.363</v>
      </c>
      <c r="U298" s="26">
        <v>1624.5584464986214</v>
      </c>
    </row>
    <row r="299" spans="1:21" ht="12.75">
      <c r="A299" s="1">
        <v>36372</v>
      </c>
      <c r="B299" s="16">
        <v>212</v>
      </c>
      <c r="C299" s="4">
        <v>0.0690972209</v>
      </c>
      <c r="D299" s="17">
        <v>0.0690972209</v>
      </c>
      <c r="E299" s="3">
        <v>2895</v>
      </c>
      <c r="F299" s="19">
        <v>0</v>
      </c>
      <c r="G299" s="21">
        <v>867.2</v>
      </c>
      <c r="H299" s="22">
        <f t="shared" si="19"/>
        <v>830.2</v>
      </c>
      <c r="I299" s="23">
        <v>830.2</v>
      </c>
      <c r="K299" s="22">
        <f t="shared" si="20"/>
        <v>1632.1758776836236</v>
      </c>
      <c r="L299" s="22">
        <f t="shared" si="21"/>
        <v>1656.9023020238515</v>
      </c>
      <c r="M299" s="26">
        <f t="shared" si="22"/>
        <v>1644.5390898537376</v>
      </c>
      <c r="N299" s="23">
        <v>17.3</v>
      </c>
      <c r="O299" s="23">
        <v>89</v>
      </c>
      <c r="P299" s="23">
        <v>94.4</v>
      </c>
      <c r="Q299" s="5">
        <v>5.299</v>
      </c>
      <c r="R299" s="16">
        <v>251.202</v>
      </c>
      <c r="S299" s="16">
        <f t="shared" si="18"/>
        <v>227.29833333333332</v>
      </c>
      <c r="T299" s="29">
        <v>15.451</v>
      </c>
      <c r="U299" s="26">
        <v>1644.5390898537376</v>
      </c>
    </row>
    <row r="300" spans="1:21" ht="12.75">
      <c r="A300" s="1">
        <v>36372</v>
      </c>
      <c r="B300" s="16">
        <v>212</v>
      </c>
      <c r="C300" s="4">
        <v>0.0692129657</v>
      </c>
      <c r="D300" s="17">
        <v>0.0692129657</v>
      </c>
      <c r="E300" s="3">
        <v>2905</v>
      </c>
      <c r="F300" s="19">
        <v>0</v>
      </c>
      <c r="G300" s="21">
        <v>865.1</v>
      </c>
      <c r="H300" s="22">
        <f t="shared" si="19"/>
        <v>828.1</v>
      </c>
      <c r="I300" s="23">
        <v>828.1</v>
      </c>
      <c r="K300" s="22">
        <f t="shared" si="20"/>
        <v>1653.2074246931058</v>
      </c>
      <c r="L300" s="22">
        <f t="shared" si="21"/>
        <v>1677.9338490333319</v>
      </c>
      <c r="M300" s="26">
        <f t="shared" si="22"/>
        <v>1665.5706368632189</v>
      </c>
      <c r="N300" s="23">
        <v>17.2</v>
      </c>
      <c r="O300" s="23">
        <v>84.5</v>
      </c>
      <c r="P300" s="23">
        <v>95.2</v>
      </c>
      <c r="Q300" s="5">
        <v>5.31</v>
      </c>
      <c r="R300" s="16">
        <v>250.935</v>
      </c>
      <c r="S300" s="16">
        <f t="shared" si="18"/>
        <v>234.05516666666665</v>
      </c>
      <c r="T300" s="29">
        <v>15.404</v>
      </c>
      <c r="U300" s="26">
        <v>1665.5706368632189</v>
      </c>
    </row>
    <row r="301" spans="1:21" ht="12.75">
      <c r="A301" s="1">
        <v>36372</v>
      </c>
      <c r="B301" s="16">
        <v>212</v>
      </c>
      <c r="C301" s="4">
        <v>0.069328703</v>
      </c>
      <c r="D301" s="17">
        <v>0.069328703</v>
      </c>
      <c r="E301" s="3">
        <v>2915</v>
      </c>
      <c r="F301" s="19">
        <v>0</v>
      </c>
      <c r="G301" s="21">
        <v>863.6</v>
      </c>
      <c r="H301" s="22">
        <f t="shared" si="19"/>
        <v>826.6</v>
      </c>
      <c r="I301" s="23">
        <v>826.6</v>
      </c>
      <c r="K301" s="22">
        <f t="shared" si="20"/>
        <v>1668.2626376863016</v>
      </c>
      <c r="L301" s="22">
        <f t="shared" si="21"/>
        <v>1692.9890620265285</v>
      </c>
      <c r="M301" s="26">
        <f t="shared" si="22"/>
        <v>1680.625849856415</v>
      </c>
      <c r="N301" s="23">
        <v>17.4</v>
      </c>
      <c r="O301" s="23">
        <v>81.8</v>
      </c>
      <c r="P301" s="23">
        <v>93.6</v>
      </c>
      <c r="Q301" s="5">
        <v>4.963</v>
      </c>
      <c r="R301" s="16">
        <v>187.692</v>
      </c>
      <c r="S301" s="16">
        <f t="shared" si="18"/>
        <v>226.808</v>
      </c>
      <c r="T301" s="29">
        <v>15.414</v>
      </c>
      <c r="U301" s="26">
        <v>1680.625849856415</v>
      </c>
    </row>
    <row r="302" spans="1:21" ht="12.75">
      <c r="A302" s="1">
        <v>36372</v>
      </c>
      <c r="B302" s="16">
        <v>212</v>
      </c>
      <c r="C302" s="4">
        <v>0.0694444478</v>
      </c>
      <c r="D302" s="17">
        <v>0.0694444478</v>
      </c>
      <c r="E302" s="3">
        <v>2925</v>
      </c>
      <c r="F302" s="19">
        <v>0</v>
      </c>
      <c r="G302" s="21">
        <v>861.7</v>
      </c>
      <c r="H302" s="22">
        <f t="shared" si="19"/>
        <v>824.7</v>
      </c>
      <c r="I302" s="23">
        <v>824.7</v>
      </c>
      <c r="K302" s="22">
        <f t="shared" si="20"/>
        <v>1687.371842033689</v>
      </c>
      <c r="L302" s="22">
        <f t="shared" si="21"/>
        <v>1712.0982663739157</v>
      </c>
      <c r="M302" s="26">
        <f t="shared" si="22"/>
        <v>1699.7350542038025</v>
      </c>
      <c r="N302" s="23">
        <v>17.4</v>
      </c>
      <c r="O302" s="23">
        <v>81.1</v>
      </c>
      <c r="P302" s="23">
        <v>112.3</v>
      </c>
      <c r="Q302" s="5">
        <v>5.229</v>
      </c>
      <c r="R302" s="16">
        <v>229.473</v>
      </c>
      <c r="S302" s="16">
        <f t="shared" si="18"/>
        <v>230.06883333333334</v>
      </c>
      <c r="T302" s="29">
        <v>15.413</v>
      </c>
      <c r="U302" s="26">
        <v>1699.7350542038025</v>
      </c>
    </row>
    <row r="303" spans="1:21" ht="12.75">
      <c r="A303" s="1">
        <v>36372</v>
      </c>
      <c r="B303" s="16">
        <v>212</v>
      </c>
      <c r="C303" s="4">
        <v>0.0695601851</v>
      </c>
      <c r="D303" s="17">
        <v>0.0695601851</v>
      </c>
      <c r="E303" s="3">
        <v>2935</v>
      </c>
      <c r="F303" s="19">
        <v>0</v>
      </c>
      <c r="G303" s="21">
        <v>860.3</v>
      </c>
      <c r="H303" s="22">
        <f t="shared" si="19"/>
        <v>823.3</v>
      </c>
      <c r="I303" s="23">
        <v>823.3</v>
      </c>
      <c r="K303" s="22">
        <f t="shared" si="20"/>
        <v>1701.4805006713357</v>
      </c>
      <c r="L303" s="22">
        <f t="shared" si="21"/>
        <v>1726.206925011563</v>
      </c>
      <c r="M303" s="26">
        <f t="shared" si="22"/>
        <v>1713.8437128414494</v>
      </c>
      <c r="N303" s="23">
        <v>17.4</v>
      </c>
      <c r="O303" s="23">
        <v>80.9</v>
      </c>
      <c r="P303" s="23">
        <v>123.7</v>
      </c>
      <c r="Q303" s="5">
        <v>5.112</v>
      </c>
      <c r="R303" s="16">
        <v>208.229</v>
      </c>
      <c r="S303" s="16">
        <f t="shared" si="18"/>
        <v>222.82950000000002</v>
      </c>
      <c r="T303" s="29">
        <v>15.478</v>
      </c>
      <c r="U303" s="26">
        <v>1713.8437128414494</v>
      </c>
    </row>
    <row r="304" spans="1:21" ht="12.75">
      <c r="A304" s="1">
        <v>36372</v>
      </c>
      <c r="B304" s="16">
        <v>212</v>
      </c>
      <c r="C304" s="4">
        <v>0.0696759224</v>
      </c>
      <c r="D304" s="17">
        <v>0.0696759224</v>
      </c>
      <c r="E304" s="3">
        <v>2945</v>
      </c>
      <c r="F304" s="19">
        <v>0</v>
      </c>
      <c r="G304" s="21">
        <v>860.2</v>
      </c>
      <c r="H304" s="22">
        <f t="shared" si="19"/>
        <v>823.2</v>
      </c>
      <c r="I304" s="23">
        <v>823.2</v>
      </c>
      <c r="K304" s="22">
        <f t="shared" si="20"/>
        <v>1702.4891798553267</v>
      </c>
      <c r="L304" s="22">
        <f t="shared" si="21"/>
        <v>1727.2156041955525</v>
      </c>
      <c r="M304" s="26">
        <f t="shared" si="22"/>
        <v>1714.8523920254397</v>
      </c>
      <c r="N304" s="23">
        <v>17.5</v>
      </c>
      <c r="O304" s="23">
        <v>80.9</v>
      </c>
      <c r="P304" s="23">
        <v>119.7</v>
      </c>
      <c r="Q304" s="5">
        <v>5.358</v>
      </c>
      <c r="S304" s="16">
        <f t="shared" si="18"/>
        <v>225.50619999999998</v>
      </c>
      <c r="T304" s="29">
        <v>0.032</v>
      </c>
      <c r="U304" s="26">
        <v>1714.8523920254397</v>
      </c>
    </row>
    <row r="305" spans="1:21" ht="12.75">
      <c r="A305" s="1">
        <v>36372</v>
      </c>
      <c r="B305" s="16">
        <v>212</v>
      </c>
      <c r="C305" s="4">
        <v>0.0697916672</v>
      </c>
      <c r="D305" s="17">
        <v>0.0697916672</v>
      </c>
      <c r="E305" s="3">
        <v>2955</v>
      </c>
      <c r="F305" s="19">
        <v>0</v>
      </c>
      <c r="G305" s="21">
        <v>860.7</v>
      </c>
      <c r="H305" s="22">
        <f t="shared" si="19"/>
        <v>823.7</v>
      </c>
      <c r="I305" s="23">
        <v>823.7</v>
      </c>
      <c r="K305" s="22">
        <f t="shared" si="20"/>
        <v>1697.4470087294942</v>
      </c>
      <c r="L305" s="22">
        <f t="shared" si="21"/>
        <v>1722.1734330697209</v>
      </c>
      <c r="M305" s="26">
        <f t="shared" si="22"/>
        <v>1709.8102208996074</v>
      </c>
      <c r="N305" s="23">
        <v>17.5</v>
      </c>
      <c r="O305" s="23">
        <v>80.8</v>
      </c>
      <c r="P305" s="23">
        <v>114.1</v>
      </c>
      <c r="Q305" s="5">
        <v>5.052</v>
      </c>
      <c r="S305" s="16">
        <f t="shared" si="18"/>
        <v>219.08225000000002</v>
      </c>
      <c r="T305" s="29">
        <v>0.024</v>
      </c>
      <c r="U305" s="26">
        <v>1709.8102208996074</v>
      </c>
    </row>
    <row r="306" spans="1:21" ht="12.75">
      <c r="A306" s="1">
        <v>36372</v>
      </c>
      <c r="B306" s="16">
        <v>212</v>
      </c>
      <c r="C306" s="4">
        <v>0.0699074045</v>
      </c>
      <c r="D306" s="17">
        <v>0.0699074045</v>
      </c>
      <c r="E306" s="3">
        <v>2965</v>
      </c>
      <c r="F306" s="19">
        <v>0</v>
      </c>
      <c r="G306" s="21">
        <v>859.6</v>
      </c>
      <c r="H306" s="22">
        <f t="shared" si="19"/>
        <v>822.6</v>
      </c>
      <c r="I306" s="23">
        <v>822.6</v>
      </c>
      <c r="K306" s="22">
        <f t="shared" si="20"/>
        <v>1708.543829319333</v>
      </c>
      <c r="L306" s="22">
        <f t="shared" si="21"/>
        <v>1733.2702536595602</v>
      </c>
      <c r="M306" s="26">
        <f t="shared" si="22"/>
        <v>1720.9070414894468</v>
      </c>
      <c r="N306" s="23">
        <v>17.2</v>
      </c>
      <c r="O306" s="23">
        <v>80.5</v>
      </c>
      <c r="P306" s="23">
        <v>118.7</v>
      </c>
      <c r="Q306" s="5">
        <v>4.679</v>
      </c>
      <c r="S306" s="16">
        <f t="shared" si="18"/>
        <v>208.46466666666666</v>
      </c>
      <c r="T306" s="29">
        <v>0.022</v>
      </c>
      <c r="U306" s="26">
        <v>1720.9070414894468</v>
      </c>
    </row>
    <row r="307" spans="1:21" ht="12.75">
      <c r="A307" s="1">
        <v>36372</v>
      </c>
      <c r="B307" s="16">
        <v>212</v>
      </c>
      <c r="C307" s="4">
        <v>0.0700231493</v>
      </c>
      <c r="D307" s="17">
        <v>0.0700231493</v>
      </c>
      <c r="E307" s="3">
        <v>2975</v>
      </c>
      <c r="F307" s="19">
        <v>0</v>
      </c>
      <c r="G307" s="21">
        <v>859.6</v>
      </c>
      <c r="H307" s="22">
        <f t="shared" si="19"/>
        <v>822.6</v>
      </c>
      <c r="I307" s="23">
        <v>822.6</v>
      </c>
      <c r="K307" s="22">
        <f t="shared" si="20"/>
        <v>1708.543829319333</v>
      </c>
      <c r="L307" s="22">
        <f t="shared" si="21"/>
        <v>1733.2702536595602</v>
      </c>
      <c r="M307" s="26">
        <f t="shared" si="22"/>
        <v>1720.9070414894468</v>
      </c>
      <c r="N307" s="23">
        <v>16.9</v>
      </c>
      <c r="O307" s="23">
        <v>86</v>
      </c>
      <c r="P307" s="23">
        <v>116.4</v>
      </c>
      <c r="Q307" s="5">
        <v>4.363</v>
      </c>
      <c r="T307" s="29">
        <v>0.022</v>
      </c>
      <c r="U307" s="26">
        <v>1720.9070414894468</v>
      </c>
    </row>
    <row r="308" spans="1:21" ht="12.75">
      <c r="A308" s="1">
        <v>36372</v>
      </c>
      <c r="B308" s="16">
        <v>212</v>
      </c>
      <c r="C308" s="4">
        <v>0.0701388866</v>
      </c>
      <c r="D308" s="17">
        <v>0.0701388866</v>
      </c>
      <c r="E308" s="3">
        <v>2985</v>
      </c>
      <c r="F308" s="19">
        <v>0</v>
      </c>
      <c r="G308" s="21">
        <v>859.6</v>
      </c>
      <c r="H308" s="22">
        <f t="shared" si="19"/>
        <v>822.6</v>
      </c>
      <c r="I308" s="23">
        <v>822.6</v>
      </c>
      <c r="K308" s="22">
        <f t="shared" si="20"/>
        <v>1708.543829319333</v>
      </c>
      <c r="L308" s="22">
        <f t="shared" si="21"/>
        <v>1733.2702536595602</v>
      </c>
      <c r="M308" s="26">
        <f t="shared" si="22"/>
        <v>1720.9070414894468</v>
      </c>
      <c r="N308" s="23">
        <v>16.7</v>
      </c>
      <c r="O308" s="23">
        <v>92.4</v>
      </c>
      <c r="P308" s="23">
        <v>105.2</v>
      </c>
      <c r="Q308" s="5">
        <v>4.322</v>
      </c>
      <c r="T308" s="29">
        <v>0.02</v>
      </c>
      <c r="U308" s="26">
        <v>1720.9070414894468</v>
      </c>
    </row>
    <row r="309" spans="1:21" ht="12.75">
      <c r="A309" s="1">
        <v>36372</v>
      </c>
      <c r="B309" s="16">
        <v>212</v>
      </c>
      <c r="C309" s="4">
        <v>0.0702546313</v>
      </c>
      <c r="D309" s="17">
        <v>0.0702546313</v>
      </c>
      <c r="E309" s="3">
        <v>2995</v>
      </c>
      <c r="F309" s="19">
        <v>0</v>
      </c>
      <c r="G309" s="21">
        <v>859.1</v>
      </c>
      <c r="H309" s="22">
        <f t="shared" si="19"/>
        <v>822.1</v>
      </c>
      <c r="I309" s="23">
        <v>822.1</v>
      </c>
      <c r="K309" s="22">
        <f t="shared" si="20"/>
        <v>1713.592745004757</v>
      </c>
      <c r="L309" s="22">
        <f t="shared" si="21"/>
        <v>1738.3191693449837</v>
      </c>
      <c r="M309" s="26">
        <f t="shared" si="22"/>
        <v>1725.9559571748705</v>
      </c>
      <c r="N309" s="23">
        <v>16.5</v>
      </c>
      <c r="O309" s="23">
        <v>93.9</v>
      </c>
      <c r="P309" s="23">
        <v>88.3</v>
      </c>
      <c r="Q309" s="5">
        <v>4.282</v>
      </c>
      <c r="T309" s="29">
        <v>0.02</v>
      </c>
      <c r="U309" s="26">
        <v>1725.9559571748705</v>
      </c>
    </row>
    <row r="310" spans="1:21" ht="12.75">
      <c r="A310" s="1">
        <v>36372</v>
      </c>
      <c r="B310" s="16">
        <v>212</v>
      </c>
      <c r="C310" s="4">
        <v>0.0703703687</v>
      </c>
      <c r="D310" s="17">
        <v>0.0703703687</v>
      </c>
      <c r="E310" s="3">
        <v>3005</v>
      </c>
      <c r="F310" s="19">
        <v>0</v>
      </c>
      <c r="G310" s="21">
        <v>859.8</v>
      </c>
      <c r="H310" s="22">
        <f t="shared" si="19"/>
        <v>822.8</v>
      </c>
      <c r="I310" s="23">
        <v>822.8</v>
      </c>
      <c r="K310" s="22">
        <f t="shared" si="20"/>
        <v>1706.5251222783963</v>
      </c>
      <c r="L310" s="22">
        <f t="shared" si="21"/>
        <v>1731.251546618623</v>
      </c>
      <c r="M310" s="26">
        <f t="shared" si="22"/>
        <v>1718.8883344485098</v>
      </c>
      <c r="N310" s="23">
        <v>16.6</v>
      </c>
      <c r="O310" s="23">
        <v>95.4</v>
      </c>
      <c r="P310" s="23">
        <v>92.2</v>
      </c>
      <c r="Q310" s="5">
        <v>4.194</v>
      </c>
      <c r="T310" s="29">
        <v>0.019</v>
      </c>
      <c r="U310" s="26">
        <v>1718.8883344485098</v>
      </c>
    </row>
    <row r="311" spans="1:21" ht="12.75">
      <c r="A311" s="1">
        <v>36372</v>
      </c>
      <c r="B311" s="16">
        <v>212</v>
      </c>
      <c r="C311" s="4">
        <v>0.0704861134</v>
      </c>
      <c r="D311" s="17">
        <v>0.0704861134</v>
      </c>
      <c r="E311" s="3">
        <v>3015</v>
      </c>
      <c r="F311" s="19">
        <v>0</v>
      </c>
      <c r="G311" s="21">
        <v>859.9</v>
      </c>
      <c r="H311" s="22">
        <f t="shared" si="19"/>
        <v>822.9</v>
      </c>
      <c r="I311" s="23">
        <v>822.9</v>
      </c>
      <c r="K311" s="22">
        <f t="shared" si="20"/>
        <v>1705.5159527599887</v>
      </c>
      <c r="L311" s="22">
        <f t="shared" si="21"/>
        <v>1730.2423771002145</v>
      </c>
      <c r="M311" s="26">
        <f t="shared" si="22"/>
        <v>1717.8791649301015</v>
      </c>
      <c r="N311" s="23">
        <v>16.6</v>
      </c>
      <c r="O311" s="23">
        <v>96.9</v>
      </c>
      <c r="P311" s="23">
        <v>88.9</v>
      </c>
      <c r="Q311" s="5">
        <v>4.381</v>
      </c>
      <c r="T311" s="29">
        <v>0.019</v>
      </c>
      <c r="U311" s="26">
        <v>1717.8791649301015</v>
      </c>
    </row>
    <row r="312" spans="1:21" ht="12.75">
      <c r="A312" s="1">
        <v>36372</v>
      </c>
      <c r="B312" s="16">
        <v>212</v>
      </c>
      <c r="C312" s="4">
        <v>0.0706018507</v>
      </c>
      <c r="D312" s="17">
        <v>0.0706018507</v>
      </c>
      <c r="E312" s="3">
        <v>3025</v>
      </c>
      <c r="F312" s="19">
        <v>0</v>
      </c>
      <c r="G312" s="21">
        <v>860.5</v>
      </c>
      <c r="H312" s="22">
        <f t="shared" si="19"/>
        <v>823.5</v>
      </c>
      <c r="I312" s="23">
        <v>823.5</v>
      </c>
      <c r="K312" s="22">
        <f t="shared" si="20"/>
        <v>1699.463509801084</v>
      </c>
      <c r="L312" s="22">
        <f t="shared" si="21"/>
        <v>1724.1899341413095</v>
      </c>
      <c r="M312" s="26">
        <f t="shared" si="22"/>
        <v>1711.8267219711968</v>
      </c>
      <c r="N312" s="23">
        <v>16.6</v>
      </c>
      <c r="O312" s="23">
        <v>96.5</v>
      </c>
      <c r="P312" s="23">
        <v>95.3</v>
      </c>
      <c r="Q312" s="5">
        <v>3.982</v>
      </c>
      <c r="T312" s="29">
        <v>0.019</v>
      </c>
      <c r="U312" s="26">
        <v>1711.8267219711968</v>
      </c>
    </row>
    <row r="313" spans="1:21" ht="12.75">
      <c r="A313" s="1">
        <v>36372</v>
      </c>
      <c r="B313" s="16">
        <v>212</v>
      </c>
      <c r="C313" s="4">
        <v>0.0707175955</v>
      </c>
      <c r="D313" s="17">
        <v>0.0707175955</v>
      </c>
      <c r="E313" s="3">
        <v>3035</v>
      </c>
      <c r="F313" s="19">
        <v>0</v>
      </c>
      <c r="G313" s="21">
        <v>860.9</v>
      </c>
      <c r="H313" s="22">
        <f t="shared" si="19"/>
        <v>823.9</v>
      </c>
      <c r="I313" s="23">
        <v>823.9</v>
      </c>
      <c r="K313" s="22">
        <f t="shared" si="20"/>
        <v>1695.4309972187425</v>
      </c>
      <c r="L313" s="22">
        <f t="shared" si="21"/>
        <v>1720.1574215589692</v>
      </c>
      <c r="M313" s="26">
        <f t="shared" si="22"/>
        <v>1707.794209388856</v>
      </c>
      <c r="N313" s="23">
        <v>16.7</v>
      </c>
      <c r="O313" s="23">
        <v>95.6</v>
      </c>
      <c r="P313" s="23">
        <v>94.1</v>
      </c>
      <c r="Q313" s="5">
        <v>4.372</v>
      </c>
      <c r="T313" s="29">
        <v>0.018</v>
      </c>
      <c r="U313" s="26">
        <v>1707.794209388856</v>
      </c>
    </row>
    <row r="314" spans="1:21" ht="12.75">
      <c r="A314" s="1">
        <v>36372</v>
      </c>
      <c r="B314" s="16">
        <v>212</v>
      </c>
      <c r="C314" s="4">
        <v>0.0708333328</v>
      </c>
      <c r="D314" s="17">
        <v>0.0708333328</v>
      </c>
      <c r="E314" s="3">
        <v>3045</v>
      </c>
      <c r="F314" s="19">
        <v>0</v>
      </c>
      <c r="G314" s="21">
        <v>861.5</v>
      </c>
      <c r="H314" s="22">
        <f t="shared" si="19"/>
        <v>824.5</v>
      </c>
      <c r="I314" s="23">
        <v>824.5</v>
      </c>
      <c r="K314" s="22">
        <f t="shared" si="20"/>
        <v>1689.3858976758706</v>
      </c>
      <c r="L314" s="22">
        <f t="shared" si="21"/>
        <v>1714.1123220160973</v>
      </c>
      <c r="M314" s="26">
        <f t="shared" si="22"/>
        <v>1701.749109845984</v>
      </c>
      <c r="N314" s="23">
        <v>16.8</v>
      </c>
      <c r="O314" s="23">
        <v>95.1</v>
      </c>
      <c r="P314" s="23">
        <v>95.2</v>
      </c>
      <c r="Q314" s="5">
        <v>4.252</v>
      </c>
      <c r="T314" s="29">
        <v>0.018</v>
      </c>
      <c r="U314" s="26">
        <v>1701.749109845984</v>
      </c>
    </row>
    <row r="315" spans="1:21" ht="12.75">
      <c r="A315" s="1">
        <v>36372</v>
      </c>
      <c r="B315" s="16">
        <v>212</v>
      </c>
      <c r="C315" s="4">
        <v>0.0709490776</v>
      </c>
      <c r="D315" s="17">
        <v>0.0709490776</v>
      </c>
      <c r="E315" s="3">
        <v>3055</v>
      </c>
      <c r="F315" s="19">
        <v>0</v>
      </c>
      <c r="G315" s="21">
        <v>861.5</v>
      </c>
      <c r="H315" s="22">
        <f t="shared" si="19"/>
        <v>824.5</v>
      </c>
      <c r="I315" s="23">
        <v>824.5</v>
      </c>
      <c r="K315" s="22">
        <f t="shared" si="20"/>
        <v>1689.3858976758706</v>
      </c>
      <c r="L315" s="22">
        <f t="shared" si="21"/>
        <v>1714.1123220160973</v>
      </c>
      <c r="M315" s="26">
        <f t="shared" si="22"/>
        <v>1701.749109845984</v>
      </c>
      <c r="N315" s="23">
        <v>16.8</v>
      </c>
      <c r="O315" s="23">
        <v>95</v>
      </c>
      <c r="P315" s="23">
        <v>93.4</v>
      </c>
      <c r="Q315" s="5">
        <v>3.914</v>
      </c>
      <c r="T315" s="29">
        <v>0.018</v>
      </c>
      <c r="U315" s="26">
        <v>1701.749109845984</v>
      </c>
    </row>
    <row r="316" spans="1:21" ht="12.75">
      <c r="A316" s="1">
        <v>36372</v>
      </c>
      <c r="B316" s="16">
        <v>212</v>
      </c>
      <c r="C316" s="4">
        <v>0.0710648149</v>
      </c>
      <c r="D316" s="17">
        <v>0.0710648149</v>
      </c>
      <c r="E316" s="3">
        <v>3065</v>
      </c>
      <c r="F316" s="19">
        <v>0</v>
      </c>
      <c r="G316" s="21">
        <v>861</v>
      </c>
      <c r="H316" s="22">
        <f t="shared" si="19"/>
        <v>824</v>
      </c>
      <c r="I316" s="23">
        <v>824</v>
      </c>
      <c r="K316" s="22">
        <f t="shared" si="20"/>
        <v>1694.4231749744076</v>
      </c>
      <c r="L316" s="22">
        <f t="shared" si="21"/>
        <v>1719.1495993146348</v>
      </c>
      <c r="M316" s="26">
        <f t="shared" si="22"/>
        <v>1706.786387144521</v>
      </c>
      <c r="N316" s="23">
        <v>16.7</v>
      </c>
      <c r="O316" s="23">
        <v>94.4</v>
      </c>
      <c r="P316" s="23">
        <v>97.4</v>
      </c>
      <c r="Q316" s="5">
        <v>4.104</v>
      </c>
      <c r="T316" s="29">
        <v>0.018</v>
      </c>
      <c r="U316" s="26">
        <v>1706.786387144521</v>
      </c>
    </row>
    <row r="317" spans="1:21" ht="12.75">
      <c r="A317" s="1">
        <v>36372</v>
      </c>
      <c r="B317" s="16">
        <v>212</v>
      </c>
      <c r="C317" s="4">
        <v>0.0711805522</v>
      </c>
      <c r="D317" s="17">
        <v>0.0711805522</v>
      </c>
      <c r="E317" s="3">
        <v>3075</v>
      </c>
      <c r="F317" s="19">
        <v>0</v>
      </c>
      <c r="G317" s="21">
        <v>861.4</v>
      </c>
      <c r="H317" s="22">
        <f t="shared" si="19"/>
        <v>824.4</v>
      </c>
      <c r="I317" s="23">
        <v>824.4</v>
      </c>
      <c r="K317" s="22">
        <f t="shared" si="20"/>
        <v>1690.39310871137</v>
      </c>
      <c r="L317" s="22">
        <f t="shared" si="21"/>
        <v>1715.1195330515966</v>
      </c>
      <c r="M317" s="26">
        <f t="shared" si="22"/>
        <v>1702.7563208814831</v>
      </c>
      <c r="N317" s="23">
        <v>16.7</v>
      </c>
      <c r="O317" s="23">
        <v>93.7</v>
      </c>
      <c r="P317" s="23">
        <v>95.7</v>
      </c>
      <c r="Q317" s="5">
        <v>4.034</v>
      </c>
      <c r="T317" s="29">
        <v>0.017</v>
      </c>
      <c r="U317" s="26">
        <v>1702.7563208814831</v>
      </c>
    </row>
    <row r="318" spans="1:21" ht="12.75">
      <c r="A318" s="1">
        <v>36372</v>
      </c>
      <c r="B318" s="16">
        <v>212</v>
      </c>
      <c r="C318" s="4">
        <v>0.071296297</v>
      </c>
      <c r="D318" s="17">
        <v>0.071296297</v>
      </c>
      <c r="E318" s="3">
        <v>3085</v>
      </c>
      <c r="F318" s="19">
        <v>0</v>
      </c>
      <c r="G318" s="21">
        <v>861.2</v>
      </c>
      <c r="H318" s="22">
        <f t="shared" si="19"/>
        <v>824.2</v>
      </c>
      <c r="I318" s="23">
        <v>824.2</v>
      </c>
      <c r="K318" s="22">
        <f t="shared" si="20"/>
        <v>1692.4078973593705</v>
      </c>
      <c r="L318" s="22">
        <f t="shared" si="21"/>
        <v>1717.1343216995983</v>
      </c>
      <c r="M318" s="26">
        <f t="shared" si="22"/>
        <v>1704.7711095294844</v>
      </c>
      <c r="N318" s="23">
        <v>16.7</v>
      </c>
      <c r="O318" s="23">
        <v>94.6</v>
      </c>
      <c r="P318" s="23">
        <v>97.4</v>
      </c>
      <c r="Q318" s="5">
        <v>4.323</v>
      </c>
      <c r="T318" s="29">
        <v>0.017</v>
      </c>
      <c r="U318" s="26">
        <v>1704.7711095294844</v>
      </c>
    </row>
    <row r="319" spans="1:21" ht="12.75">
      <c r="A319" s="1">
        <v>36372</v>
      </c>
      <c r="B319" s="16">
        <v>212</v>
      </c>
      <c r="C319" s="4">
        <v>0.0714120343</v>
      </c>
      <c r="D319" s="17">
        <v>0.0714120343</v>
      </c>
      <c r="E319" s="3">
        <v>3095</v>
      </c>
      <c r="F319" s="19">
        <v>0</v>
      </c>
      <c r="G319" s="21">
        <v>860.8</v>
      </c>
      <c r="H319" s="22">
        <f t="shared" si="19"/>
        <v>823.8</v>
      </c>
      <c r="I319" s="23">
        <v>823.8</v>
      </c>
      <c r="K319" s="22">
        <f t="shared" si="20"/>
        <v>1696.4389417938708</v>
      </c>
      <c r="L319" s="22">
        <f t="shared" si="21"/>
        <v>1721.165366134097</v>
      </c>
      <c r="M319" s="26">
        <f t="shared" si="22"/>
        <v>1708.802153963984</v>
      </c>
      <c r="N319" s="23">
        <v>16.7</v>
      </c>
      <c r="O319" s="23">
        <v>93.7</v>
      </c>
      <c r="P319" s="23">
        <v>92.8</v>
      </c>
      <c r="Q319" s="5">
        <v>4.173</v>
      </c>
      <c r="T319" s="29">
        <v>0.016</v>
      </c>
      <c r="U319" s="26">
        <v>1708.802153963984</v>
      </c>
    </row>
    <row r="320" spans="1:21" ht="12.75">
      <c r="A320" s="1">
        <v>36372</v>
      </c>
      <c r="B320" s="16">
        <v>212</v>
      </c>
      <c r="C320" s="4">
        <v>0.0715277791</v>
      </c>
      <c r="D320" s="17">
        <v>0.0715277791</v>
      </c>
      <c r="E320" s="3">
        <v>3105</v>
      </c>
      <c r="F320" s="19">
        <v>0</v>
      </c>
      <c r="G320" s="21">
        <v>860.8</v>
      </c>
      <c r="H320" s="22">
        <f t="shared" si="19"/>
        <v>823.8</v>
      </c>
      <c r="I320" s="23">
        <v>823.8</v>
      </c>
      <c r="K320" s="22">
        <f t="shared" si="20"/>
        <v>1696.4389417938708</v>
      </c>
      <c r="L320" s="22">
        <f t="shared" si="21"/>
        <v>1721.165366134097</v>
      </c>
      <c r="M320" s="26">
        <f t="shared" si="22"/>
        <v>1708.802153963984</v>
      </c>
      <c r="N320" s="23">
        <v>16.7</v>
      </c>
      <c r="O320" s="23">
        <v>93.8</v>
      </c>
      <c r="P320" s="23">
        <v>96.7</v>
      </c>
      <c r="Q320" s="5">
        <v>4.353</v>
      </c>
      <c r="T320" s="29">
        <v>0.016</v>
      </c>
      <c r="U320" s="26">
        <v>1708.802153963984</v>
      </c>
    </row>
    <row r="321" spans="1:21" ht="12.75">
      <c r="A321" s="1">
        <v>36372</v>
      </c>
      <c r="B321" s="16">
        <v>212</v>
      </c>
      <c r="C321" s="4">
        <v>0.0716435164</v>
      </c>
      <c r="D321" s="17">
        <v>0.0716435164</v>
      </c>
      <c r="E321" s="3">
        <v>3115</v>
      </c>
      <c r="F321" s="19">
        <v>0</v>
      </c>
      <c r="G321" s="21">
        <v>861</v>
      </c>
      <c r="H321" s="22">
        <f t="shared" si="19"/>
        <v>824</v>
      </c>
      <c r="I321" s="23">
        <v>824</v>
      </c>
      <c r="K321" s="22">
        <f t="shared" si="20"/>
        <v>1694.4231749744076</v>
      </c>
      <c r="L321" s="22">
        <f t="shared" si="21"/>
        <v>1719.1495993146348</v>
      </c>
      <c r="M321" s="26">
        <f t="shared" si="22"/>
        <v>1706.786387144521</v>
      </c>
      <c r="N321" s="23">
        <v>16.8</v>
      </c>
      <c r="O321" s="23">
        <v>91.8</v>
      </c>
      <c r="P321" s="23">
        <v>96.4</v>
      </c>
      <c r="Q321" s="5">
        <v>4.034</v>
      </c>
      <c r="T321" s="29">
        <v>0.016</v>
      </c>
      <c r="U321" s="26">
        <v>1706.786387144521</v>
      </c>
    </row>
    <row r="322" spans="1:21" ht="12.75">
      <c r="A322" s="1">
        <v>36372</v>
      </c>
      <c r="B322" s="16">
        <v>212</v>
      </c>
      <c r="C322" s="4">
        <v>0.0717592612</v>
      </c>
      <c r="D322" s="17">
        <v>0.0717592612</v>
      </c>
      <c r="E322" s="3">
        <v>3125</v>
      </c>
      <c r="F322" s="19">
        <v>0</v>
      </c>
      <c r="G322" s="21">
        <v>861.4</v>
      </c>
      <c r="H322" s="22">
        <f t="shared" si="19"/>
        <v>824.4</v>
      </c>
      <c r="I322" s="23">
        <v>824.4</v>
      </c>
      <c r="K322" s="22">
        <f t="shared" si="20"/>
        <v>1690.39310871137</v>
      </c>
      <c r="L322" s="22">
        <f t="shared" si="21"/>
        <v>1715.1195330515966</v>
      </c>
      <c r="M322" s="26">
        <f t="shared" si="22"/>
        <v>1702.7563208814831</v>
      </c>
      <c r="N322" s="23">
        <v>16.8</v>
      </c>
      <c r="O322" s="23">
        <v>92.7</v>
      </c>
      <c r="P322" s="23">
        <v>98.8</v>
      </c>
      <c r="Q322" s="5">
        <v>4.204</v>
      </c>
      <c r="T322" s="29">
        <v>0.017</v>
      </c>
      <c r="U322" s="26">
        <v>1702.7563208814831</v>
      </c>
    </row>
    <row r="323" spans="1:21" ht="12.75">
      <c r="A323" s="1">
        <v>36372</v>
      </c>
      <c r="B323" s="16">
        <v>212</v>
      </c>
      <c r="C323" s="4">
        <v>0.0718749985</v>
      </c>
      <c r="D323" s="17">
        <v>0.0718749985</v>
      </c>
      <c r="E323" s="3">
        <v>3135</v>
      </c>
      <c r="F323" s="19">
        <v>0</v>
      </c>
      <c r="G323" s="21">
        <v>861</v>
      </c>
      <c r="H323" s="22">
        <f t="shared" si="19"/>
        <v>824</v>
      </c>
      <c r="I323" s="23">
        <v>824</v>
      </c>
      <c r="K323" s="22">
        <f t="shared" si="20"/>
        <v>1694.4231749744076</v>
      </c>
      <c r="L323" s="22">
        <f t="shared" si="21"/>
        <v>1719.1495993146348</v>
      </c>
      <c r="M323" s="26">
        <f t="shared" si="22"/>
        <v>1706.786387144521</v>
      </c>
      <c r="N323" s="23">
        <v>16.8</v>
      </c>
      <c r="O323" s="23">
        <v>91.5</v>
      </c>
      <c r="P323" s="23">
        <v>97.4</v>
      </c>
      <c r="Q323" s="5">
        <v>4.034</v>
      </c>
      <c r="T323" s="29">
        <v>0.015</v>
      </c>
      <c r="U323" s="26">
        <v>1706.786387144521</v>
      </c>
    </row>
    <row r="324" spans="1:21" ht="12.75">
      <c r="A324" s="1">
        <v>36372</v>
      </c>
      <c r="B324" s="16">
        <v>212</v>
      </c>
      <c r="C324" s="4">
        <v>0.0719907433</v>
      </c>
      <c r="D324" s="17">
        <v>0.0719907433</v>
      </c>
      <c r="E324" s="3">
        <v>3145</v>
      </c>
      <c r="F324" s="19">
        <v>0</v>
      </c>
      <c r="G324" s="21">
        <v>860.9</v>
      </c>
      <c r="H324" s="22">
        <f t="shared" si="19"/>
        <v>823.9</v>
      </c>
      <c r="I324" s="23">
        <v>823.9</v>
      </c>
      <c r="K324" s="22">
        <f t="shared" si="20"/>
        <v>1695.4309972187425</v>
      </c>
      <c r="L324" s="22">
        <f t="shared" si="21"/>
        <v>1720.1574215589692</v>
      </c>
      <c r="M324" s="26">
        <f t="shared" si="22"/>
        <v>1707.794209388856</v>
      </c>
      <c r="N324" s="23">
        <v>16.8</v>
      </c>
      <c r="O324" s="23">
        <v>91.8</v>
      </c>
      <c r="P324" s="23">
        <v>97.2</v>
      </c>
      <c r="Q324" s="5">
        <v>4.442</v>
      </c>
      <c r="T324" s="29">
        <v>0.014</v>
      </c>
      <c r="U324" s="26">
        <v>1707.794209388856</v>
      </c>
    </row>
    <row r="325" spans="1:21" ht="12.75">
      <c r="A325" s="1">
        <v>36372</v>
      </c>
      <c r="B325" s="16">
        <v>212</v>
      </c>
      <c r="C325" s="4">
        <v>0.0721064806</v>
      </c>
      <c r="D325" s="17">
        <v>0.0721064806</v>
      </c>
      <c r="E325" s="3">
        <v>3155</v>
      </c>
      <c r="F325" s="19">
        <v>0</v>
      </c>
      <c r="G325" s="21">
        <v>861.2</v>
      </c>
      <c r="H325" s="22">
        <f t="shared" si="19"/>
        <v>824.2</v>
      </c>
      <c r="I325" s="23">
        <v>824.2</v>
      </c>
      <c r="K325" s="22">
        <f t="shared" si="20"/>
        <v>1692.4078973593705</v>
      </c>
      <c r="L325" s="22">
        <f t="shared" si="21"/>
        <v>1717.1343216995983</v>
      </c>
      <c r="M325" s="26">
        <f t="shared" si="22"/>
        <v>1704.7711095294844</v>
      </c>
      <c r="N325" s="23">
        <v>17</v>
      </c>
      <c r="O325" s="23">
        <v>87.9</v>
      </c>
      <c r="P325" s="23">
        <v>96.4</v>
      </c>
      <c r="Q325" s="5">
        <v>4.203</v>
      </c>
      <c r="T325" s="29">
        <v>0.015</v>
      </c>
      <c r="U325" s="26">
        <v>1704.7711095294844</v>
      </c>
    </row>
    <row r="326" spans="1:21" ht="12.75">
      <c r="A326" s="1">
        <v>36372</v>
      </c>
      <c r="B326" s="16">
        <v>212</v>
      </c>
      <c r="C326" s="4">
        <v>0.0722222254</v>
      </c>
      <c r="D326" s="17">
        <v>0.0722222254</v>
      </c>
      <c r="E326" s="3">
        <v>3165</v>
      </c>
      <c r="F326" s="19">
        <v>0</v>
      </c>
      <c r="G326" s="21">
        <v>860.9</v>
      </c>
      <c r="H326" s="22">
        <f t="shared" si="19"/>
        <v>823.9</v>
      </c>
      <c r="I326" s="23">
        <v>823.9</v>
      </c>
      <c r="K326" s="22">
        <f t="shared" si="20"/>
        <v>1695.4309972187425</v>
      </c>
      <c r="L326" s="22">
        <f t="shared" si="21"/>
        <v>1720.1574215589692</v>
      </c>
      <c r="M326" s="26">
        <f t="shared" si="22"/>
        <v>1707.794209388856</v>
      </c>
      <c r="N326" s="23">
        <v>17.2</v>
      </c>
      <c r="O326" s="23">
        <v>84.5</v>
      </c>
      <c r="P326" s="23">
        <v>100.4</v>
      </c>
      <c r="Q326" s="5">
        <v>3.826</v>
      </c>
      <c r="T326" s="29">
        <v>0.015</v>
      </c>
      <c r="U326" s="26">
        <v>1707.794209388856</v>
      </c>
    </row>
    <row r="327" spans="1:21" ht="12.75">
      <c r="A327" s="1">
        <v>36372</v>
      </c>
      <c r="B327" s="16">
        <v>212</v>
      </c>
      <c r="C327" s="4">
        <v>0.0723379627</v>
      </c>
      <c r="D327" s="17">
        <v>0.0723379627</v>
      </c>
      <c r="E327" s="3">
        <v>3175</v>
      </c>
      <c r="F327" s="19">
        <v>0</v>
      </c>
      <c r="G327" s="21">
        <v>860.6</v>
      </c>
      <c r="H327" s="22">
        <f t="shared" si="19"/>
        <v>823.6</v>
      </c>
      <c r="I327" s="23">
        <v>823.6</v>
      </c>
      <c r="K327" s="22">
        <f t="shared" si="20"/>
        <v>1698.4551980553233</v>
      </c>
      <c r="L327" s="22">
        <f t="shared" si="21"/>
        <v>1723.1816223955504</v>
      </c>
      <c r="M327" s="26">
        <f t="shared" si="22"/>
        <v>1710.8184102254368</v>
      </c>
      <c r="N327" s="23">
        <v>17.2</v>
      </c>
      <c r="O327" s="23">
        <v>82.9</v>
      </c>
      <c r="P327" s="23">
        <v>105.7</v>
      </c>
      <c r="Q327" s="5">
        <v>3.973</v>
      </c>
      <c r="T327" s="29">
        <v>0.015</v>
      </c>
      <c r="U327" s="26">
        <v>1710.8184102254368</v>
      </c>
    </row>
    <row r="328" spans="1:21" ht="12.75">
      <c r="A328" s="1">
        <v>36372</v>
      </c>
      <c r="B328" s="16">
        <v>212</v>
      </c>
      <c r="C328" s="4">
        <v>0.0724537</v>
      </c>
      <c r="D328" s="17">
        <v>0.0724537</v>
      </c>
      <c r="E328" s="3">
        <v>3185</v>
      </c>
      <c r="F328" s="19">
        <v>0</v>
      </c>
      <c r="G328" s="21">
        <v>861</v>
      </c>
      <c r="H328" s="22">
        <f t="shared" si="19"/>
        <v>824</v>
      </c>
      <c r="I328" s="23">
        <v>824</v>
      </c>
      <c r="K328" s="22">
        <f t="shared" si="20"/>
        <v>1694.4231749744076</v>
      </c>
      <c r="L328" s="22">
        <f t="shared" si="21"/>
        <v>1719.1495993146348</v>
      </c>
      <c r="M328" s="26">
        <f t="shared" si="22"/>
        <v>1706.786387144521</v>
      </c>
      <c r="N328" s="23">
        <v>17.1</v>
      </c>
      <c r="O328" s="23">
        <v>84.9</v>
      </c>
      <c r="P328" s="23">
        <v>111.9</v>
      </c>
      <c r="Q328" s="5">
        <v>4.253</v>
      </c>
      <c r="T328" s="29">
        <v>0.015</v>
      </c>
      <c r="U328" s="26">
        <v>1706.786387144521</v>
      </c>
    </row>
    <row r="329" spans="1:21" ht="12.75">
      <c r="A329" s="1">
        <v>36372</v>
      </c>
      <c r="B329" s="16">
        <v>212</v>
      </c>
      <c r="C329" s="4">
        <v>0.0725694448</v>
      </c>
      <c r="D329" s="17">
        <v>0.0725694448</v>
      </c>
      <c r="E329" s="3">
        <v>3195</v>
      </c>
      <c r="F329" s="19">
        <v>0</v>
      </c>
      <c r="G329" s="21">
        <v>861.3</v>
      </c>
      <c r="H329" s="22">
        <f t="shared" si="19"/>
        <v>824.3</v>
      </c>
      <c r="I329" s="23">
        <v>824.3</v>
      </c>
      <c r="K329" s="22">
        <f t="shared" si="20"/>
        <v>1691.4004419293224</v>
      </c>
      <c r="L329" s="22">
        <f t="shared" si="21"/>
        <v>1716.1268662695481</v>
      </c>
      <c r="M329" s="26">
        <f t="shared" si="22"/>
        <v>1703.7636540994354</v>
      </c>
      <c r="N329" s="23">
        <v>17</v>
      </c>
      <c r="O329" s="23">
        <v>88.7</v>
      </c>
      <c r="P329" s="23">
        <v>104.1</v>
      </c>
      <c r="Q329" s="5">
        <v>4.242</v>
      </c>
      <c r="T329" s="29">
        <v>0.014</v>
      </c>
      <c r="U329" s="26">
        <v>1703.7636540994354</v>
      </c>
    </row>
    <row r="330" spans="1:21" ht="12.75">
      <c r="A330" s="1">
        <v>36372</v>
      </c>
      <c r="B330" s="16">
        <v>212</v>
      </c>
      <c r="C330" s="4">
        <v>0.0726851821</v>
      </c>
      <c r="D330" s="17">
        <v>0.0726851821</v>
      </c>
      <c r="E330" s="3">
        <v>3205</v>
      </c>
      <c r="F330" s="19">
        <v>0</v>
      </c>
      <c r="G330" s="21">
        <v>861.7</v>
      </c>
      <c r="H330" s="22">
        <f aca="true" t="shared" si="23" ref="H330:H393">G330-37</f>
        <v>824.7</v>
      </c>
      <c r="I330" s="23">
        <v>824.7</v>
      </c>
      <c r="K330" s="22">
        <f aca="true" t="shared" si="24" ref="K330:K393">8303.951372*LN(1006/H330)+37.23</f>
        <v>1687.371842033689</v>
      </c>
      <c r="L330" s="22">
        <f aca="true" t="shared" si="25" ref="L330:L393">8303.951372*LN(1009/H330)+37.23</f>
        <v>1712.0982663739157</v>
      </c>
      <c r="M330" s="26">
        <f aca="true" t="shared" si="26" ref="M330:M393">AVERAGE(K330:L330)</f>
        <v>1699.7350542038025</v>
      </c>
      <c r="N330" s="23">
        <v>17</v>
      </c>
      <c r="O330" s="23">
        <v>89.3</v>
      </c>
      <c r="P330" s="23">
        <v>99.3</v>
      </c>
      <c r="Q330" s="5">
        <v>4.252</v>
      </c>
      <c r="T330" s="29">
        <v>0.014</v>
      </c>
      <c r="U330" s="26">
        <v>1699.7350542038025</v>
      </c>
    </row>
    <row r="331" spans="1:21" ht="12.75">
      <c r="A331" s="1">
        <v>36372</v>
      </c>
      <c r="B331" s="16">
        <v>212</v>
      </c>
      <c r="C331" s="4">
        <v>0.0728009269</v>
      </c>
      <c r="D331" s="17">
        <v>0.0728009269</v>
      </c>
      <c r="E331" s="3">
        <v>3215</v>
      </c>
      <c r="F331" s="19">
        <v>0</v>
      </c>
      <c r="G331" s="21">
        <v>861.8</v>
      </c>
      <c r="H331" s="22">
        <f t="shared" si="23"/>
        <v>824.8</v>
      </c>
      <c r="I331" s="23">
        <v>824.8</v>
      </c>
      <c r="K331" s="22">
        <f t="shared" si="24"/>
        <v>1686.3649973677707</v>
      </c>
      <c r="L331" s="22">
        <f t="shared" si="25"/>
        <v>1711.0914217079967</v>
      </c>
      <c r="M331" s="26">
        <f t="shared" si="26"/>
        <v>1698.7282095378837</v>
      </c>
      <c r="N331" s="23">
        <v>17</v>
      </c>
      <c r="O331" s="23">
        <v>90.4</v>
      </c>
      <c r="P331" s="23">
        <v>95.8</v>
      </c>
      <c r="Q331" s="5">
        <v>4.034</v>
      </c>
      <c r="T331" s="29">
        <v>0.014</v>
      </c>
      <c r="U331" s="26">
        <v>1698.7282095378837</v>
      </c>
    </row>
    <row r="332" spans="1:21" ht="12.75">
      <c r="A332" s="1">
        <v>36372</v>
      </c>
      <c r="B332" s="16">
        <v>212</v>
      </c>
      <c r="C332" s="4">
        <v>0.0729166642</v>
      </c>
      <c r="D332" s="17">
        <v>0.0729166642</v>
      </c>
      <c r="E332" s="3">
        <v>3225</v>
      </c>
      <c r="F332" s="19">
        <v>0</v>
      </c>
      <c r="G332" s="21">
        <v>861.5</v>
      </c>
      <c r="H332" s="22">
        <f t="shared" si="23"/>
        <v>824.5</v>
      </c>
      <c r="I332" s="23">
        <v>824.5</v>
      </c>
      <c r="K332" s="22">
        <f t="shared" si="24"/>
        <v>1689.3858976758706</v>
      </c>
      <c r="L332" s="22">
        <f t="shared" si="25"/>
        <v>1714.1123220160973</v>
      </c>
      <c r="M332" s="26">
        <f t="shared" si="26"/>
        <v>1701.749109845984</v>
      </c>
      <c r="N332" s="23">
        <v>17</v>
      </c>
      <c r="O332" s="23">
        <v>90.1</v>
      </c>
      <c r="P332" s="23">
        <v>96.8</v>
      </c>
      <c r="Q332" s="5">
        <v>3.786</v>
      </c>
      <c r="T332" s="29">
        <v>0.014</v>
      </c>
      <c r="U332" s="26">
        <v>1701.749109845984</v>
      </c>
    </row>
    <row r="333" spans="1:21" ht="12.75">
      <c r="A333" s="1">
        <v>36372</v>
      </c>
      <c r="B333" s="16">
        <v>212</v>
      </c>
      <c r="C333" s="4">
        <v>0.073032409</v>
      </c>
      <c r="D333" s="17">
        <v>0.073032409</v>
      </c>
      <c r="E333" s="3">
        <v>3235</v>
      </c>
      <c r="F333" s="19">
        <v>0</v>
      </c>
      <c r="G333" s="21">
        <v>862</v>
      </c>
      <c r="H333" s="22">
        <f t="shared" si="23"/>
        <v>825</v>
      </c>
      <c r="I333" s="23">
        <v>825</v>
      </c>
      <c r="K333" s="22">
        <f t="shared" si="24"/>
        <v>1684.3516741982526</v>
      </c>
      <c r="L333" s="22">
        <f t="shared" si="25"/>
        <v>1709.0780985384795</v>
      </c>
      <c r="M333" s="26">
        <f t="shared" si="26"/>
        <v>1696.714886368366</v>
      </c>
      <c r="N333" s="23">
        <v>17</v>
      </c>
      <c r="O333" s="23">
        <v>90.2</v>
      </c>
      <c r="P333" s="23">
        <v>95.3</v>
      </c>
      <c r="Q333" s="5">
        <v>4.282</v>
      </c>
      <c r="T333" s="29">
        <v>0.014</v>
      </c>
      <c r="U333" s="26">
        <v>1696.714886368366</v>
      </c>
    </row>
    <row r="334" spans="1:21" ht="12.75">
      <c r="A334" s="1">
        <v>36372</v>
      </c>
      <c r="B334" s="16">
        <v>212</v>
      </c>
      <c r="C334" s="4">
        <v>0.0731481463</v>
      </c>
      <c r="D334" s="17">
        <v>0.0731481463</v>
      </c>
      <c r="E334" s="3">
        <v>3245</v>
      </c>
      <c r="F334" s="19">
        <v>0</v>
      </c>
      <c r="G334" s="21">
        <v>862.3</v>
      </c>
      <c r="H334" s="22">
        <f t="shared" si="23"/>
        <v>825.3</v>
      </c>
      <c r="I334" s="23">
        <v>825.3</v>
      </c>
      <c r="K334" s="22">
        <f t="shared" si="24"/>
        <v>1681.332604406044</v>
      </c>
      <c r="L334" s="22">
        <f t="shared" si="25"/>
        <v>1706.0590287462705</v>
      </c>
      <c r="M334" s="26">
        <f t="shared" si="26"/>
        <v>1693.6958165761573</v>
      </c>
      <c r="N334" s="23">
        <v>17</v>
      </c>
      <c r="O334" s="23">
        <v>90.7</v>
      </c>
      <c r="P334" s="23">
        <v>96.7</v>
      </c>
      <c r="Q334" s="5">
        <v>4.114</v>
      </c>
      <c r="T334" s="29">
        <v>0.014</v>
      </c>
      <c r="U334" s="26">
        <v>1693.6958165761573</v>
      </c>
    </row>
    <row r="335" spans="1:21" ht="12.75">
      <c r="A335" s="1">
        <v>36372</v>
      </c>
      <c r="B335" s="16">
        <v>212</v>
      </c>
      <c r="C335" s="4">
        <v>0.073263891</v>
      </c>
      <c r="D335" s="17">
        <v>0.073263891</v>
      </c>
      <c r="E335" s="3">
        <v>3255</v>
      </c>
      <c r="F335" s="19">
        <v>0</v>
      </c>
      <c r="G335" s="21">
        <v>862.2</v>
      </c>
      <c r="H335" s="22">
        <f t="shared" si="23"/>
        <v>825.2</v>
      </c>
      <c r="I335" s="23">
        <v>825.2</v>
      </c>
      <c r="K335" s="22">
        <f t="shared" si="24"/>
        <v>1682.3388390479283</v>
      </c>
      <c r="L335" s="22">
        <f t="shared" si="25"/>
        <v>1707.0652633881552</v>
      </c>
      <c r="M335" s="26">
        <f t="shared" si="26"/>
        <v>1694.7020512180418</v>
      </c>
      <c r="N335" s="23">
        <v>17</v>
      </c>
      <c r="O335" s="23">
        <v>90.8</v>
      </c>
      <c r="P335" s="23">
        <v>94.4</v>
      </c>
      <c r="Q335" s="5">
        <v>4.074</v>
      </c>
      <c r="T335" s="29">
        <v>0.014</v>
      </c>
      <c r="U335" s="26">
        <v>1694.7020512180418</v>
      </c>
    </row>
    <row r="336" spans="1:21" ht="12.75">
      <c r="A336" s="1">
        <v>36372</v>
      </c>
      <c r="B336" s="16">
        <v>212</v>
      </c>
      <c r="C336" s="4">
        <v>0.0733796284</v>
      </c>
      <c r="D336" s="17">
        <v>0.0733796284</v>
      </c>
      <c r="E336" s="3">
        <v>3265</v>
      </c>
      <c r="F336" s="19">
        <v>0</v>
      </c>
      <c r="G336" s="21">
        <v>862.5</v>
      </c>
      <c r="H336" s="22">
        <f t="shared" si="23"/>
        <v>825.5</v>
      </c>
      <c r="I336" s="23">
        <v>825.5</v>
      </c>
      <c r="K336" s="22">
        <f t="shared" si="24"/>
        <v>1679.3205008410732</v>
      </c>
      <c r="L336" s="22">
        <f t="shared" si="25"/>
        <v>1704.0469251813004</v>
      </c>
      <c r="M336" s="26">
        <f t="shared" si="26"/>
        <v>1691.6837130111867</v>
      </c>
      <c r="N336" s="23">
        <v>17</v>
      </c>
      <c r="O336" s="23">
        <v>91.4</v>
      </c>
      <c r="P336" s="23">
        <v>97.3</v>
      </c>
      <c r="Q336" s="5">
        <v>3.906</v>
      </c>
      <c r="T336" s="29">
        <v>0.014</v>
      </c>
      <c r="U336" s="26">
        <v>1691.6837130111867</v>
      </c>
    </row>
    <row r="337" spans="1:21" ht="12.75">
      <c r="A337" s="1">
        <v>36372</v>
      </c>
      <c r="B337" s="16">
        <v>212</v>
      </c>
      <c r="C337" s="4">
        <v>0.0734953731</v>
      </c>
      <c r="D337" s="17">
        <v>0.0734953731</v>
      </c>
      <c r="E337" s="3">
        <v>3275</v>
      </c>
      <c r="F337" s="19">
        <v>0</v>
      </c>
      <c r="G337" s="21">
        <v>862.9</v>
      </c>
      <c r="H337" s="22">
        <f t="shared" si="23"/>
        <v>825.9</v>
      </c>
      <c r="I337" s="23">
        <v>825.9</v>
      </c>
      <c r="K337" s="22">
        <f t="shared" si="24"/>
        <v>1675.297755759617</v>
      </c>
      <c r="L337" s="22">
        <f t="shared" si="25"/>
        <v>1700.0241800998435</v>
      </c>
      <c r="M337" s="26">
        <f t="shared" si="26"/>
        <v>1687.6609679297303</v>
      </c>
      <c r="N337" s="23">
        <v>17</v>
      </c>
      <c r="O337" s="23">
        <v>92.5</v>
      </c>
      <c r="P337" s="23">
        <v>94.1</v>
      </c>
      <c r="Q337" s="5">
        <v>4.103</v>
      </c>
      <c r="T337" s="29">
        <v>0.015</v>
      </c>
      <c r="U337" s="26">
        <v>1687.6609679297303</v>
      </c>
    </row>
    <row r="338" spans="1:21" ht="12.75">
      <c r="A338" s="1">
        <v>36372</v>
      </c>
      <c r="B338" s="16">
        <v>212</v>
      </c>
      <c r="C338" s="4">
        <v>0.0736111104</v>
      </c>
      <c r="D338" s="17">
        <v>0.0736111104</v>
      </c>
      <c r="E338" s="3">
        <v>3285</v>
      </c>
      <c r="F338" s="19">
        <v>0</v>
      </c>
      <c r="G338" s="21">
        <v>862.9</v>
      </c>
      <c r="H338" s="22">
        <f t="shared" si="23"/>
        <v>825.9</v>
      </c>
      <c r="I338" s="23">
        <v>825.9</v>
      </c>
      <c r="K338" s="22">
        <f t="shared" si="24"/>
        <v>1675.297755759617</v>
      </c>
      <c r="L338" s="22">
        <f t="shared" si="25"/>
        <v>1700.0241800998435</v>
      </c>
      <c r="M338" s="26">
        <f t="shared" si="26"/>
        <v>1687.6609679297303</v>
      </c>
      <c r="N338" s="23">
        <v>17</v>
      </c>
      <c r="O338" s="23">
        <v>92.3</v>
      </c>
      <c r="P338" s="23">
        <v>96.4</v>
      </c>
      <c r="Q338" s="5">
        <v>4.183</v>
      </c>
      <c r="T338" s="29">
        <v>0.016</v>
      </c>
      <c r="U338" s="26">
        <v>1687.6609679297303</v>
      </c>
    </row>
    <row r="339" spans="1:21" ht="12.75">
      <c r="A339" s="1">
        <v>36372</v>
      </c>
      <c r="B339" s="16">
        <v>212</v>
      </c>
      <c r="C339" s="4">
        <v>0.0737268552</v>
      </c>
      <c r="D339" s="17">
        <v>0.0737268552</v>
      </c>
      <c r="E339" s="3">
        <v>3295</v>
      </c>
      <c r="F339" s="19">
        <v>0</v>
      </c>
      <c r="G339" s="21">
        <v>862.4</v>
      </c>
      <c r="H339" s="22">
        <f t="shared" si="23"/>
        <v>825.4</v>
      </c>
      <c r="I339" s="23">
        <v>825.4</v>
      </c>
      <c r="K339" s="22">
        <f t="shared" si="24"/>
        <v>1680.3264916802718</v>
      </c>
      <c r="L339" s="22">
        <f t="shared" si="25"/>
        <v>1705.0529160204983</v>
      </c>
      <c r="M339" s="26">
        <f t="shared" si="26"/>
        <v>1692.689703850385</v>
      </c>
      <c r="N339" s="23">
        <v>17</v>
      </c>
      <c r="O339" s="23">
        <v>90.6</v>
      </c>
      <c r="P339" s="23">
        <v>94.9</v>
      </c>
      <c r="Q339" s="5">
        <v>3.866</v>
      </c>
      <c r="T339" s="29">
        <v>0.014</v>
      </c>
      <c r="U339" s="26">
        <v>1692.689703850385</v>
      </c>
    </row>
    <row r="340" spans="1:21" ht="12.75">
      <c r="A340" s="1">
        <v>36372</v>
      </c>
      <c r="B340" s="16">
        <v>212</v>
      </c>
      <c r="C340" s="4">
        <v>0.0738425925</v>
      </c>
      <c r="D340" s="17">
        <v>0.0738425925</v>
      </c>
      <c r="E340" s="3">
        <v>3305</v>
      </c>
      <c r="F340" s="19">
        <v>0</v>
      </c>
      <c r="G340" s="21">
        <v>861.3</v>
      </c>
      <c r="H340" s="22">
        <f t="shared" si="23"/>
        <v>824.3</v>
      </c>
      <c r="I340" s="23">
        <v>824.3</v>
      </c>
      <c r="K340" s="22">
        <f t="shared" si="24"/>
        <v>1691.4004419293224</v>
      </c>
      <c r="L340" s="22">
        <f t="shared" si="25"/>
        <v>1716.1268662695481</v>
      </c>
      <c r="M340" s="26">
        <f t="shared" si="26"/>
        <v>1703.7636540994354</v>
      </c>
      <c r="N340" s="23">
        <v>16.9</v>
      </c>
      <c r="O340" s="23">
        <v>91.3</v>
      </c>
      <c r="P340" s="23">
        <v>96.3</v>
      </c>
      <c r="Q340" s="5">
        <v>4.034</v>
      </c>
      <c r="T340" s="29">
        <v>15.362</v>
      </c>
      <c r="U340" s="26">
        <v>1703.7636540994354</v>
      </c>
    </row>
    <row r="341" spans="1:21" ht="12.75">
      <c r="A341" s="1">
        <v>36372</v>
      </c>
      <c r="B341" s="16">
        <v>212</v>
      </c>
      <c r="C341" s="4">
        <v>0.0739583299</v>
      </c>
      <c r="D341" s="17">
        <v>0.0739583299</v>
      </c>
      <c r="E341" s="3">
        <v>3315</v>
      </c>
      <c r="F341" s="19">
        <v>0</v>
      </c>
      <c r="G341" s="21">
        <v>861.1</v>
      </c>
      <c r="H341" s="22">
        <f t="shared" si="23"/>
        <v>824.1</v>
      </c>
      <c r="I341" s="23">
        <v>824.1</v>
      </c>
      <c r="K341" s="22">
        <f t="shared" si="24"/>
        <v>1693.4154750311766</v>
      </c>
      <c r="L341" s="22">
        <f t="shared" si="25"/>
        <v>1718.1418993714037</v>
      </c>
      <c r="M341" s="26">
        <f t="shared" si="26"/>
        <v>1705.7786872012903</v>
      </c>
      <c r="N341" s="23">
        <v>17.2</v>
      </c>
      <c r="O341" s="23">
        <v>83.4</v>
      </c>
      <c r="P341" s="23">
        <v>94.3</v>
      </c>
      <c r="Q341" s="5">
        <v>4.034</v>
      </c>
      <c r="T341" s="29">
        <v>15.332</v>
      </c>
      <c r="U341" s="26">
        <v>1705.7786872012903</v>
      </c>
    </row>
    <row r="342" spans="1:21" ht="12.75">
      <c r="A342" s="1">
        <v>36372</v>
      </c>
      <c r="B342" s="16">
        <v>212</v>
      </c>
      <c r="C342" s="4">
        <v>0.0740740746</v>
      </c>
      <c r="D342" s="17">
        <v>0.0740740746</v>
      </c>
      <c r="E342" s="3">
        <v>3325</v>
      </c>
      <c r="F342" s="19">
        <v>0</v>
      </c>
      <c r="G342" s="21">
        <v>861.1</v>
      </c>
      <c r="H342" s="22">
        <f t="shared" si="23"/>
        <v>824.1</v>
      </c>
      <c r="I342" s="23">
        <v>824.1</v>
      </c>
      <c r="K342" s="22">
        <f t="shared" si="24"/>
        <v>1693.4154750311766</v>
      </c>
      <c r="L342" s="22">
        <f t="shared" si="25"/>
        <v>1718.1418993714037</v>
      </c>
      <c r="M342" s="26">
        <f t="shared" si="26"/>
        <v>1705.7786872012903</v>
      </c>
      <c r="N342" s="23">
        <v>17.4</v>
      </c>
      <c r="O342" s="23">
        <v>82.3</v>
      </c>
      <c r="P342" s="23">
        <v>103.8</v>
      </c>
      <c r="Q342" s="5">
        <v>4.223</v>
      </c>
      <c r="T342" s="29">
        <v>15.414</v>
      </c>
      <c r="U342" s="26">
        <v>1705.7786872012903</v>
      </c>
    </row>
    <row r="343" spans="1:21" ht="12.75">
      <c r="A343" s="1">
        <v>36372</v>
      </c>
      <c r="B343" s="16">
        <v>212</v>
      </c>
      <c r="C343" s="4">
        <v>0.0741898119</v>
      </c>
      <c r="D343" s="17">
        <v>0.0741898119</v>
      </c>
      <c r="E343" s="3">
        <v>3335</v>
      </c>
      <c r="F343" s="19">
        <v>0</v>
      </c>
      <c r="G343" s="21">
        <v>860.7</v>
      </c>
      <c r="H343" s="22">
        <f t="shared" si="23"/>
        <v>823.7</v>
      </c>
      <c r="I343" s="23">
        <v>823.7</v>
      </c>
      <c r="K343" s="22">
        <f t="shared" si="24"/>
        <v>1697.4470087294942</v>
      </c>
      <c r="L343" s="22">
        <f t="shared" si="25"/>
        <v>1722.1734330697209</v>
      </c>
      <c r="M343" s="26">
        <f t="shared" si="26"/>
        <v>1709.8102208996074</v>
      </c>
      <c r="N343" s="23">
        <v>17.4</v>
      </c>
      <c r="O343" s="23">
        <v>82</v>
      </c>
      <c r="P343" s="23">
        <v>112.4</v>
      </c>
      <c r="Q343" s="5">
        <v>4.698</v>
      </c>
      <c r="T343" s="29">
        <v>15.453</v>
      </c>
      <c r="U343" s="26">
        <v>1709.8102208996074</v>
      </c>
    </row>
    <row r="344" spans="1:21" ht="12.75">
      <c r="A344" s="1">
        <v>36372</v>
      </c>
      <c r="B344" s="16">
        <v>212</v>
      </c>
      <c r="C344" s="4">
        <v>0.0743055567</v>
      </c>
      <c r="D344" s="17">
        <v>0.0743055567</v>
      </c>
      <c r="E344" s="3">
        <v>3345</v>
      </c>
      <c r="F344" s="19">
        <v>0</v>
      </c>
      <c r="G344" s="21">
        <v>860.4</v>
      </c>
      <c r="H344" s="22">
        <f t="shared" si="23"/>
        <v>823.4</v>
      </c>
      <c r="I344" s="23">
        <v>823.4</v>
      </c>
      <c r="K344" s="22">
        <f t="shared" si="24"/>
        <v>1700.4719439965054</v>
      </c>
      <c r="L344" s="22">
        <f t="shared" si="25"/>
        <v>1725.1983683367334</v>
      </c>
      <c r="M344" s="26">
        <f t="shared" si="26"/>
        <v>1712.8351561666195</v>
      </c>
      <c r="N344" s="23">
        <v>17.3</v>
      </c>
      <c r="O344" s="23">
        <v>81.8</v>
      </c>
      <c r="P344" s="23">
        <v>114.9</v>
      </c>
      <c r="Q344" s="5">
        <v>4.709</v>
      </c>
      <c r="T344" s="29">
        <v>15.413</v>
      </c>
      <c r="U344" s="26">
        <v>1712.8351561666195</v>
      </c>
    </row>
    <row r="345" spans="1:21" ht="12.75">
      <c r="A345" s="1">
        <v>36372</v>
      </c>
      <c r="B345" s="16">
        <v>212</v>
      </c>
      <c r="C345" s="4">
        <v>0.074421294</v>
      </c>
      <c r="D345" s="17">
        <v>0.074421294</v>
      </c>
      <c r="E345" s="3">
        <v>3355</v>
      </c>
      <c r="F345" s="19">
        <v>0</v>
      </c>
      <c r="G345" s="21">
        <v>860.4</v>
      </c>
      <c r="H345" s="22">
        <f t="shared" si="23"/>
        <v>823.4</v>
      </c>
      <c r="I345" s="23">
        <v>823.4</v>
      </c>
      <c r="K345" s="22">
        <f t="shared" si="24"/>
        <v>1700.4719439965054</v>
      </c>
      <c r="L345" s="22">
        <f t="shared" si="25"/>
        <v>1725.1983683367334</v>
      </c>
      <c r="M345" s="26">
        <f t="shared" si="26"/>
        <v>1712.8351561666195</v>
      </c>
      <c r="N345" s="23">
        <v>17.2</v>
      </c>
      <c r="O345" s="23">
        <v>81.9</v>
      </c>
      <c r="P345" s="23">
        <v>113.3</v>
      </c>
      <c r="Q345" s="5">
        <v>4.961</v>
      </c>
      <c r="T345" s="29">
        <v>15.421</v>
      </c>
      <c r="U345" s="26">
        <v>1712.8351561666195</v>
      </c>
    </row>
    <row r="346" spans="1:21" ht="12.75">
      <c r="A346" s="1">
        <v>36372</v>
      </c>
      <c r="B346" s="16">
        <v>212</v>
      </c>
      <c r="C346" s="4">
        <v>0.0745370388</v>
      </c>
      <c r="D346" s="17">
        <v>0.0745370388</v>
      </c>
      <c r="E346" s="3">
        <v>3365</v>
      </c>
      <c r="F346" s="19">
        <v>0</v>
      </c>
      <c r="G346" s="21">
        <v>860.7</v>
      </c>
      <c r="H346" s="22">
        <f t="shared" si="23"/>
        <v>823.7</v>
      </c>
      <c r="I346" s="23">
        <v>823.7</v>
      </c>
      <c r="K346" s="22">
        <f t="shared" si="24"/>
        <v>1697.4470087294942</v>
      </c>
      <c r="L346" s="22">
        <f t="shared" si="25"/>
        <v>1722.1734330697209</v>
      </c>
      <c r="M346" s="26">
        <f t="shared" si="26"/>
        <v>1709.8102208996074</v>
      </c>
      <c r="N346" s="23">
        <v>17.1</v>
      </c>
      <c r="O346" s="23">
        <v>83.6</v>
      </c>
      <c r="P346" s="23">
        <v>113.2</v>
      </c>
      <c r="Q346" s="5">
        <v>5.002</v>
      </c>
      <c r="R346" s="16">
        <v>192.84</v>
      </c>
      <c r="S346" s="16">
        <f aca="true" t="shared" si="27" ref="S346:S409">AVERAGE(R341:R346)</f>
        <v>192.84</v>
      </c>
      <c r="T346" s="29">
        <v>15.423</v>
      </c>
      <c r="U346" s="26">
        <v>1709.8102208996074</v>
      </c>
    </row>
    <row r="347" spans="1:21" ht="12.75">
      <c r="A347" s="1">
        <v>36372</v>
      </c>
      <c r="B347" s="16">
        <v>212</v>
      </c>
      <c r="C347" s="4">
        <v>0.0746527761</v>
      </c>
      <c r="D347" s="17">
        <v>0.0746527761</v>
      </c>
      <c r="E347" s="3">
        <v>3375</v>
      </c>
      <c r="F347" s="19">
        <v>0</v>
      </c>
      <c r="G347" s="21">
        <v>860.4</v>
      </c>
      <c r="H347" s="22">
        <f t="shared" si="23"/>
        <v>823.4</v>
      </c>
      <c r="I347" s="23">
        <v>823.4</v>
      </c>
      <c r="K347" s="22">
        <f t="shared" si="24"/>
        <v>1700.4719439965054</v>
      </c>
      <c r="L347" s="22">
        <f t="shared" si="25"/>
        <v>1725.1983683367334</v>
      </c>
      <c r="M347" s="26">
        <f t="shared" si="26"/>
        <v>1712.8351561666195</v>
      </c>
      <c r="N347" s="23">
        <v>16.8</v>
      </c>
      <c r="O347" s="23">
        <v>88.7</v>
      </c>
      <c r="P347" s="23">
        <v>109.3</v>
      </c>
      <c r="Q347" s="5">
        <v>4.934</v>
      </c>
      <c r="R347" s="16">
        <v>172.394</v>
      </c>
      <c r="S347" s="16">
        <f t="shared" si="27"/>
        <v>182.61700000000002</v>
      </c>
      <c r="T347" s="29">
        <v>15.423</v>
      </c>
      <c r="U347" s="26">
        <v>1712.8351561666195</v>
      </c>
    </row>
    <row r="348" spans="1:21" ht="12.75">
      <c r="A348" s="1">
        <v>36372</v>
      </c>
      <c r="B348" s="16">
        <v>212</v>
      </c>
      <c r="C348" s="4">
        <v>0.0747685209</v>
      </c>
      <c r="D348" s="17">
        <v>0.0747685209</v>
      </c>
      <c r="E348" s="3">
        <v>3385</v>
      </c>
      <c r="F348" s="19">
        <v>0</v>
      </c>
      <c r="G348" s="21">
        <v>859.1</v>
      </c>
      <c r="H348" s="22">
        <f t="shared" si="23"/>
        <v>822.1</v>
      </c>
      <c r="I348" s="23">
        <v>822.1</v>
      </c>
      <c r="K348" s="22">
        <f t="shared" si="24"/>
        <v>1713.592745004757</v>
      </c>
      <c r="L348" s="22">
        <f t="shared" si="25"/>
        <v>1738.3191693449837</v>
      </c>
      <c r="M348" s="26">
        <f t="shared" si="26"/>
        <v>1725.9559571748705</v>
      </c>
      <c r="N348" s="23">
        <v>16.6</v>
      </c>
      <c r="O348" s="23">
        <v>90.3</v>
      </c>
      <c r="P348" s="23">
        <v>102.2</v>
      </c>
      <c r="Q348" s="5">
        <v>4.879</v>
      </c>
      <c r="R348" s="16">
        <v>172.898</v>
      </c>
      <c r="S348" s="16">
        <f t="shared" si="27"/>
        <v>179.37733333333335</v>
      </c>
      <c r="T348" s="29">
        <v>15.409</v>
      </c>
      <c r="U348" s="26">
        <v>1725.9559571748705</v>
      </c>
    </row>
    <row r="349" spans="1:21" ht="12.75">
      <c r="A349" s="1">
        <v>36372</v>
      </c>
      <c r="B349" s="16">
        <v>212</v>
      </c>
      <c r="C349" s="4">
        <v>0.0748842582</v>
      </c>
      <c r="D349" s="17">
        <v>0.0748842582</v>
      </c>
      <c r="E349" s="3">
        <v>3395</v>
      </c>
      <c r="F349" s="19">
        <v>0</v>
      </c>
      <c r="G349" s="21">
        <v>858.2</v>
      </c>
      <c r="H349" s="22">
        <f t="shared" si="23"/>
        <v>821.2</v>
      </c>
      <c r="I349" s="23">
        <v>821.2</v>
      </c>
      <c r="K349" s="22">
        <f t="shared" si="24"/>
        <v>1722.688536378257</v>
      </c>
      <c r="L349" s="22">
        <f t="shared" si="25"/>
        <v>1747.414960718483</v>
      </c>
      <c r="M349" s="26">
        <f t="shared" si="26"/>
        <v>1735.05174854837</v>
      </c>
      <c r="N349" s="23">
        <v>16.5</v>
      </c>
      <c r="O349" s="23">
        <v>91.9</v>
      </c>
      <c r="P349" s="23">
        <v>92.9</v>
      </c>
      <c r="Q349" s="5">
        <v>5.25</v>
      </c>
      <c r="R349" s="16">
        <v>236.352</v>
      </c>
      <c r="S349" s="16">
        <f t="shared" si="27"/>
        <v>193.621</v>
      </c>
      <c r="T349" s="29">
        <v>15.431</v>
      </c>
      <c r="U349" s="26">
        <v>1735.05174854837</v>
      </c>
    </row>
    <row r="350" spans="1:21" ht="12.75">
      <c r="A350" s="1">
        <v>36372</v>
      </c>
      <c r="B350" s="16">
        <v>212</v>
      </c>
      <c r="C350" s="4">
        <v>0.075000003</v>
      </c>
      <c r="D350" s="17">
        <v>0.075000003</v>
      </c>
      <c r="E350" s="3">
        <v>3405</v>
      </c>
      <c r="F350" s="19">
        <v>0</v>
      </c>
      <c r="G350" s="21">
        <v>857.5</v>
      </c>
      <c r="H350" s="22">
        <f t="shared" si="23"/>
        <v>820.5</v>
      </c>
      <c r="I350" s="23">
        <v>820.5</v>
      </c>
      <c r="K350" s="22">
        <f t="shared" si="24"/>
        <v>1729.7699353094442</v>
      </c>
      <c r="L350" s="22">
        <f t="shared" si="25"/>
        <v>1754.4963596496718</v>
      </c>
      <c r="M350" s="26">
        <f t="shared" si="26"/>
        <v>1742.133147479558</v>
      </c>
      <c r="N350" s="23">
        <v>16.8</v>
      </c>
      <c r="O350" s="23">
        <v>84.8</v>
      </c>
      <c r="P350" s="23">
        <v>94.3</v>
      </c>
      <c r="Q350" s="5">
        <v>5.023</v>
      </c>
      <c r="R350" s="16">
        <v>194.907</v>
      </c>
      <c r="S350" s="16">
        <f t="shared" si="27"/>
        <v>193.87820000000002</v>
      </c>
      <c r="T350" s="29">
        <v>15.378</v>
      </c>
      <c r="U350" s="26">
        <v>1742.133147479558</v>
      </c>
    </row>
    <row r="351" spans="1:21" ht="12.75">
      <c r="A351" s="1">
        <v>36372</v>
      </c>
      <c r="B351" s="16">
        <v>212</v>
      </c>
      <c r="C351" s="4">
        <v>0.0751157403</v>
      </c>
      <c r="D351" s="17">
        <v>0.0751157403</v>
      </c>
      <c r="E351" s="3">
        <v>3415</v>
      </c>
      <c r="F351" s="19">
        <v>0</v>
      </c>
      <c r="G351" s="21">
        <v>856.3</v>
      </c>
      <c r="H351" s="22">
        <f t="shared" si="23"/>
        <v>819.3</v>
      </c>
      <c r="I351" s="23">
        <v>819.3</v>
      </c>
      <c r="K351" s="22">
        <f t="shared" si="24"/>
        <v>1741.9235435850817</v>
      </c>
      <c r="L351" s="22">
        <f t="shared" si="25"/>
        <v>1766.6499679253086</v>
      </c>
      <c r="M351" s="26">
        <f t="shared" si="26"/>
        <v>1754.2867557551951</v>
      </c>
      <c r="N351" s="23">
        <v>17.1</v>
      </c>
      <c r="O351" s="23">
        <v>82.9</v>
      </c>
      <c r="P351" s="23">
        <v>105.2</v>
      </c>
      <c r="Q351" s="5">
        <v>5.193</v>
      </c>
      <c r="R351" s="16">
        <v>237.411</v>
      </c>
      <c r="S351" s="16">
        <f t="shared" si="27"/>
        <v>201.1336666666667</v>
      </c>
      <c r="T351" s="29">
        <v>15.475</v>
      </c>
      <c r="U351" s="26">
        <v>1754.2867557551951</v>
      </c>
    </row>
    <row r="352" spans="1:21" ht="12.75">
      <c r="A352" s="1">
        <v>36372</v>
      </c>
      <c r="B352" s="16">
        <v>212</v>
      </c>
      <c r="C352" s="4">
        <v>0.0752314851</v>
      </c>
      <c r="D352" s="17">
        <v>0.0752314851</v>
      </c>
      <c r="E352" s="3">
        <v>3425</v>
      </c>
      <c r="F352" s="19">
        <v>0</v>
      </c>
      <c r="G352" s="21">
        <v>854.5</v>
      </c>
      <c r="H352" s="22">
        <f t="shared" si="23"/>
        <v>817.5</v>
      </c>
      <c r="I352" s="23">
        <v>817.5</v>
      </c>
      <c r="K352" s="22">
        <f t="shared" si="24"/>
        <v>1760.1873736132559</v>
      </c>
      <c r="L352" s="22">
        <f t="shared" si="25"/>
        <v>1784.9137979534833</v>
      </c>
      <c r="M352" s="26">
        <f t="shared" si="26"/>
        <v>1772.5505857833696</v>
      </c>
      <c r="N352" s="23">
        <v>17</v>
      </c>
      <c r="O352" s="23">
        <v>80.3</v>
      </c>
      <c r="P352" s="23">
        <v>113</v>
      </c>
      <c r="Q352" s="5">
        <v>4.786</v>
      </c>
      <c r="R352" s="16">
        <v>153.865</v>
      </c>
      <c r="S352" s="16">
        <f t="shared" si="27"/>
        <v>194.63783333333333</v>
      </c>
      <c r="T352" s="29">
        <v>15.456</v>
      </c>
      <c r="U352" s="26">
        <v>1772.5505857833696</v>
      </c>
    </row>
    <row r="353" spans="1:21" ht="12.75">
      <c r="A353" s="1">
        <v>36372</v>
      </c>
      <c r="B353" s="16">
        <v>212</v>
      </c>
      <c r="C353" s="4">
        <v>0.0753472224</v>
      </c>
      <c r="D353" s="17">
        <v>0.0753472224</v>
      </c>
      <c r="E353" s="3">
        <v>3435</v>
      </c>
      <c r="F353" s="19">
        <v>0</v>
      </c>
      <c r="G353" s="21">
        <v>853.5</v>
      </c>
      <c r="H353" s="22">
        <f t="shared" si="23"/>
        <v>816.5</v>
      </c>
      <c r="I353" s="23">
        <v>816.5</v>
      </c>
      <c r="K353" s="22">
        <f t="shared" si="24"/>
        <v>1770.3513300498723</v>
      </c>
      <c r="L353" s="22">
        <f t="shared" si="25"/>
        <v>1795.0777543900995</v>
      </c>
      <c r="M353" s="26">
        <f t="shared" si="26"/>
        <v>1782.714542219986</v>
      </c>
      <c r="N353" s="23">
        <v>16.8</v>
      </c>
      <c r="O353" s="23">
        <v>82.6</v>
      </c>
      <c r="P353" s="23">
        <v>107.4</v>
      </c>
      <c r="Q353" s="5">
        <v>5.279</v>
      </c>
      <c r="R353" s="16">
        <v>259.369</v>
      </c>
      <c r="S353" s="16">
        <f t="shared" si="27"/>
        <v>209.1336666666667</v>
      </c>
      <c r="T353" s="29">
        <v>15.455</v>
      </c>
      <c r="U353" s="26">
        <v>1782.714542219986</v>
      </c>
    </row>
    <row r="354" spans="1:21" ht="12.75">
      <c r="A354" s="1">
        <v>36372</v>
      </c>
      <c r="B354" s="16">
        <v>212</v>
      </c>
      <c r="C354" s="4">
        <v>0.0754629597</v>
      </c>
      <c r="D354" s="17">
        <v>0.0754629597</v>
      </c>
      <c r="E354" s="3">
        <v>3445</v>
      </c>
      <c r="F354" s="19">
        <v>0</v>
      </c>
      <c r="G354" s="21">
        <v>851.6</v>
      </c>
      <c r="H354" s="22">
        <f t="shared" si="23"/>
        <v>814.6</v>
      </c>
      <c r="I354" s="23">
        <v>814.6</v>
      </c>
      <c r="K354" s="22">
        <f t="shared" si="24"/>
        <v>1789.697188357693</v>
      </c>
      <c r="L354" s="22">
        <f t="shared" si="25"/>
        <v>1814.423612697919</v>
      </c>
      <c r="M354" s="26">
        <f t="shared" si="26"/>
        <v>1802.060400527806</v>
      </c>
      <c r="N354" s="23">
        <v>16.6</v>
      </c>
      <c r="O354" s="23">
        <v>82.5</v>
      </c>
      <c r="P354" s="23">
        <v>107.4</v>
      </c>
      <c r="Q354" s="5">
        <v>5.259</v>
      </c>
      <c r="R354" s="16">
        <v>259.923</v>
      </c>
      <c r="S354" s="16">
        <f t="shared" si="27"/>
        <v>223.63783333333333</v>
      </c>
      <c r="T354" s="29">
        <v>15.396</v>
      </c>
      <c r="U354" s="26">
        <v>1802.060400527806</v>
      </c>
    </row>
    <row r="355" spans="1:21" ht="12.75">
      <c r="A355" s="1">
        <v>36372</v>
      </c>
      <c r="B355" s="16">
        <v>212</v>
      </c>
      <c r="C355" s="4">
        <v>0.0755787045</v>
      </c>
      <c r="D355" s="17">
        <v>0.0755787045</v>
      </c>
      <c r="E355" s="3">
        <v>3455</v>
      </c>
      <c r="F355" s="19">
        <v>0</v>
      </c>
      <c r="G355" s="21">
        <v>850.4</v>
      </c>
      <c r="H355" s="22">
        <f t="shared" si="23"/>
        <v>813.4</v>
      </c>
      <c r="I355" s="23">
        <v>813.4</v>
      </c>
      <c r="K355" s="22">
        <f t="shared" si="24"/>
        <v>1801.9388879290364</v>
      </c>
      <c r="L355" s="22">
        <f t="shared" si="25"/>
        <v>1826.6653122692633</v>
      </c>
      <c r="M355" s="26">
        <f t="shared" si="26"/>
        <v>1814.3021000991498</v>
      </c>
      <c r="N355" s="23">
        <v>16.5</v>
      </c>
      <c r="O355" s="23">
        <v>82.6</v>
      </c>
      <c r="P355" s="23">
        <v>106.6</v>
      </c>
      <c r="Q355" s="5">
        <v>5.041</v>
      </c>
      <c r="R355" s="16">
        <v>197.427</v>
      </c>
      <c r="S355" s="16">
        <f t="shared" si="27"/>
        <v>217.1503333333333</v>
      </c>
      <c r="T355" s="29">
        <v>15.426</v>
      </c>
      <c r="U355" s="26">
        <v>1814.3021000991498</v>
      </c>
    </row>
    <row r="356" spans="1:21" ht="12.75">
      <c r="A356" s="1">
        <v>36372</v>
      </c>
      <c r="B356" s="16">
        <v>212</v>
      </c>
      <c r="C356" s="4">
        <v>0.0756944418</v>
      </c>
      <c r="D356" s="17">
        <v>0.0756944418</v>
      </c>
      <c r="E356" s="3">
        <v>3465</v>
      </c>
      <c r="F356" s="19">
        <v>0</v>
      </c>
      <c r="G356" s="21">
        <v>848.3</v>
      </c>
      <c r="H356" s="22">
        <f t="shared" si="23"/>
        <v>811.3</v>
      </c>
      <c r="I356" s="23">
        <v>811.3</v>
      </c>
      <c r="K356" s="22">
        <f t="shared" si="24"/>
        <v>1823.4053833958408</v>
      </c>
      <c r="L356" s="22">
        <f t="shared" si="25"/>
        <v>1848.131807736067</v>
      </c>
      <c r="M356" s="26">
        <f t="shared" si="26"/>
        <v>1835.768595565954</v>
      </c>
      <c r="N356" s="23">
        <v>16.2</v>
      </c>
      <c r="O356" s="23">
        <v>82.9</v>
      </c>
      <c r="P356" s="23">
        <v>109.4</v>
      </c>
      <c r="Q356" s="5">
        <v>4.912</v>
      </c>
      <c r="R356" s="16">
        <v>176.881</v>
      </c>
      <c r="S356" s="16">
        <f t="shared" si="27"/>
        <v>214.146</v>
      </c>
      <c r="T356" s="29">
        <v>15.415</v>
      </c>
      <c r="U356" s="26">
        <v>1835.768595565954</v>
      </c>
    </row>
    <row r="357" spans="1:21" ht="12.75">
      <c r="A357" s="1">
        <v>36372</v>
      </c>
      <c r="B357" s="16">
        <v>212</v>
      </c>
      <c r="C357" s="4">
        <v>0.0758101866</v>
      </c>
      <c r="D357" s="17">
        <v>0.0758101866</v>
      </c>
      <c r="E357" s="3">
        <v>3475</v>
      </c>
      <c r="F357" s="19">
        <v>0</v>
      </c>
      <c r="G357" s="21">
        <v>847.2</v>
      </c>
      <c r="H357" s="22">
        <f t="shared" si="23"/>
        <v>810.2</v>
      </c>
      <c r="I357" s="23">
        <v>810.2</v>
      </c>
      <c r="K357" s="22">
        <f t="shared" si="24"/>
        <v>1834.6719241425865</v>
      </c>
      <c r="L357" s="22">
        <f t="shared" si="25"/>
        <v>1859.3983484828132</v>
      </c>
      <c r="M357" s="26">
        <f t="shared" si="26"/>
        <v>1847.0351363126997</v>
      </c>
      <c r="N357" s="23">
        <v>16.1</v>
      </c>
      <c r="O357" s="23">
        <v>83.7</v>
      </c>
      <c r="P357" s="23">
        <v>106.6</v>
      </c>
      <c r="Q357" s="5">
        <v>5.192</v>
      </c>
      <c r="R357" s="16">
        <v>240.385</v>
      </c>
      <c r="S357" s="16">
        <f t="shared" si="27"/>
        <v>214.64166666666668</v>
      </c>
      <c r="T357" s="29">
        <v>15.388</v>
      </c>
      <c r="U357" s="26">
        <v>1847.0351363126997</v>
      </c>
    </row>
    <row r="358" spans="1:21" ht="12.75">
      <c r="A358" s="1">
        <v>36372</v>
      </c>
      <c r="B358" s="16">
        <v>212</v>
      </c>
      <c r="C358" s="4">
        <v>0.0759259239</v>
      </c>
      <c r="D358" s="17">
        <v>0.0759259239</v>
      </c>
      <c r="E358" s="3">
        <v>3485</v>
      </c>
      <c r="F358" s="19">
        <v>0</v>
      </c>
      <c r="G358" s="21">
        <v>845</v>
      </c>
      <c r="H358" s="22">
        <f t="shared" si="23"/>
        <v>808</v>
      </c>
      <c r="I358" s="23">
        <v>808</v>
      </c>
      <c r="K358" s="22">
        <f t="shared" si="24"/>
        <v>1857.250967862738</v>
      </c>
      <c r="L358" s="22">
        <f t="shared" si="25"/>
        <v>1881.9773922029656</v>
      </c>
      <c r="M358" s="26">
        <f t="shared" si="26"/>
        <v>1869.614180032852</v>
      </c>
      <c r="N358" s="23">
        <v>15.8</v>
      </c>
      <c r="O358" s="23">
        <v>84.6</v>
      </c>
      <c r="P358" s="23">
        <v>107.8</v>
      </c>
      <c r="Q358" s="5">
        <v>4.952</v>
      </c>
      <c r="R358" s="16">
        <v>198.94</v>
      </c>
      <c r="S358" s="16">
        <f t="shared" si="27"/>
        <v>222.1541666666667</v>
      </c>
      <c r="T358" s="29">
        <v>15.369</v>
      </c>
      <c r="U358" s="26">
        <v>1869.614180032852</v>
      </c>
    </row>
    <row r="359" spans="1:21" ht="12.75">
      <c r="A359" s="1">
        <v>36372</v>
      </c>
      <c r="B359" s="16">
        <v>212</v>
      </c>
      <c r="C359" s="4">
        <v>0.0760416687</v>
      </c>
      <c r="D359" s="17">
        <v>0.0760416687</v>
      </c>
      <c r="E359" s="3">
        <v>3495</v>
      </c>
      <c r="F359" s="19">
        <v>0</v>
      </c>
      <c r="G359" s="21">
        <v>843.7</v>
      </c>
      <c r="H359" s="22">
        <f t="shared" si="23"/>
        <v>806.7</v>
      </c>
      <c r="I359" s="23">
        <v>806.7</v>
      </c>
      <c r="K359" s="22">
        <f t="shared" si="24"/>
        <v>1870.6220449867083</v>
      </c>
      <c r="L359" s="22">
        <f t="shared" si="25"/>
        <v>1895.3484693269354</v>
      </c>
      <c r="M359" s="26">
        <f t="shared" si="26"/>
        <v>1882.9852571568217</v>
      </c>
      <c r="N359" s="23">
        <v>15.6</v>
      </c>
      <c r="O359" s="23">
        <v>85.5</v>
      </c>
      <c r="P359" s="23">
        <v>112.3</v>
      </c>
      <c r="Q359" s="5">
        <v>4.913</v>
      </c>
      <c r="R359" s="16">
        <v>178.444</v>
      </c>
      <c r="S359" s="16">
        <f t="shared" si="27"/>
        <v>208.66666666666666</v>
      </c>
      <c r="T359" s="29">
        <v>15.427</v>
      </c>
      <c r="U359" s="26">
        <v>1882.9852571568217</v>
      </c>
    </row>
    <row r="360" spans="1:21" ht="12.75">
      <c r="A360" s="1">
        <v>36372</v>
      </c>
      <c r="B360" s="16">
        <v>212</v>
      </c>
      <c r="C360" s="4">
        <v>0.076157406</v>
      </c>
      <c r="D360" s="17">
        <v>0.076157406</v>
      </c>
      <c r="E360" s="3">
        <v>3505</v>
      </c>
      <c r="F360" s="19">
        <v>0</v>
      </c>
      <c r="G360" s="21">
        <v>841.8</v>
      </c>
      <c r="H360" s="22">
        <f t="shared" si="23"/>
        <v>804.8</v>
      </c>
      <c r="I360" s="23">
        <v>804.8</v>
      </c>
      <c r="K360" s="22">
        <f t="shared" si="24"/>
        <v>1890.2031990885846</v>
      </c>
      <c r="L360" s="22">
        <f t="shared" si="25"/>
        <v>1914.9296234288117</v>
      </c>
      <c r="M360" s="26">
        <f t="shared" si="26"/>
        <v>1902.5664112586983</v>
      </c>
      <c r="N360" s="23">
        <v>15.4</v>
      </c>
      <c r="O360" s="23">
        <v>86.5</v>
      </c>
      <c r="P360" s="23">
        <v>115.3</v>
      </c>
      <c r="Q360" s="5">
        <v>5.174</v>
      </c>
      <c r="R360" s="16">
        <v>241.898</v>
      </c>
      <c r="S360" s="16">
        <f t="shared" si="27"/>
        <v>205.6625</v>
      </c>
      <c r="T360" s="29">
        <v>15.447</v>
      </c>
      <c r="U360" s="26">
        <v>1902.5664112586983</v>
      </c>
    </row>
    <row r="361" spans="1:21" ht="12.75">
      <c r="A361" s="1">
        <v>36372</v>
      </c>
      <c r="B361" s="16">
        <v>212</v>
      </c>
      <c r="C361" s="4">
        <v>0.0762731507</v>
      </c>
      <c r="D361" s="17">
        <v>0.0762731507</v>
      </c>
      <c r="E361" s="3">
        <v>3515</v>
      </c>
      <c r="F361" s="19">
        <v>0</v>
      </c>
      <c r="G361" s="21">
        <v>840.4</v>
      </c>
      <c r="H361" s="22">
        <f t="shared" si="23"/>
        <v>803.4</v>
      </c>
      <c r="I361" s="23">
        <v>803.4</v>
      </c>
      <c r="K361" s="22">
        <f t="shared" si="24"/>
        <v>1904.6610213215847</v>
      </c>
      <c r="L361" s="22">
        <f t="shared" si="25"/>
        <v>1929.3874456618107</v>
      </c>
      <c r="M361" s="26">
        <f t="shared" si="26"/>
        <v>1917.0242334916977</v>
      </c>
      <c r="N361" s="23">
        <v>15.4</v>
      </c>
      <c r="O361" s="23">
        <v>86.1</v>
      </c>
      <c r="P361" s="23">
        <v>113.9</v>
      </c>
      <c r="Q361" s="5">
        <v>5.104</v>
      </c>
      <c r="R361" s="16">
        <v>221.402</v>
      </c>
      <c r="S361" s="16">
        <f t="shared" si="27"/>
        <v>209.6583333333333</v>
      </c>
      <c r="T361" s="29">
        <v>15.468</v>
      </c>
      <c r="U361" s="26">
        <v>1917.0242334916977</v>
      </c>
    </row>
    <row r="362" spans="1:21" ht="12.75">
      <c r="A362" s="1">
        <v>36372</v>
      </c>
      <c r="B362" s="16">
        <v>212</v>
      </c>
      <c r="C362" s="4">
        <v>0.0763888881</v>
      </c>
      <c r="D362" s="17">
        <v>0.0763888881</v>
      </c>
      <c r="E362" s="3">
        <v>3525</v>
      </c>
      <c r="F362" s="19">
        <v>0</v>
      </c>
      <c r="G362" s="21">
        <v>838.3</v>
      </c>
      <c r="H362" s="22">
        <f t="shared" si="23"/>
        <v>801.3</v>
      </c>
      <c r="I362" s="23">
        <v>801.3</v>
      </c>
      <c r="K362" s="22">
        <f t="shared" si="24"/>
        <v>1926.3950623710482</v>
      </c>
      <c r="L362" s="22">
        <f t="shared" si="25"/>
        <v>1951.1214867112756</v>
      </c>
      <c r="M362" s="26">
        <f t="shared" si="26"/>
        <v>1938.7582745411619</v>
      </c>
      <c r="N362" s="23">
        <v>15.2</v>
      </c>
      <c r="O362" s="23">
        <v>86.5</v>
      </c>
      <c r="P362" s="23">
        <v>116.9</v>
      </c>
      <c r="Q362" s="5">
        <v>5.022</v>
      </c>
      <c r="R362" s="16">
        <v>200.957</v>
      </c>
      <c r="S362" s="16">
        <f t="shared" si="27"/>
        <v>213.67099999999996</v>
      </c>
      <c r="T362" s="29">
        <v>15.48</v>
      </c>
      <c r="U362" s="26">
        <v>1938.7582745411619</v>
      </c>
    </row>
    <row r="363" spans="1:21" ht="12.75">
      <c r="A363" s="1">
        <v>36372</v>
      </c>
      <c r="B363" s="16">
        <v>212</v>
      </c>
      <c r="C363" s="4">
        <v>0.0765046328</v>
      </c>
      <c r="D363" s="17">
        <v>0.0765046328</v>
      </c>
      <c r="E363" s="3">
        <v>3535</v>
      </c>
      <c r="F363" s="19">
        <v>0</v>
      </c>
      <c r="G363" s="21">
        <v>836.9</v>
      </c>
      <c r="H363" s="22">
        <f t="shared" si="23"/>
        <v>799.9</v>
      </c>
      <c r="I363" s="23">
        <v>799.9</v>
      </c>
      <c r="K363" s="22">
        <f t="shared" si="24"/>
        <v>1940.9160902042834</v>
      </c>
      <c r="L363" s="22">
        <f t="shared" si="25"/>
        <v>1965.642514544511</v>
      </c>
      <c r="M363" s="26">
        <f t="shared" si="26"/>
        <v>1953.279302374397</v>
      </c>
      <c r="N363" s="23">
        <v>15.1</v>
      </c>
      <c r="O363" s="23">
        <v>87.8</v>
      </c>
      <c r="P363" s="23">
        <v>111.9</v>
      </c>
      <c r="Q363" s="5">
        <v>5.238</v>
      </c>
      <c r="R363" s="16">
        <v>243.461</v>
      </c>
      <c r="S363" s="16">
        <f t="shared" si="27"/>
        <v>214.18366666666668</v>
      </c>
      <c r="T363" s="29">
        <v>15.486</v>
      </c>
      <c r="U363" s="26">
        <v>1953.279302374397</v>
      </c>
    </row>
    <row r="364" spans="1:21" ht="12.75">
      <c r="A364" s="1">
        <v>36372</v>
      </c>
      <c r="B364" s="16">
        <v>212</v>
      </c>
      <c r="C364" s="4">
        <v>0.0766203701</v>
      </c>
      <c r="D364" s="17">
        <v>0.0766203701</v>
      </c>
      <c r="E364" s="3">
        <v>3545</v>
      </c>
      <c r="F364" s="19">
        <v>0</v>
      </c>
      <c r="G364" s="21">
        <v>835.7</v>
      </c>
      <c r="H364" s="22">
        <f t="shared" si="23"/>
        <v>798.7</v>
      </c>
      <c r="I364" s="23">
        <v>798.7</v>
      </c>
      <c r="K364" s="22">
        <f t="shared" si="24"/>
        <v>1953.3829280850089</v>
      </c>
      <c r="L364" s="22">
        <f t="shared" si="25"/>
        <v>1978.1093524252353</v>
      </c>
      <c r="M364" s="26">
        <f t="shared" si="26"/>
        <v>1965.746140255122</v>
      </c>
      <c r="N364" s="23">
        <v>15.1</v>
      </c>
      <c r="O364" s="23">
        <v>87.8</v>
      </c>
      <c r="P364" s="23">
        <v>105.8</v>
      </c>
      <c r="Q364" s="5">
        <v>4.859</v>
      </c>
      <c r="R364" s="16">
        <v>180.915</v>
      </c>
      <c r="S364" s="16">
        <f t="shared" si="27"/>
        <v>211.17949999999996</v>
      </c>
      <c r="T364" s="29">
        <v>15.456</v>
      </c>
      <c r="U364" s="26">
        <v>1965.746140255122</v>
      </c>
    </row>
    <row r="365" spans="1:21" ht="12.75">
      <c r="A365" s="1">
        <v>36372</v>
      </c>
      <c r="B365" s="16">
        <v>212</v>
      </c>
      <c r="C365" s="4">
        <v>0.0767361075</v>
      </c>
      <c r="D365" s="17">
        <v>0.0767361075</v>
      </c>
      <c r="E365" s="3">
        <v>3555</v>
      </c>
      <c r="F365" s="19">
        <v>0</v>
      </c>
      <c r="G365" s="21">
        <v>834.4</v>
      </c>
      <c r="H365" s="22">
        <f t="shared" si="23"/>
        <v>797.4</v>
      </c>
      <c r="I365" s="23">
        <v>797.4</v>
      </c>
      <c r="K365" s="22">
        <f t="shared" si="24"/>
        <v>1966.9098238568483</v>
      </c>
      <c r="L365" s="22">
        <f t="shared" si="25"/>
        <v>1991.6362481970748</v>
      </c>
      <c r="M365" s="26">
        <f t="shared" si="26"/>
        <v>1979.2730360269616</v>
      </c>
      <c r="N365" s="23">
        <v>15.2</v>
      </c>
      <c r="O365" s="23">
        <v>85.9</v>
      </c>
      <c r="P365" s="23">
        <v>103.6</v>
      </c>
      <c r="Q365" s="5">
        <v>5.081</v>
      </c>
      <c r="R365" s="16">
        <v>223.419</v>
      </c>
      <c r="S365" s="16">
        <f t="shared" si="27"/>
        <v>218.67533333333336</v>
      </c>
      <c r="T365" s="29">
        <v>15.436</v>
      </c>
      <c r="U365" s="26">
        <v>1979.2730360269616</v>
      </c>
    </row>
    <row r="366" spans="1:21" ht="12.75">
      <c r="A366" s="1">
        <v>36372</v>
      </c>
      <c r="B366" s="16">
        <v>212</v>
      </c>
      <c r="C366" s="4">
        <v>0.0768518522</v>
      </c>
      <c r="D366" s="17">
        <v>0.0768518522</v>
      </c>
      <c r="E366" s="3">
        <v>3565</v>
      </c>
      <c r="F366" s="19">
        <v>0</v>
      </c>
      <c r="G366" s="21">
        <v>832.6</v>
      </c>
      <c r="H366" s="22">
        <f t="shared" si="23"/>
        <v>795.6</v>
      </c>
      <c r="I366" s="23">
        <v>795.6</v>
      </c>
      <c r="K366" s="22">
        <f t="shared" si="24"/>
        <v>1985.675823644617</v>
      </c>
      <c r="L366" s="22">
        <f t="shared" si="25"/>
        <v>2010.4022479848436</v>
      </c>
      <c r="M366" s="26">
        <f t="shared" si="26"/>
        <v>1998.0390358147301</v>
      </c>
      <c r="N366" s="23">
        <v>15</v>
      </c>
      <c r="O366" s="23">
        <v>85.5</v>
      </c>
      <c r="P366" s="23">
        <v>100.7</v>
      </c>
      <c r="Q366" s="5">
        <v>5.133</v>
      </c>
      <c r="R366" s="16">
        <v>223.973</v>
      </c>
      <c r="S366" s="16">
        <f t="shared" si="27"/>
        <v>215.68783333333332</v>
      </c>
      <c r="T366" s="29">
        <v>15.435</v>
      </c>
      <c r="U366" s="26">
        <v>1998.0390358147301</v>
      </c>
    </row>
    <row r="367" spans="1:21" ht="12.75">
      <c r="A367" s="1">
        <v>36372</v>
      </c>
      <c r="B367" s="16">
        <v>212</v>
      </c>
      <c r="C367" s="4">
        <v>0.0769675896</v>
      </c>
      <c r="D367" s="17">
        <v>0.0769675896</v>
      </c>
      <c r="E367" s="3">
        <v>3575</v>
      </c>
      <c r="F367" s="19">
        <v>0</v>
      </c>
      <c r="G367" s="21">
        <v>832.2</v>
      </c>
      <c r="H367" s="22">
        <f t="shared" si="23"/>
        <v>795.2</v>
      </c>
      <c r="I367" s="23">
        <v>795.2</v>
      </c>
      <c r="K367" s="22">
        <f t="shared" si="24"/>
        <v>1989.8518113474101</v>
      </c>
      <c r="L367" s="22">
        <f t="shared" si="25"/>
        <v>2014.578235687638</v>
      </c>
      <c r="M367" s="26">
        <f t="shared" si="26"/>
        <v>2002.215023517524</v>
      </c>
      <c r="N367" s="23">
        <v>14.9</v>
      </c>
      <c r="O367" s="23">
        <v>87</v>
      </c>
      <c r="P367" s="23">
        <v>96.7</v>
      </c>
      <c r="Q367" s="5">
        <v>4.952</v>
      </c>
      <c r="R367" s="16">
        <v>203.477</v>
      </c>
      <c r="S367" s="16">
        <f t="shared" si="27"/>
        <v>212.70033333333333</v>
      </c>
      <c r="T367" s="29">
        <v>15.347</v>
      </c>
      <c r="U367" s="26">
        <v>2002.215023517524</v>
      </c>
    </row>
    <row r="368" spans="1:21" ht="12.75">
      <c r="A368" s="1">
        <v>36372</v>
      </c>
      <c r="B368" s="16">
        <v>212</v>
      </c>
      <c r="C368" s="4">
        <v>0.0770833343</v>
      </c>
      <c r="D368" s="17">
        <v>0.0770833343</v>
      </c>
      <c r="E368" s="3">
        <v>3585</v>
      </c>
      <c r="F368" s="19">
        <v>0</v>
      </c>
      <c r="G368" s="21">
        <v>831.4</v>
      </c>
      <c r="H368" s="22">
        <f t="shared" si="23"/>
        <v>794.4</v>
      </c>
      <c r="I368" s="23">
        <v>794.4</v>
      </c>
      <c r="K368" s="22">
        <f t="shared" si="24"/>
        <v>1998.2100922463349</v>
      </c>
      <c r="L368" s="22">
        <f t="shared" si="25"/>
        <v>2022.9365165865622</v>
      </c>
      <c r="M368" s="26">
        <f t="shared" si="26"/>
        <v>2010.5733044164485</v>
      </c>
      <c r="N368" s="23">
        <v>14.7</v>
      </c>
      <c r="O368" s="23">
        <v>88.5</v>
      </c>
      <c r="P368" s="23">
        <v>96.4</v>
      </c>
      <c r="Q368" s="5">
        <v>4.798</v>
      </c>
      <c r="R368" s="16">
        <v>161.931</v>
      </c>
      <c r="S368" s="16">
        <f t="shared" si="27"/>
        <v>206.19600000000003</v>
      </c>
      <c r="T368" s="29">
        <v>15.416</v>
      </c>
      <c r="U368" s="26">
        <v>2010.5733044164485</v>
      </c>
    </row>
    <row r="369" spans="1:21" ht="12.75">
      <c r="A369" s="1">
        <v>36372</v>
      </c>
      <c r="B369" s="16">
        <v>212</v>
      </c>
      <c r="C369" s="4">
        <v>0.0771990716</v>
      </c>
      <c r="D369" s="17">
        <v>0.0771990716</v>
      </c>
      <c r="E369" s="3">
        <v>3595</v>
      </c>
      <c r="F369" s="19">
        <v>0</v>
      </c>
      <c r="G369" s="21">
        <v>829.7</v>
      </c>
      <c r="H369" s="22">
        <f t="shared" si="23"/>
        <v>792.7</v>
      </c>
      <c r="I369" s="23">
        <v>792.7</v>
      </c>
      <c r="K369" s="22">
        <f t="shared" si="24"/>
        <v>2015.9994221326174</v>
      </c>
      <c r="L369" s="22">
        <f t="shared" si="25"/>
        <v>2040.7258464728432</v>
      </c>
      <c r="M369" s="26">
        <f t="shared" si="26"/>
        <v>2028.3626343027304</v>
      </c>
      <c r="N369" s="23">
        <v>14.5</v>
      </c>
      <c r="O369" s="23">
        <v>89.9</v>
      </c>
      <c r="P369" s="23">
        <v>97.4</v>
      </c>
      <c r="Q369" s="5">
        <v>5.134</v>
      </c>
      <c r="R369" s="16">
        <v>225.435</v>
      </c>
      <c r="S369" s="16">
        <f t="shared" si="27"/>
        <v>203.1916666666667</v>
      </c>
      <c r="T369" s="29">
        <v>15.432</v>
      </c>
      <c r="U369" s="26">
        <v>2028.3626343027304</v>
      </c>
    </row>
    <row r="370" spans="1:21" ht="12.75">
      <c r="A370" s="1">
        <v>36372</v>
      </c>
      <c r="B370" s="16">
        <v>212</v>
      </c>
      <c r="C370" s="4">
        <v>0.0773148164</v>
      </c>
      <c r="D370" s="17">
        <v>0.0773148164</v>
      </c>
      <c r="E370" s="3">
        <v>3605</v>
      </c>
      <c r="F370" s="19">
        <v>0</v>
      </c>
      <c r="G370" s="21">
        <v>828.7</v>
      </c>
      <c r="H370" s="22">
        <f t="shared" si="23"/>
        <v>791.7</v>
      </c>
      <c r="I370" s="23">
        <v>791.7</v>
      </c>
      <c r="K370" s="22">
        <f t="shared" si="24"/>
        <v>2026.481563605276</v>
      </c>
      <c r="L370" s="22">
        <f t="shared" si="25"/>
        <v>2051.207987945502</v>
      </c>
      <c r="M370" s="26">
        <f t="shared" si="26"/>
        <v>2038.8447757753888</v>
      </c>
      <c r="N370" s="23">
        <v>14.2</v>
      </c>
      <c r="O370" s="23">
        <v>90.9</v>
      </c>
      <c r="P370" s="23">
        <v>97.4</v>
      </c>
      <c r="Q370" s="5">
        <v>4.868</v>
      </c>
      <c r="R370" s="16">
        <v>183.99</v>
      </c>
      <c r="S370" s="16">
        <f t="shared" si="27"/>
        <v>203.70416666666668</v>
      </c>
      <c r="T370" s="29">
        <v>15.416</v>
      </c>
      <c r="U370" s="26">
        <v>2038.8447757753888</v>
      </c>
    </row>
    <row r="371" spans="1:21" ht="12.75">
      <c r="A371" s="1">
        <v>36372</v>
      </c>
      <c r="B371" s="16">
        <v>212</v>
      </c>
      <c r="C371" s="4">
        <v>0.0774305537</v>
      </c>
      <c r="D371" s="17">
        <v>0.0774305537</v>
      </c>
      <c r="E371" s="3">
        <v>3615</v>
      </c>
      <c r="F371" s="19">
        <v>0</v>
      </c>
      <c r="G371" s="21">
        <v>827.6</v>
      </c>
      <c r="H371" s="22">
        <f t="shared" si="23"/>
        <v>790.6</v>
      </c>
      <c r="I371" s="23">
        <v>790.6</v>
      </c>
      <c r="K371" s="22">
        <f t="shared" si="24"/>
        <v>2038.0272224319365</v>
      </c>
      <c r="L371" s="22">
        <f t="shared" si="25"/>
        <v>2062.7536467721643</v>
      </c>
      <c r="M371" s="26">
        <f t="shared" si="26"/>
        <v>2050.3904346020504</v>
      </c>
      <c r="N371" s="23">
        <v>14.1</v>
      </c>
      <c r="O371" s="23">
        <v>92.2</v>
      </c>
      <c r="P371" s="23">
        <v>94.8</v>
      </c>
      <c r="Q371" s="5">
        <v>4.921</v>
      </c>
      <c r="R371" s="16">
        <v>184.494</v>
      </c>
      <c r="S371" s="16">
        <f t="shared" si="27"/>
        <v>197.21666666666667</v>
      </c>
      <c r="T371" s="29">
        <v>15.407</v>
      </c>
      <c r="U371" s="26">
        <v>2050.3904346020504</v>
      </c>
    </row>
    <row r="372" spans="1:21" ht="12.75">
      <c r="A372" s="1">
        <v>36372</v>
      </c>
      <c r="B372" s="16">
        <v>212</v>
      </c>
      <c r="C372" s="4">
        <v>0.0775462985</v>
      </c>
      <c r="D372" s="17">
        <v>0.0775462985</v>
      </c>
      <c r="E372" s="3">
        <v>3625</v>
      </c>
      <c r="F372" s="19">
        <v>0</v>
      </c>
      <c r="G372" s="21">
        <v>826.7</v>
      </c>
      <c r="H372" s="22">
        <f t="shared" si="23"/>
        <v>789.7</v>
      </c>
      <c r="I372" s="23">
        <v>789.7</v>
      </c>
      <c r="K372" s="22">
        <f t="shared" si="24"/>
        <v>2047.4856253210098</v>
      </c>
      <c r="L372" s="22">
        <f t="shared" si="25"/>
        <v>2072.2120496612365</v>
      </c>
      <c r="M372" s="26">
        <f t="shared" si="26"/>
        <v>2059.848837491123</v>
      </c>
      <c r="N372" s="23">
        <v>13.8</v>
      </c>
      <c r="O372" s="23">
        <v>93.6</v>
      </c>
      <c r="P372" s="23">
        <v>96.5</v>
      </c>
      <c r="Q372" s="5">
        <v>4.983</v>
      </c>
      <c r="R372" s="16">
        <v>205.948</v>
      </c>
      <c r="S372" s="16">
        <f t="shared" si="27"/>
        <v>194.2125</v>
      </c>
      <c r="T372" s="29">
        <v>15.473</v>
      </c>
      <c r="U372" s="26">
        <v>2059.848837491123</v>
      </c>
    </row>
    <row r="373" spans="1:21" ht="12.75">
      <c r="A373" s="1">
        <v>36372</v>
      </c>
      <c r="B373" s="16">
        <v>212</v>
      </c>
      <c r="C373" s="4">
        <v>0.0776620358</v>
      </c>
      <c r="D373" s="17">
        <v>0.0776620358</v>
      </c>
      <c r="E373" s="3">
        <v>3635</v>
      </c>
      <c r="F373" s="19">
        <v>0</v>
      </c>
      <c r="G373" s="21">
        <v>825.8</v>
      </c>
      <c r="H373" s="22">
        <f t="shared" si="23"/>
        <v>788.8</v>
      </c>
      <c r="I373" s="23">
        <v>788.8</v>
      </c>
      <c r="K373" s="22">
        <f t="shared" si="24"/>
        <v>2056.9548138476434</v>
      </c>
      <c r="L373" s="22">
        <f t="shared" si="25"/>
        <v>2081.6812381878713</v>
      </c>
      <c r="M373" s="26">
        <f t="shared" si="26"/>
        <v>2069.3180260177573</v>
      </c>
      <c r="N373" s="23">
        <v>13.5</v>
      </c>
      <c r="O373" s="23">
        <v>94.4</v>
      </c>
      <c r="P373" s="23">
        <v>98.4</v>
      </c>
      <c r="Q373" s="5">
        <v>5.081</v>
      </c>
      <c r="R373" s="16">
        <v>227.452</v>
      </c>
      <c r="S373" s="16">
        <f t="shared" si="27"/>
        <v>198.20833333333334</v>
      </c>
      <c r="T373" s="29">
        <v>15.483</v>
      </c>
      <c r="U373" s="26">
        <v>2069.3180260177573</v>
      </c>
    </row>
    <row r="374" spans="1:21" ht="12.75">
      <c r="A374" s="1">
        <v>36372</v>
      </c>
      <c r="B374" s="16">
        <v>212</v>
      </c>
      <c r="C374" s="4">
        <v>0.0777777806</v>
      </c>
      <c r="D374" s="17">
        <v>0.0777777806</v>
      </c>
      <c r="E374" s="3">
        <v>3645</v>
      </c>
      <c r="F374" s="19">
        <v>0</v>
      </c>
      <c r="G374" s="21">
        <v>824.4</v>
      </c>
      <c r="H374" s="22">
        <f t="shared" si="23"/>
        <v>787.4</v>
      </c>
      <c r="I374" s="23">
        <v>787.4</v>
      </c>
      <c r="K374" s="22">
        <f t="shared" si="24"/>
        <v>2071.70615882672</v>
      </c>
      <c r="L374" s="22">
        <f t="shared" si="25"/>
        <v>2096.4325831669466</v>
      </c>
      <c r="M374" s="26">
        <f t="shared" si="26"/>
        <v>2084.0693709968336</v>
      </c>
      <c r="N374" s="23">
        <v>13.5</v>
      </c>
      <c r="O374" s="23">
        <v>95.9</v>
      </c>
      <c r="P374" s="23">
        <v>102.4</v>
      </c>
      <c r="Q374" s="5">
        <v>5.054</v>
      </c>
      <c r="R374" s="16">
        <v>228.007</v>
      </c>
      <c r="S374" s="16">
        <f t="shared" si="27"/>
        <v>209.221</v>
      </c>
      <c r="T374" s="29">
        <v>15.472</v>
      </c>
      <c r="U374" s="26">
        <v>2084.0693709968336</v>
      </c>
    </row>
    <row r="375" spans="1:21" ht="12.75">
      <c r="A375" s="1">
        <v>36372</v>
      </c>
      <c r="B375" s="16">
        <v>212</v>
      </c>
      <c r="C375" s="4">
        <v>0.0778935179</v>
      </c>
      <c r="D375" s="17">
        <v>0.0778935179</v>
      </c>
      <c r="E375" s="3">
        <v>3655</v>
      </c>
      <c r="F375" s="19">
        <v>0</v>
      </c>
      <c r="G375" s="21">
        <v>823</v>
      </c>
      <c r="H375" s="22">
        <f t="shared" si="23"/>
        <v>786</v>
      </c>
      <c r="I375" s="23">
        <v>786</v>
      </c>
      <c r="K375" s="22">
        <f t="shared" si="24"/>
        <v>2086.483755100903</v>
      </c>
      <c r="L375" s="22">
        <f t="shared" si="25"/>
        <v>2111.210179441129</v>
      </c>
      <c r="M375" s="26">
        <f t="shared" si="26"/>
        <v>2098.846967271016</v>
      </c>
      <c r="N375" s="23">
        <v>13.3</v>
      </c>
      <c r="O375" s="23">
        <v>96.7</v>
      </c>
      <c r="P375" s="23">
        <v>99.9</v>
      </c>
      <c r="Q375" s="5">
        <v>4.903</v>
      </c>
      <c r="R375" s="16">
        <v>186.511</v>
      </c>
      <c r="S375" s="16">
        <f t="shared" si="27"/>
        <v>202.73366666666666</v>
      </c>
      <c r="T375" s="29">
        <v>15.421</v>
      </c>
      <c r="U375" s="26">
        <v>2098.846967271016</v>
      </c>
    </row>
    <row r="376" spans="1:21" ht="12.75">
      <c r="A376" s="1">
        <v>36372</v>
      </c>
      <c r="B376" s="16">
        <v>212</v>
      </c>
      <c r="C376" s="4">
        <v>0.0780092627</v>
      </c>
      <c r="D376" s="17">
        <v>0.0780092627</v>
      </c>
      <c r="E376" s="3">
        <v>3665</v>
      </c>
      <c r="F376" s="19">
        <v>0</v>
      </c>
      <c r="G376" s="21">
        <v>822.2</v>
      </c>
      <c r="H376" s="22">
        <f t="shared" si="23"/>
        <v>785.2</v>
      </c>
      <c r="I376" s="23">
        <v>785.2</v>
      </c>
      <c r="K376" s="22">
        <f t="shared" si="24"/>
        <v>2094.9399181249323</v>
      </c>
      <c r="L376" s="22">
        <f t="shared" si="25"/>
        <v>2119.6663424651597</v>
      </c>
      <c r="M376" s="26">
        <f t="shared" si="26"/>
        <v>2107.303130295046</v>
      </c>
      <c r="N376" s="23">
        <v>13.3</v>
      </c>
      <c r="O376" s="23">
        <v>96.7</v>
      </c>
      <c r="P376" s="23">
        <v>99.4</v>
      </c>
      <c r="Q376" s="5">
        <v>4.983</v>
      </c>
      <c r="R376" s="16">
        <v>207.965</v>
      </c>
      <c r="S376" s="16">
        <f t="shared" si="27"/>
        <v>206.7295</v>
      </c>
      <c r="T376" s="29">
        <v>15.424</v>
      </c>
      <c r="U376" s="26">
        <v>2107.303130295046</v>
      </c>
    </row>
    <row r="377" spans="1:21" ht="12.75">
      <c r="A377" s="1">
        <v>36372</v>
      </c>
      <c r="B377" s="16">
        <v>212</v>
      </c>
      <c r="C377" s="4">
        <v>0.078125</v>
      </c>
      <c r="D377" s="17">
        <v>0.078125</v>
      </c>
      <c r="E377" s="3">
        <v>3675</v>
      </c>
      <c r="F377" s="19">
        <v>0</v>
      </c>
      <c r="G377" s="21">
        <v>821.1</v>
      </c>
      <c r="H377" s="22">
        <f t="shared" si="23"/>
        <v>784.1</v>
      </c>
      <c r="I377" s="23">
        <v>784.1</v>
      </c>
      <c r="K377" s="22">
        <f t="shared" si="24"/>
        <v>2106.581220623109</v>
      </c>
      <c r="L377" s="22">
        <f t="shared" si="25"/>
        <v>2131.3076449633345</v>
      </c>
      <c r="M377" s="26">
        <f t="shared" si="26"/>
        <v>2118.9444327932215</v>
      </c>
      <c r="N377" s="23">
        <v>12.8</v>
      </c>
      <c r="O377" s="23">
        <v>97.5</v>
      </c>
      <c r="P377" s="23">
        <v>98.9</v>
      </c>
      <c r="Q377" s="5">
        <v>5.269</v>
      </c>
      <c r="R377" s="16">
        <v>271.519</v>
      </c>
      <c r="S377" s="16">
        <f t="shared" si="27"/>
        <v>221.23366666666664</v>
      </c>
      <c r="T377" s="29">
        <v>15.457</v>
      </c>
      <c r="U377" s="26">
        <v>2118.9444327932215</v>
      </c>
    </row>
    <row r="378" spans="1:21" ht="12.75">
      <c r="A378" s="1">
        <v>36372</v>
      </c>
      <c r="B378" s="16">
        <v>212</v>
      </c>
      <c r="C378" s="4">
        <v>0.0782407373</v>
      </c>
      <c r="D378" s="17">
        <v>0.0782407373</v>
      </c>
      <c r="E378" s="3">
        <v>3685</v>
      </c>
      <c r="F378" s="19">
        <v>0</v>
      </c>
      <c r="G378" s="21">
        <v>820.2</v>
      </c>
      <c r="H378" s="22">
        <f t="shared" si="23"/>
        <v>783.2</v>
      </c>
      <c r="I378" s="23">
        <v>783.2</v>
      </c>
      <c r="K378" s="22">
        <f t="shared" si="24"/>
        <v>2116.1180764340706</v>
      </c>
      <c r="L378" s="22">
        <f t="shared" si="25"/>
        <v>2140.844500774297</v>
      </c>
      <c r="M378" s="26">
        <f t="shared" si="26"/>
        <v>2128.4812886041836</v>
      </c>
      <c r="N378" s="23">
        <v>13.1</v>
      </c>
      <c r="O378" s="23">
        <v>98.1</v>
      </c>
      <c r="P378" s="23">
        <v>97.5</v>
      </c>
      <c r="Q378" s="5">
        <v>4.953</v>
      </c>
      <c r="R378" s="16">
        <v>209.023</v>
      </c>
      <c r="S378" s="16">
        <f t="shared" si="27"/>
        <v>221.74616666666668</v>
      </c>
      <c r="T378" s="29">
        <v>15.419</v>
      </c>
      <c r="U378" s="26">
        <v>2128.4812886041836</v>
      </c>
    </row>
    <row r="379" spans="1:21" ht="12.75">
      <c r="A379" s="1">
        <v>36372</v>
      </c>
      <c r="B379" s="16">
        <v>212</v>
      </c>
      <c r="C379" s="4">
        <v>0.0783564821</v>
      </c>
      <c r="D379" s="17">
        <v>0.0783564821</v>
      </c>
      <c r="E379" s="3">
        <v>3695</v>
      </c>
      <c r="F379" s="19">
        <v>0</v>
      </c>
      <c r="G379" s="21">
        <v>819.1</v>
      </c>
      <c r="H379" s="22">
        <f t="shared" si="23"/>
        <v>782.1</v>
      </c>
      <c r="I379" s="23">
        <v>782.1</v>
      </c>
      <c r="K379" s="22">
        <f t="shared" si="24"/>
        <v>2127.789127367246</v>
      </c>
      <c r="L379" s="22">
        <f t="shared" si="25"/>
        <v>2152.5155517074727</v>
      </c>
      <c r="M379" s="26">
        <f t="shared" si="26"/>
        <v>2140.1523395373592</v>
      </c>
      <c r="N379" s="23">
        <v>13.2</v>
      </c>
      <c r="O379" s="23">
        <v>97.5</v>
      </c>
      <c r="P379" s="23">
        <v>97.4</v>
      </c>
      <c r="Q379" s="5">
        <v>4.921</v>
      </c>
      <c r="R379" s="16">
        <v>188.477</v>
      </c>
      <c r="S379" s="16">
        <f t="shared" si="27"/>
        <v>215.25033333333337</v>
      </c>
      <c r="T379" s="29">
        <v>15.419</v>
      </c>
      <c r="U379" s="26">
        <v>2140.1523395373592</v>
      </c>
    </row>
    <row r="380" spans="1:21" ht="12.75">
      <c r="A380" s="1">
        <v>36372</v>
      </c>
      <c r="B380" s="16">
        <v>212</v>
      </c>
      <c r="C380" s="4">
        <v>0.0784722194</v>
      </c>
      <c r="D380" s="17">
        <v>0.0784722194</v>
      </c>
      <c r="E380" s="3">
        <v>3705</v>
      </c>
      <c r="F380" s="19">
        <v>0</v>
      </c>
      <c r="G380" s="21">
        <v>817.9</v>
      </c>
      <c r="H380" s="22">
        <f t="shared" si="23"/>
        <v>780.9</v>
      </c>
      <c r="I380" s="23">
        <v>780.9</v>
      </c>
      <c r="K380" s="22">
        <f t="shared" si="24"/>
        <v>2140.539918927445</v>
      </c>
      <c r="L380" s="22">
        <f t="shared" si="25"/>
        <v>2165.266343267672</v>
      </c>
      <c r="M380" s="26">
        <f t="shared" si="26"/>
        <v>2152.9031310975583</v>
      </c>
      <c r="N380" s="23">
        <v>13.1</v>
      </c>
      <c r="O380" s="23">
        <v>97.6</v>
      </c>
      <c r="P380" s="23">
        <v>96.4</v>
      </c>
      <c r="Q380" s="5">
        <v>5.133</v>
      </c>
      <c r="R380" s="16">
        <v>230.981</v>
      </c>
      <c r="S380" s="16">
        <f t="shared" si="27"/>
        <v>215.746</v>
      </c>
      <c r="T380" s="29">
        <v>15.441</v>
      </c>
      <c r="U380" s="26">
        <v>2152.9031310975583</v>
      </c>
    </row>
    <row r="381" spans="1:21" ht="12.75">
      <c r="A381" s="1">
        <v>36372</v>
      </c>
      <c r="B381" s="16">
        <v>212</v>
      </c>
      <c r="C381" s="4">
        <v>0.0785879642</v>
      </c>
      <c r="D381" s="17">
        <v>0.0785879642</v>
      </c>
      <c r="E381" s="3">
        <v>3715</v>
      </c>
      <c r="F381" s="19">
        <v>0</v>
      </c>
      <c r="G381" s="21">
        <v>816.5</v>
      </c>
      <c r="H381" s="22">
        <f t="shared" si="23"/>
        <v>779.5</v>
      </c>
      <c r="I381" s="23">
        <v>779.5</v>
      </c>
      <c r="K381" s="22">
        <f t="shared" si="24"/>
        <v>2155.4406303350784</v>
      </c>
      <c r="L381" s="22">
        <f t="shared" si="25"/>
        <v>2180.167054675304</v>
      </c>
      <c r="M381" s="26">
        <f t="shared" si="26"/>
        <v>2167.803842505191</v>
      </c>
      <c r="N381" s="23">
        <v>12.9</v>
      </c>
      <c r="O381" s="23">
        <v>97.4</v>
      </c>
      <c r="P381" s="23">
        <v>94.6</v>
      </c>
      <c r="Q381" s="5">
        <v>4.609</v>
      </c>
      <c r="R381" s="16">
        <v>126.536</v>
      </c>
      <c r="S381" s="16">
        <f t="shared" si="27"/>
        <v>205.7501666666667</v>
      </c>
      <c r="T381" s="29">
        <v>15.366</v>
      </c>
      <c r="U381" s="26">
        <v>2167.803842505191</v>
      </c>
    </row>
    <row r="382" spans="1:21" ht="12.75">
      <c r="A382" s="1">
        <v>36372</v>
      </c>
      <c r="B382" s="16">
        <v>212</v>
      </c>
      <c r="C382" s="4">
        <v>0.0787037015</v>
      </c>
      <c r="D382" s="17">
        <v>0.0787037015</v>
      </c>
      <c r="E382" s="3">
        <v>3725</v>
      </c>
      <c r="F382" s="19">
        <v>0</v>
      </c>
      <c r="G382" s="21">
        <v>815.5</v>
      </c>
      <c r="H382" s="22">
        <f t="shared" si="23"/>
        <v>778.5</v>
      </c>
      <c r="I382" s="23">
        <v>778.5</v>
      </c>
      <c r="K382" s="22">
        <f t="shared" si="24"/>
        <v>2166.1003896577035</v>
      </c>
      <c r="L382" s="22">
        <f t="shared" si="25"/>
        <v>2190.82681399793</v>
      </c>
      <c r="M382" s="26">
        <f t="shared" si="26"/>
        <v>2178.463601827817</v>
      </c>
      <c r="N382" s="23">
        <v>12.8</v>
      </c>
      <c r="O382" s="23">
        <v>99.3</v>
      </c>
      <c r="P382" s="23">
        <v>94.6</v>
      </c>
      <c r="Q382" s="5">
        <v>4.849</v>
      </c>
      <c r="R382" s="16">
        <v>169.04</v>
      </c>
      <c r="S382" s="16">
        <f t="shared" si="27"/>
        <v>199.26266666666666</v>
      </c>
      <c r="T382" s="29">
        <v>15.468</v>
      </c>
      <c r="U382" s="26">
        <v>2178.463601827817</v>
      </c>
    </row>
    <row r="383" spans="1:21" ht="12.75">
      <c r="A383" s="1">
        <v>36372</v>
      </c>
      <c r="B383" s="16">
        <v>212</v>
      </c>
      <c r="C383" s="4">
        <v>0.0788194463</v>
      </c>
      <c r="D383" s="17">
        <v>0.0788194463</v>
      </c>
      <c r="E383" s="3">
        <v>3735</v>
      </c>
      <c r="F383" s="19">
        <v>0</v>
      </c>
      <c r="G383" s="21">
        <v>813.9</v>
      </c>
      <c r="H383" s="22">
        <f t="shared" si="23"/>
        <v>776.9</v>
      </c>
      <c r="I383" s="23">
        <v>776.9</v>
      </c>
      <c r="K383" s="22">
        <f t="shared" si="24"/>
        <v>2183.1845183469186</v>
      </c>
      <c r="L383" s="22">
        <f t="shared" si="25"/>
        <v>2207.910942687145</v>
      </c>
      <c r="M383" s="26">
        <f t="shared" si="26"/>
        <v>2195.5477305170316</v>
      </c>
      <c r="N383" s="23">
        <v>12.7</v>
      </c>
      <c r="O383" s="23">
        <v>99.6</v>
      </c>
      <c r="P383" s="23">
        <v>92.6</v>
      </c>
      <c r="Q383" s="5">
        <v>4.913</v>
      </c>
      <c r="R383" s="16">
        <v>190.494</v>
      </c>
      <c r="S383" s="16">
        <f t="shared" si="27"/>
        <v>185.7585</v>
      </c>
      <c r="T383" s="29">
        <v>15.466</v>
      </c>
      <c r="U383" s="26">
        <v>2195.5477305170316</v>
      </c>
    </row>
    <row r="384" spans="1:21" ht="12.75">
      <c r="A384" s="1">
        <v>36372</v>
      </c>
      <c r="B384" s="16">
        <v>212</v>
      </c>
      <c r="C384" s="4">
        <v>0.0789351836</v>
      </c>
      <c r="D384" s="17">
        <v>0.0789351836</v>
      </c>
      <c r="E384" s="3">
        <v>3745</v>
      </c>
      <c r="F384" s="19">
        <v>0</v>
      </c>
      <c r="G384" s="21">
        <v>813</v>
      </c>
      <c r="H384" s="22">
        <f t="shared" si="23"/>
        <v>776</v>
      </c>
      <c r="I384" s="23">
        <v>776</v>
      </c>
      <c r="K384" s="22">
        <f t="shared" si="24"/>
        <v>2192.8098091854354</v>
      </c>
      <c r="L384" s="22">
        <f t="shared" si="25"/>
        <v>2217.5362335256623</v>
      </c>
      <c r="M384" s="26">
        <f t="shared" si="26"/>
        <v>2205.173021355549</v>
      </c>
      <c r="N384" s="23">
        <v>12.7</v>
      </c>
      <c r="O384" s="23">
        <v>98.9</v>
      </c>
      <c r="P384" s="23">
        <v>91.3</v>
      </c>
      <c r="Q384" s="5">
        <v>4.942</v>
      </c>
      <c r="R384" s="16">
        <v>190.998</v>
      </c>
      <c r="S384" s="16">
        <f t="shared" si="27"/>
        <v>182.7543333333333</v>
      </c>
      <c r="T384" s="29">
        <v>15.447</v>
      </c>
      <c r="U384" s="26">
        <v>2205.173021355549</v>
      </c>
    </row>
    <row r="385" spans="1:21" ht="12.75">
      <c r="A385" s="1">
        <v>36372</v>
      </c>
      <c r="B385" s="16">
        <v>212</v>
      </c>
      <c r="C385" s="4">
        <v>0.0790509284</v>
      </c>
      <c r="D385" s="17">
        <v>0.0790509284</v>
      </c>
      <c r="E385" s="3">
        <v>3755</v>
      </c>
      <c r="F385" s="19">
        <v>0</v>
      </c>
      <c r="G385" s="21">
        <v>811.2</v>
      </c>
      <c r="H385" s="22">
        <f t="shared" si="23"/>
        <v>774.2</v>
      </c>
      <c r="I385" s="23">
        <v>774.2</v>
      </c>
      <c r="K385" s="22">
        <f t="shared" si="24"/>
        <v>2212.093926314932</v>
      </c>
      <c r="L385" s="22">
        <f t="shared" si="25"/>
        <v>2236.820350655158</v>
      </c>
      <c r="M385" s="26">
        <f t="shared" si="26"/>
        <v>2224.457138485045</v>
      </c>
      <c r="N385" s="23">
        <v>12.7</v>
      </c>
      <c r="O385" s="23">
        <v>97.6</v>
      </c>
      <c r="P385" s="23">
        <v>91.3</v>
      </c>
      <c r="Q385" s="5">
        <v>4.912</v>
      </c>
      <c r="R385" s="16">
        <v>191.553</v>
      </c>
      <c r="S385" s="16">
        <f t="shared" si="27"/>
        <v>183.26699999999997</v>
      </c>
      <c r="T385" s="29">
        <v>15.425</v>
      </c>
      <c r="U385" s="26">
        <v>2224.457138485045</v>
      </c>
    </row>
    <row r="386" spans="1:21" ht="12.75">
      <c r="A386" s="1">
        <v>36372</v>
      </c>
      <c r="B386" s="16">
        <v>212</v>
      </c>
      <c r="C386" s="4">
        <v>0.0791666657</v>
      </c>
      <c r="D386" s="17">
        <v>0.0791666657</v>
      </c>
      <c r="E386" s="3">
        <v>3765</v>
      </c>
      <c r="F386" s="19">
        <v>0</v>
      </c>
      <c r="G386" s="21">
        <v>810.3</v>
      </c>
      <c r="H386" s="22">
        <f t="shared" si="23"/>
        <v>773.3</v>
      </c>
      <c r="I386" s="23">
        <v>773.3</v>
      </c>
      <c r="K386" s="22">
        <f t="shared" si="24"/>
        <v>2221.7528046056163</v>
      </c>
      <c r="L386" s="22">
        <f t="shared" si="25"/>
        <v>2246.479228945843</v>
      </c>
      <c r="M386" s="26">
        <f t="shared" si="26"/>
        <v>2234.11601677573</v>
      </c>
      <c r="N386" s="23">
        <v>12.6</v>
      </c>
      <c r="O386" s="23">
        <v>95.6</v>
      </c>
      <c r="P386" s="23">
        <v>93.8</v>
      </c>
      <c r="Q386" s="5">
        <v>5.082</v>
      </c>
      <c r="R386" s="16">
        <v>234.057</v>
      </c>
      <c r="S386" s="16">
        <f t="shared" si="27"/>
        <v>183.77966666666666</v>
      </c>
      <c r="T386" s="29">
        <v>15.443</v>
      </c>
      <c r="U386" s="26">
        <v>2234.11601677573</v>
      </c>
    </row>
    <row r="387" spans="1:21" ht="12.75">
      <c r="A387" s="1">
        <v>36372</v>
      </c>
      <c r="B387" s="16">
        <v>212</v>
      </c>
      <c r="C387" s="4">
        <v>0.0792824104</v>
      </c>
      <c r="D387" s="17">
        <v>0.0792824104</v>
      </c>
      <c r="E387" s="3">
        <v>3775</v>
      </c>
      <c r="F387" s="19">
        <v>0</v>
      </c>
      <c r="G387" s="21">
        <v>808.8</v>
      </c>
      <c r="H387" s="22">
        <f t="shared" si="23"/>
        <v>771.8</v>
      </c>
      <c r="I387" s="23">
        <v>771.8</v>
      </c>
      <c r="K387" s="22">
        <f t="shared" si="24"/>
        <v>2237.875943523655</v>
      </c>
      <c r="L387" s="22">
        <f t="shared" si="25"/>
        <v>2262.6023678638826</v>
      </c>
      <c r="M387" s="26">
        <f t="shared" si="26"/>
        <v>2250.239155693769</v>
      </c>
      <c r="N387" s="23">
        <v>12.6</v>
      </c>
      <c r="O387" s="23">
        <v>93.8</v>
      </c>
      <c r="P387" s="23">
        <v>85.4</v>
      </c>
      <c r="Q387" s="5">
        <v>4.868</v>
      </c>
      <c r="R387" s="16">
        <v>192.51</v>
      </c>
      <c r="S387" s="16">
        <f t="shared" si="27"/>
        <v>194.77533333333335</v>
      </c>
      <c r="T387" s="29">
        <v>15.423</v>
      </c>
      <c r="U387" s="26">
        <v>2250.239155693769</v>
      </c>
    </row>
    <row r="388" spans="1:21" ht="12.75">
      <c r="A388" s="1">
        <v>36372</v>
      </c>
      <c r="B388" s="16">
        <v>212</v>
      </c>
      <c r="C388" s="4">
        <v>0.0793981478</v>
      </c>
      <c r="D388" s="17">
        <v>0.0793981478</v>
      </c>
      <c r="E388" s="3">
        <v>3785</v>
      </c>
      <c r="F388" s="19">
        <v>0</v>
      </c>
      <c r="G388" s="21">
        <v>807.5</v>
      </c>
      <c r="H388" s="22">
        <f t="shared" si="23"/>
        <v>770.5</v>
      </c>
      <c r="I388" s="23">
        <v>770.5</v>
      </c>
      <c r="K388" s="22">
        <f t="shared" si="24"/>
        <v>2251.8746977740084</v>
      </c>
      <c r="L388" s="22">
        <f t="shared" si="25"/>
        <v>2276.6011221142353</v>
      </c>
      <c r="M388" s="26">
        <f t="shared" si="26"/>
        <v>2264.237909944122</v>
      </c>
      <c r="N388" s="23">
        <v>12.5</v>
      </c>
      <c r="O388" s="23">
        <v>91.1</v>
      </c>
      <c r="P388" s="23">
        <v>81.8</v>
      </c>
      <c r="Q388" s="5">
        <v>5.094</v>
      </c>
      <c r="R388" s="16">
        <v>235.015</v>
      </c>
      <c r="S388" s="16">
        <f t="shared" si="27"/>
        <v>205.77116666666666</v>
      </c>
      <c r="T388" s="29">
        <v>15.369</v>
      </c>
      <c r="U388" s="26">
        <v>2264.237909944122</v>
      </c>
    </row>
    <row r="389" spans="1:21" ht="12.75">
      <c r="A389" s="1">
        <v>36372</v>
      </c>
      <c r="B389" s="16">
        <v>212</v>
      </c>
      <c r="C389" s="4">
        <v>0.0795138925</v>
      </c>
      <c r="D389" s="17">
        <v>0.0795138925</v>
      </c>
      <c r="E389" s="3">
        <v>3795</v>
      </c>
      <c r="F389" s="19">
        <v>0</v>
      </c>
      <c r="G389" s="21">
        <v>806.1</v>
      </c>
      <c r="H389" s="22">
        <f t="shared" si="23"/>
        <v>769.1</v>
      </c>
      <c r="I389" s="23">
        <v>769.1</v>
      </c>
      <c r="K389" s="22">
        <f t="shared" si="24"/>
        <v>2266.9767179417036</v>
      </c>
      <c r="L389" s="22">
        <f t="shared" si="25"/>
        <v>2291.70314228193</v>
      </c>
      <c r="M389" s="26">
        <f t="shared" si="26"/>
        <v>2279.339930111817</v>
      </c>
      <c r="N389" s="23">
        <v>12.5</v>
      </c>
      <c r="O389" s="23">
        <v>88.4</v>
      </c>
      <c r="P389" s="23">
        <v>88.6</v>
      </c>
      <c r="Q389" s="5">
        <v>4.819</v>
      </c>
      <c r="R389" s="16">
        <v>172.569</v>
      </c>
      <c r="S389" s="16">
        <f t="shared" si="27"/>
        <v>202.78366666666662</v>
      </c>
      <c r="T389" s="29">
        <v>15.414</v>
      </c>
      <c r="U389" s="26">
        <v>2279.339930111817</v>
      </c>
    </row>
    <row r="390" spans="1:21" ht="12.75">
      <c r="A390" s="1">
        <v>36372</v>
      </c>
      <c r="B390" s="16">
        <v>212</v>
      </c>
      <c r="C390" s="4">
        <v>0.0796296299</v>
      </c>
      <c r="D390" s="17">
        <v>0.0796296299</v>
      </c>
      <c r="E390" s="3">
        <v>3805</v>
      </c>
      <c r="F390" s="19">
        <v>0</v>
      </c>
      <c r="G390" s="21">
        <v>804.5</v>
      </c>
      <c r="H390" s="22">
        <f t="shared" si="23"/>
        <v>767.5</v>
      </c>
      <c r="I390" s="23">
        <v>767.5</v>
      </c>
      <c r="K390" s="22">
        <f t="shared" si="24"/>
        <v>2284.269867749043</v>
      </c>
      <c r="L390" s="22">
        <f t="shared" si="25"/>
        <v>2308.99629208927</v>
      </c>
      <c r="M390" s="26">
        <f t="shared" si="26"/>
        <v>2296.6330799191564</v>
      </c>
      <c r="N390" s="23">
        <v>12.4</v>
      </c>
      <c r="O390" s="23">
        <v>87.4</v>
      </c>
      <c r="P390" s="23">
        <v>85.4</v>
      </c>
      <c r="Q390" s="5">
        <v>5.054</v>
      </c>
      <c r="R390" s="16">
        <v>236.073</v>
      </c>
      <c r="S390" s="16">
        <f t="shared" si="27"/>
        <v>210.29616666666666</v>
      </c>
      <c r="T390" s="29">
        <v>15.436</v>
      </c>
      <c r="U390" s="26">
        <v>2296.6330799191564</v>
      </c>
    </row>
    <row r="391" spans="1:21" ht="12.75">
      <c r="A391" s="1">
        <v>36372</v>
      </c>
      <c r="B391" s="16">
        <v>212</v>
      </c>
      <c r="C391" s="4">
        <v>0.0797453672</v>
      </c>
      <c r="D391" s="17">
        <v>0.0797453672</v>
      </c>
      <c r="E391" s="3">
        <v>3815</v>
      </c>
      <c r="F391" s="19">
        <v>0</v>
      </c>
      <c r="G391" s="21">
        <v>803</v>
      </c>
      <c r="H391" s="22">
        <f t="shared" si="23"/>
        <v>766</v>
      </c>
      <c r="I391" s="23">
        <v>766</v>
      </c>
      <c r="K391" s="22">
        <f t="shared" si="24"/>
        <v>2300.514968538812</v>
      </c>
      <c r="L391" s="22">
        <f t="shared" si="25"/>
        <v>2325.241392879039</v>
      </c>
      <c r="M391" s="26">
        <f t="shared" si="26"/>
        <v>2312.8781807089254</v>
      </c>
      <c r="N391" s="23">
        <v>12.1</v>
      </c>
      <c r="O391" s="23">
        <v>89.7</v>
      </c>
      <c r="P391" s="23">
        <v>85.8</v>
      </c>
      <c r="Q391" s="5">
        <v>4.829</v>
      </c>
      <c r="R391" s="16">
        <v>173.527</v>
      </c>
      <c r="S391" s="16">
        <f t="shared" si="27"/>
        <v>207.29183333333333</v>
      </c>
      <c r="T391" s="29">
        <v>15.426</v>
      </c>
      <c r="U391" s="26">
        <v>2312.8781807089254</v>
      </c>
    </row>
    <row r="392" spans="1:21" ht="12.75">
      <c r="A392" s="1">
        <v>36372</v>
      </c>
      <c r="B392" s="16">
        <v>212</v>
      </c>
      <c r="C392" s="4">
        <v>0.0798611119</v>
      </c>
      <c r="D392" s="17">
        <v>0.0798611119</v>
      </c>
      <c r="E392" s="3">
        <v>3825</v>
      </c>
      <c r="F392" s="19">
        <v>0</v>
      </c>
      <c r="G392" s="21">
        <v>802.1</v>
      </c>
      <c r="H392" s="22">
        <f t="shared" si="23"/>
        <v>765.1</v>
      </c>
      <c r="I392" s="23">
        <v>765.1</v>
      </c>
      <c r="K392" s="22">
        <f t="shared" si="24"/>
        <v>2310.277305545623</v>
      </c>
      <c r="L392" s="22">
        <f t="shared" si="25"/>
        <v>2335.0037298858497</v>
      </c>
      <c r="M392" s="26">
        <f t="shared" si="26"/>
        <v>2322.6405177157367</v>
      </c>
      <c r="N392" s="23">
        <v>12.2</v>
      </c>
      <c r="O392" s="23">
        <v>87.9</v>
      </c>
      <c r="P392" s="23">
        <v>88.4</v>
      </c>
      <c r="Q392" s="5">
        <v>4.659</v>
      </c>
      <c r="R392" s="16">
        <v>153.031</v>
      </c>
      <c r="S392" s="16">
        <f t="shared" si="27"/>
        <v>193.7875</v>
      </c>
      <c r="T392" s="29">
        <v>15.406</v>
      </c>
      <c r="U392" s="26">
        <v>2322.6405177157367</v>
      </c>
    </row>
    <row r="393" spans="1:21" ht="12.75">
      <c r="A393" s="1">
        <v>36372</v>
      </c>
      <c r="B393" s="16">
        <v>212</v>
      </c>
      <c r="C393" s="4">
        <v>0.0799768493</v>
      </c>
      <c r="D393" s="17">
        <v>0.0799768493</v>
      </c>
      <c r="E393" s="3">
        <v>3835</v>
      </c>
      <c r="F393" s="19">
        <v>0</v>
      </c>
      <c r="G393" s="21">
        <v>801</v>
      </c>
      <c r="H393" s="22">
        <f t="shared" si="23"/>
        <v>764</v>
      </c>
      <c r="I393" s="23">
        <v>764</v>
      </c>
      <c r="K393" s="22">
        <f t="shared" si="24"/>
        <v>2322.224657693798</v>
      </c>
      <c r="L393" s="22">
        <f t="shared" si="25"/>
        <v>2346.951082034025</v>
      </c>
      <c r="M393" s="26">
        <f t="shared" si="26"/>
        <v>2334.5878698639117</v>
      </c>
      <c r="N393" s="23">
        <v>11.9</v>
      </c>
      <c r="O393" s="23">
        <v>89.1</v>
      </c>
      <c r="P393" s="23">
        <v>89.3</v>
      </c>
      <c r="Q393" s="5">
        <v>5.209</v>
      </c>
      <c r="R393" s="16">
        <v>258.586</v>
      </c>
      <c r="S393" s="16">
        <f t="shared" si="27"/>
        <v>204.80016666666666</v>
      </c>
      <c r="T393" s="29">
        <v>15.488</v>
      </c>
      <c r="U393" s="26">
        <v>2334.5878698639117</v>
      </c>
    </row>
    <row r="394" spans="1:21" ht="12.75">
      <c r="A394" s="1">
        <v>36372</v>
      </c>
      <c r="B394" s="16">
        <v>212</v>
      </c>
      <c r="C394" s="4">
        <v>0.080092594</v>
      </c>
      <c r="D394" s="17">
        <v>0.080092594</v>
      </c>
      <c r="E394" s="3">
        <v>3845</v>
      </c>
      <c r="F394" s="19">
        <v>0</v>
      </c>
      <c r="G394" s="21">
        <v>799.9</v>
      </c>
      <c r="H394" s="22">
        <f aca="true" t="shared" si="28" ref="H394:H457">G394-37</f>
        <v>762.9</v>
      </c>
      <c r="I394" s="23">
        <v>762.9</v>
      </c>
      <c r="K394" s="22">
        <f aca="true" t="shared" si="29" ref="K394:K457">8303.951372*LN(1006/H394)+37.23</f>
        <v>2334.1892239252875</v>
      </c>
      <c r="L394" s="22">
        <f aca="true" t="shared" si="30" ref="L394:L457">8303.951372*LN(1009/H394)+37.23</f>
        <v>2358.915648265514</v>
      </c>
      <c r="M394" s="26">
        <f aca="true" t="shared" si="31" ref="M394:M457">AVERAGE(K394:L394)</f>
        <v>2346.5524360954005</v>
      </c>
      <c r="N394" s="23">
        <v>11.8</v>
      </c>
      <c r="O394" s="23">
        <v>91.7</v>
      </c>
      <c r="P394" s="23">
        <v>82.4</v>
      </c>
      <c r="Q394" s="5">
        <v>4.758</v>
      </c>
      <c r="R394" s="16">
        <v>175.09</v>
      </c>
      <c r="S394" s="16">
        <f t="shared" si="27"/>
        <v>194.81266666666667</v>
      </c>
      <c r="T394" s="29">
        <v>15.406</v>
      </c>
      <c r="U394" s="26">
        <v>2346.5524360954005</v>
      </c>
    </row>
    <row r="395" spans="1:21" ht="12.75">
      <c r="A395" s="1">
        <v>36372</v>
      </c>
      <c r="B395" s="16">
        <v>212</v>
      </c>
      <c r="C395" s="4">
        <v>0.0802083313</v>
      </c>
      <c r="D395" s="17">
        <v>0.0802083313</v>
      </c>
      <c r="E395" s="3">
        <v>3855</v>
      </c>
      <c r="F395" s="19">
        <v>0</v>
      </c>
      <c r="G395" s="21">
        <v>798.8</v>
      </c>
      <c r="H395" s="22">
        <f t="shared" si="28"/>
        <v>761.8</v>
      </c>
      <c r="I395" s="23">
        <v>761.8</v>
      </c>
      <c r="K395" s="22">
        <f t="shared" si="29"/>
        <v>2346.1710539167543</v>
      </c>
      <c r="L395" s="22">
        <f t="shared" si="30"/>
        <v>2370.8974782569803</v>
      </c>
      <c r="M395" s="26">
        <f t="shared" si="31"/>
        <v>2358.5342660868673</v>
      </c>
      <c r="N395" s="23">
        <v>11.7</v>
      </c>
      <c r="O395" s="23">
        <v>93.4</v>
      </c>
      <c r="P395" s="23">
        <v>84.4</v>
      </c>
      <c r="Q395" s="5">
        <v>4.769</v>
      </c>
      <c r="R395" s="16">
        <v>175.544</v>
      </c>
      <c r="S395" s="16">
        <f t="shared" si="27"/>
        <v>195.3085</v>
      </c>
      <c r="T395" s="29">
        <v>15.412</v>
      </c>
      <c r="U395" s="26">
        <v>2358.5342660868673</v>
      </c>
    </row>
    <row r="396" spans="1:21" ht="12.75">
      <c r="A396" s="1">
        <v>36372</v>
      </c>
      <c r="B396" s="16">
        <v>212</v>
      </c>
      <c r="C396" s="4">
        <v>0.0803240761</v>
      </c>
      <c r="D396" s="17">
        <v>0.0803240761</v>
      </c>
      <c r="E396" s="3">
        <v>3865</v>
      </c>
      <c r="F396" s="19">
        <v>0</v>
      </c>
      <c r="G396" s="21">
        <v>797.9</v>
      </c>
      <c r="H396" s="22">
        <f t="shared" si="28"/>
        <v>760.9</v>
      </c>
      <c r="I396" s="23">
        <v>760.9</v>
      </c>
      <c r="K396" s="22">
        <f t="shared" si="29"/>
        <v>2355.987245031336</v>
      </c>
      <c r="L396" s="22">
        <f t="shared" si="30"/>
        <v>2380.7136693715624</v>
      </c>
      <c r="M396" s="26">
        <f t="shared" si="31"/>
        <v>2368.350457201449</v>
      </c>
      <c r="N396" s="23">
        <v>11.5</v>
      </c>
      <c r="O396" s="23">
        <v>95.6</v>
      </c>
      <c r="P396" s="23">
        <v>84.2</v>
      </c>
      <c r="Q396" s="5">
        <v>4.912</v>
      </c>
      <c r="R396" s="16">
        <v>197.048</v>
      </c>
      <c r="S396" s="16">
        <f t="shared" si="27"/>
        <v>188.80433333333335</v>
      </c>
      <c r="T396" s="29">
        <v>15.345</v>
      </c>
      <c r="U396" s="26">
        <v>2368.350457201449</v>
      </c>
    </row>
    <row r="397" spans="1:21" ht="12.75">
      <c r="A397" s="1">
        <v>36372</v>
      </c>
      <c r="B397" s="16">
        <v>212</v>
      </c>
      <c r="C397" s="4">
        <v>0.0804398134</v>
      </c>
      <c r="D397" s="17">
        <v>0.0804398134</v>
      </c>
      <c r="E397" s="3">
        <v>3875</v>
      </c>
      <c r="F397" s="19">
        <v>0</v>
      </c>
      <c r="G397" s="21">
        <v>796.9</v>
      </c>
      <c r="H397" s="22">
        <f t="shared" si="28"/>
        <v>759.9</v>
      </c>
      <c r="I397" s="23">
        <v>759.9</v>
      </c>
      <c r="K397" s="22">
        <f t="shared" si="29"/>
        <v>2366.9077507767256</v>
      </c>
      <c r="L397" s="22">
        <f t="shared" si="30"/>
        <v>2391.634175116952</v>
      </c>
      <c r="M397" s="26">
        <f t="shared" si="31"/>
        <v>2379.270962946839</v>
      </c>
      <c r="N397" s="23">
        <v>11.5</v>
      </c>
      <c r="O397" s="23">
        <v>93</v>
      </c>
      <c r="P397" s="23">
        <v>84.5</v>
      </c>
      <c r="Q397" s="5">
        <v>4.993</v>
      </c>
      <c r="R397" s="16">
        <v>218.602</v>
      </c>
      <c r="S397" s="16">
        <f t="shared" si="27"/>
        <v>196.31683333333334</v>
      </c>
      <c r="T397" s="29">
        <v>15.414</v>
      </c>
      <c r="U397" s="26">
        <v>2379.270962946839</v>
      </c>
    </row>
    <row r="398" spans="1:21" ht="12.75">
      <c r="A398" s="1">
        <v>36372</v>
      </c>
      <c r="B398" s="16">
        <v>212</v>
      </c>
      <c r="C398" s="4">
        <v>0.0805555582</v>
      </c>
      <c r="D398" s="17">
        <v>0.0805555582</v>
      </c>
      <c r="E398" s="3">
        <v>3885</v>
      </c>
      <c r="F398" s="19">
        <v>0</v>
      </c>
      <c r="G398" s="21">
        <v>795.5</v>
      </c>
      <c r="H398" s="22">
        <f t="shared" si="28"/>
        <v>758.5</v>
      </c>
      <c r="I398" s="23">
        <v>758.5</v>
      </c>
      <c r="K398" s="22">
        <f t="shared" si="29"/>
        <v>2382.220626455325</v>
      </c>
      <c r="L398" s="22">
        <f t="shared" si="30"/>
        <v>2406.947050795552</v>
      </c>
      <c r="M398" s="26">
        <f t="shared" si="31"/>
        <v>2394.5838386254386</v>
      </c>
      <c r="N398" s="23">
        <v>11.4</v>
      </c>
      <c r="O398" s="23">
        <v>92.5</v>
      </c>
      <c r="P398" s="23">
        <v>84.4</v>
      </c>
      <c r="Q398" s="5">
        <v>4.961</v>
      </c>
      <c r="R398" s="16">
        <v>219.107</v>
      </c>
      <c r="S398" s="16">
        <f t="shared" si="27"/>
        <v>207.32950000000002</v>
      </c>
      <c r="T398" s="29">
        <v>15.423</v>
      </c>
      <c r="U398" s="26">
        <v>2394.5838386254386</v>
      </c>
    </row>
    <row r="399" spans="1:21" ht="12.75">
      <c r="A399" s="1">
        <v>36372</v>
      </c>
      <c r="B399" s="16">
        <v>212</v>
      </c>
      <c r="C399" s="4">
        <v>0.0806712955</v>
      </c>
      <c r="D399" s="17">
        <v>0.0806712955</v>
      </c>
      <c r="E399" s="3">
        <v>3895</v>
      </c>
      <c r="F399" s="19">
        <v>0</v>
      </c>
      <c r="G399" s="21">
        <v>794.1</v>
      </c>
      <c r="H399" s="22">
        <f t="shared" si="28"/>
        <v>757.1</v>
      </c>
      <c r="I399" s="23">
        <v>757.1</v>
      </c>
      <c r="K399" s="22">
        <f t="shared" si="29"/>
        <v>2397.5617919704714</v>
      </c>
      <c r="L399" s="22">
        <f t="shared" si="30"/>
        <v>2422.288216310698</v>
      </c>
      <c r="M399" s="26">
        <f t="shared" si="31"/>
        <v>2409.925004140585</v>
      </c>
      <c r="N399" s="23">
        <v>11.4</v>
      </c>
      <c r="O399" s="23">
        <v>91.6</v>
      </c>
      <c r="P399" s="23">
        <v>84.4</v>
      </c>
      <c r="Q399" s="5">
        <v>4.982</v>
      </c>
      <c r="R399" s="16">
        <v>219.56</v>
      </c>
      <c r="S399" s="16">
        <f t="shared" si="27"/>
        <v>200.82516666666666</v>
      </c>
      <c r="T399" s="29">
        <v>15.426</v>
      </c>
      <c r="U399" s="26">
        <v>2409.925004140585</v>
      </c>
    </row>
    <row r="400" spans="1:21" ht="12.75">
      <c r="A400" s="1">
        <v>36372</v>
      </c>
      <c r="B400" s="16">
        <v>212</v>
      </c>
      <c r="C400" s="4">
        <v>0.0807870403</v>
      </c>
      <c r="D400" s="17">
        <v>0.0807870403</v>
      </c>
      <c r="E400" s="3">
        <v>3905</v>
      </c>
      <c r="F400" s="19">
        <v>0</v>
      </c>
      <c r="G400" s="21">
        <v>793.3</v>
      </c>
      <c r="H400" s="22">
        <f t="shared" si="28"/>
        <v>756.3</v>
      </c>
      <c r="I400" s="23">
        <v>756.3</v>
      </c>
      <c r="K400" s="22">
        <f t="shared" si="29"/>
        <v>2406.340914101257</v>
      </c>
      <c r="L400" s="22">
        <f t="shared" si="30"/>
        <v>2431.067338441484</v>
      </c>
      <c r="M400" s="26">
        <f t="shared" si="31"/>
        <v>2418.7041262713706</v>
      </c>
      <c r="N400" s="23">
        <v>11.1</v>
      </c>
      <c r="O400" s="23">
        <v>94.2</v>
      </c>
      <c r="P400" s="23">
        <v>84.4</v>
      </c>
      <c r="Q400" s="5">
        <v>5.218</v>
      </c>
      <c r="R400" s="16">
        <v>262.065</v>
      </c>
      <c r="S400" s="16">
        <f t="shared" si="27"/>
        <v>215.321</v>
      </c>
      <c r="T400" s="29">
        <v>15.352</v>
      </c>
      <c r="U400" s="26">
        <v>2418.7041262713706</v>
      </c>
    </row>
    <row r="401" spans="1:21" ht="12.75">
      <c r="A401" s="1">
        <v>36372</v>
      </c>
      <c r="B401" s="16">
        <v>212</v>
      </c>
      <c r="C401" s="4">
        <v>0.0809027776</v>
      </c>
      <c r="D401" s="17">
        <v>0.0809027776</v>
      </c>
      <c r="E401" s="3">
        <v>3915</v>
      </c>
      <c r="F401" s="19">
        <v>0</v>
      </c>
      <c r="G401" s="21">
        <v>792.6</v>
      </c>
      <c r="H401" s="22">
        <f t="shared" si="28"/>
        <v>755.6</v>
      </c>
      <c r="I401" s="23">
        <v>755.6</v>
      </c>
      <c r="K401" s="22">
        <f t="shared" si="29"/>
        <v>2414.0302670687115</v>
      </c>
      <c r="L401" s="22">
        <f t="shared" si="30"/>
        <v>2438.7566914089384</v>
      </c>
      <c r="M401" s="26">
        <f t="shared" si="31"/>
        <v>2426.393479238825</v>
      </c>
      <c r="N401" s="23">
        <v>11</v>
      </c>
      <c r="O401" s="23">
        <v>97.6</v>
      </c>
      <c r="P401" s="23">
        <v>82.4</v>
      </c>
      <c r="Q401" s="5">
        <v>4.521</v>
      </c>
      <c r="R401" s="16">
        <v>115.619</v>
      </c>
      <c r="S401" s="16">
        <f t="shared" si="27"/>
        <v>205.3335</v>
      </c>
      <c r="T401" s="29">
        <v>15.406</v>
      </c>
      <c r="U401" s="26">
        <v>2426.393479238825</v>
      </c>
    </row>
    <row r="402" spans="1:21" ht="12.75">
      <c r="A402" s="1">
        <v>36372</v>
      </c>
      <c r="B402" s="16">
        <v>212</v>
      </c>
      <c r="C402" s="4">
        <v>0.0810185149</v>
      </c>
      <c r="D402" s="17">
        <v>0.0810185149</v>
      </c>
      <c r="E402" s="3">
        <v>3925</v>
      </c>
      <c r="F402" s="19">
        <v>0</v>
      </c>
      <c r="G402" s="21">
        <v>791.9</v>
      </c>
      <c r="H402" s="22">
        <f t="shared" si="28"/>
        <v>754.9</v>
      </c>
      <c r="I402" s="23">
        <v>754.9</v>
      </c>
      <c r="K402" s="22">
        <f t="shared" si="29"/>
        <v>2421.726746878732</v>
      </c>
      <c r="L402" s="22">
        <f t="shared" si="30"/>
        <v>2446.4531712189587</v>
      </c>
      <c r="M402" s="26">
        <f t="shared" si="31"/>
        <v>2434.0899590488452</v>
      </c>
      <c r="N402" s="23">
        <v>10.9</v>
      </c>
      <c r="O402" s="23">
        <v>99.4</v>
      </c>
      <c r="P402" s="23">
        <v>85.5</v>
      </c>
      <c r="Q402" s="5">
        <v>5.278</v>
      </c>
      <c r="R402" s="16">
        <v>284.123</v>
      </c>
      <c r="S402" s="16">
        <f t="shared" si="27"/>
        <v>219.846</v>
      </c>
      <c r="T402" s="29">
        <v>15.463</v>
      </c>
      <c r="U402" s="26">
        <v>2434.0899590488452</v>
      </c>
    </row>
    <row r="403" spans="1:21" ht="12.75">
      <c r="A403" s="1">
        <v>36372</v>
      </c>
      <c r="B403" s="16">
        <v>212</v>
      </c>
      <c r="C403" s="4">
        <v>0.0811342597</v>
      </c>
      <c r="D403" s="17">
        <v>0.0811342597</v>
      </c>
      <c r="E403" s="3">
        <v>3935</v>
      </c>
      <c r="F403" s="19">
        <v>0</v>
      </c>
      <c r="G403" s="21">
        <v>790.9</v>
      </c>
      <c r="H403" s="22">
        <f t="shared" si="28"/>
        <v>753.9</v>
      </c>
      <c r="I403" s="23">
        <v>753.9</v>
      </c>
      <c r="K403" s="22">
        <f t="shared" si="29"/>
        <v>2432.734107149023</v>
      </c>
      <c r="L403" s="22">
        <f t="shared" si="30"/>
        <v>2457.460531489249</v>
      </c>
      <c r="M403" s="26">
        <f t="shared" si="31"/>
        <v>2445.097319319136</v>
      </c>
      <c r="N403" s="23">
        <v>10.9</v>
      </c>
      <c r="O403" s="23">
        <v>99</v>
      </c>
      <c r="P403" s="23">
        <v>87.9</v>
      </c>
      <c r="Q403" s="5">
        <v>4.838</v>
      </c>
      <c r="R403" s="16">
        <v>179.577</v>
      </c>
      <c r="S403" s="16">
        <f t="shared" si="27"/>
        <v>213.3418333333333</v>
      </c>
      <c r="T403" s="29">
        <v>15.466</v>
      </c>
      <c r="U403" s="26">
        <v>2445.097319319136</v>
      </c>
    </row>
    <row r="404" spans="1:21" ht="12.75">
      <c r="A404" s="1">
        <v>36372</v>
      </c>
      <c r="B404" s="16">
        <v>212</v>
      </c>
      <c r="C404" s="4">
        <v>0.081249997</v>
      </c>
      <c r="D404" s="17">
        <v>0.081249997</v>
      </c>
      <c r="E404" s="3">
        <v>3945</v>
      </c>
      <c r="F404" s="19">
        <v>0</v>
      </c>
      <c r="G404" s="21">
        <v>789.8</v>
      </c>
      <c r="H404" s="22">
        <f t="shared" si="28"/>
        <v>752.8</v>
      </c>
      <c r="I404" s="23">
        <v>752.8</v>
      </c>
      <c r="K404" s="22">
        <f t="shared" si="29"/>
        <v>2444.859079780717</v>
      </c>
      <c r="L404" s="22">
        <f t="shared" si="30"/>
        <v>2469.5855041209434</v>
      </c>
      <c r="M404" s="26">
        <f t="shared" si="31"/>
        <v>2457.2222919508304</v>
      </c>
      <c r="N404" s="23">
        <v>10.8</v>
      </c>
      <c r="O404" s="23">
        <v>95.9</v>
      </c>
      <c r="P404" s="23">
        <v>83.4</v>
      </c>
      <c r="Q404" s="5">
        <v>5.181</v>
      </c>
      <c r="R404" s="16">
        <v>264.081</v>
      </c>
      <c r="S404" s="16">
        <f t="shared" si="27"/>
        <v>220.8375</v>
      </c>
      <c r="T404" s="29">
        <v>15.378</v>
      </c>
      <c r="U404" s="26">
        <v>2457.2222919508304</v>
      </c>
    </row>
    <row r="405" spans="1:21" ht="12.75">
      <c r="A405" s="1">
        <v>36372</v>
      </c>
      <c r="B405" s="16">
        <v>212</v>
      </c>
      <c r="C405" s="4">
        <v>0.0813657418</v>
      </c>
      <c r="D405" s="17">
        <v>0.0813657418</v>
      </c>
      <c r="E405" s="3">
        <v>3955</v>
      </c>
      <c r="F405" s="19">
        <v>0</v>
      </c>
      <c r="G405" s="21">
        <v>788.4</v>
      </c>
      <c r="H405" s="22">
        <f t="shared" si="28"/>
        <v>751.4</v>
      </c>
      <c r="I405" s="23">
        <v>751.4</v>
      </c>
      <c r="K405" s="22">
        <f t="shared" si="29"/>
        <v>2460.3165126722024</v>
      </c>
      <c r="L405" s="22">
        <f t="shared" si="30"/>
        <v>2485.042937012429</v>
      </c>
      <c r="M405" s="26">
        <f t="shared" si="31"/>
        <v>2472.6797248423154</v>
      </c>
      <c r="N405" s="23">
        <v>10.7</v>
      </c>
      <c r="O405" s="23">
        <v>94.2</v>
      </c>
      <c r="P405" s="23">
        <v>83.5</v>
      </c>
      <c r="Q405" s="5">
        <v>4.983</v>
      </c>
      <c r="R405" s="16">
        <v>222.636</v>
      </c>
      <c r="S405" s="16">
        <f t="shared" si="27"/>
        <v>221.3501666666667</v>
      </c>
      <c r="T405" s="29">
        <v>15.448</v>
      </c>
      <c r="U405" s="26">
        <v>2472.6797248423154</v>
      </c>
    </row>
    <row r="406" spans="1:21" ht="12.75">
      <c r="A406" s="1">
        <v>36372</v>
      </c>
      <c r="B406" s="16">
        <v>212</v>
      </c>
      <c r="C406" s="4">
        <v>0.0814814791</v>
      </c>
      <c r="D406" s="17">
        <v>0.0814814791</v>
      </c>
      <c r="E406" s="3">
        <v>3965</v>
      </c>
      <c r="F406" s="19">
        <v>0</v>
      </c>
      <c r="G406" s="21">
        <v>787.7</v>
      </c>
      <c r="H406" s="22">
        <f t="shared" si="28"/>
        <v>750.7</v>
      </c>
      <c r="I406" s="23">
        <v>750.7</v>
      </c>
      <c r="K406" s="22">
        <f t="shared" si="29"/>
        <v>2468.0560325193287</v>
      </c>
      <c r="L406" s="22">
        <f t="shared" si="30"/>
        <v>2492.7824568595556</v>
      </c>
      <c r="M406" s="26">
        <f t="shared" si="31"/>
        <v>2480.419244689442</v>
      </c>
      <c r="N406" s="23">
        <v>10.6</v>
      </c>
      <c r="O406" s="23">
        <v>95.5</v>
      </c>
      <c r="P406" s="23">
        <v>82.4</v>
      </c>
      <c r="Q406" s="5">
        <v>4.818</v>
      </c>
      <c r="R406" s="16">
        <v>181.09</v>
      </c>
      <c r="S406" s="16">
        <f t="shared" si="27"/>
        <v>207.85433333333333</v>
      </c>
      <c r="T406" s="29">
        <v>15.421</v>
      </c>
      <c r="U406" s="26">
        <v>2480.419244689442</v>
      </c>
    </row>
    <row r="407" spans="1:21" ht="12.75">
      <c r="A407" s="1">
        <v>36372</v>
      </c>
      <c r="B407" s="16">
        <v>212</v>
      </c>
      <c r="C407" s="4">
        <v>0.0815972239</v>
      </c>
      <c r="D407" s="17">
        <v>0.0815972239</v>
      </c>
      <c r="E407" s="3">
        <v>3975</v>
      </c>
      <c r="F407" s="19">
        <v>0</v>
      </c>
      <c r="G407" s="21">
        <v>788.2</v>
      </c>
      <c r="H407" s="22">
        <f t="shared" si="28"/>
        <v>751.2</v>
      </c>
      <c r="I407" s="23">
        <v>751.2</v>
      </c>
      <c r="K407" s="22">
        <f t="shared" si="29"/>
        <v>2462.5270680884237</v>
      </c>
      <c r="L407" s="22">
        <f t="shared" si="30"/>
        <v>2487.2534924286506</v>
      </c>
      <c r="M407" s="26">
        <f t="shared" si="31"/>
        <v>2474.890280258537</v>
      </c>
      <c r="N407" s="23">
        <v>10.7</v>
      </c>
      <c r="O407" s="23">
        <v>91.7</v>
      </c>
      <c r="P407" s="23">
        <v>82</v>
      </c>
      <c r="Q407" s="5">
        <v>5.172</v>
      </c>
      <c r="R407" s="16">
        <v>265.594</v>
      </c>
      <c r="S407" s="16">
        <f t="shared" si="27"/>
        <v>232.85016666666664</v>
      </c>
      <c r="T407" s="29">
        <v>15.462</v>
      </c>
      <c r="U407" s="26">
        <v>2474.890280258537</v>
      </c>
    </row>
    <row r="408" spans="1:21" ht="12.75">
      <c r="A408" s="1">
        <v>36372</v>
      </c>
      <c r="B408" s="16">
        <v>212</v>
      </c>
      <c r="C408" s="4">
        <v>0.0817129612</v>
      </c>
      <c r="D408" s="17">
        <v>0.0817129612</v>
      </c>
      <c r="E408" s="3">
        <v>3985</v>
      </c>
      <c r="F408" s="19">
        <v>0</v>
      </c>
      <c r="G408" s="21">
        <v>790.4</v>
      </c>
      <c r="H408" s="22">
        <f t="shared" si="28"/>
        <v>753.4</v>
      </c>
      <c r="I408" s="23">
        <v>753.4</v>
      </c>
      <c r="K408" s="22">
        <f t="shared" si="29"/>
        <v>2438.243263704839</v>
      </c>
      <c r="L408" s="22">
        <f t="shared" si="30"/>
        <v>2462.9696880450656</v>
      </c>
      <c r="M408" s="26">
        <f t="shared" si="31"/>
        <v>2450.6064758749526</v>
      </c>
      <c r="N408" s="23">
        <v>10.7</v>
      </c>
      <c r="O408" s="23">
        <v>99.5</v>
      </c>
      <c r="P408" s="23">
        <v>81.5</v>
      </c>
      <c r="Q408" s="5">
        <v>4.788</v>
      </c>
      <c r="S408" s="16">
        <f t="shared" si="27"/>
        <v>222.59560000000002</v>
      </c>
      <c r="T408" s="29">
        <v>0.024</v>
      </c>
      <c r="U408" s="26">
        <v>2450.6064758749526</v>
      </c>
    </row>
    <row r="409" spans="1:21" ht="12.75">
      <c r="A409" s="1">
        <v>36372</v>
      </c>
      <c r="B409" s="16">
        <v>212</v>
      </c>
      <c r="C409" s="4">
        <v>0.081828706</v>
      </c>
      <c r="D409" s="17">
        <v>0.081828706</v>
      </c>
      <c r="E409" s="3">
        <v>3995</v>
      </c>
      <c r="F409" s="19">
        <v>0</v>
      </c>
      <c r="G409" s="21">
        <v>793.1</v>
      </c>
      <c r="H409" s="22">
        <f t="shared" si="28"/>
        <v>756.1</v>
      </c>
      <c r="I409" s="23">
        <v>756.1</v>
      </c>
      <c r="K409" s="22">
        <f t="shared" si="29"/>
        <v>2408.5371456327043</v>
      </c>
      <c r="L409" s="22">
        <f t="shared" si="30"/>
        <v>2433.2635699729317</v>
      </c>
      <c r="M409" s="26">
        <f t="shared" si="31"/>
        <v>2420.900357802818</v>
      </c>
      <c r="N409" s="23">
        <v>11.1</v>
      </c>
      <c r="O409" s="23">
        <v>99.2</v>
      </c>
      <c r="P409" s="23">
        <v>83.5</v>
      </c>
      <c r="Q409" s="5">
        <v>5.171</v>
      </c>
      <c r="S409" s="16">
        <f t="shared" si="27"/>
        <v>233.35025000000002</v>
      </c>
      <c r="T409" s="29">
        <v>0.021</v>
      </c>
      <c r="U409" s="26">
        <v>2420.900357802818</v>
      </c>
    </row>
    <row r="410" spans="1:21" ht="12.75">
      <c r="A410" s="1">
        <v>36372</v>
      </c>
      <c r="B410" s="16">
        <v>212</v>
      </c>
      <c r="C410" s="4">
        <v>0.0819444433</v>
      </c>
      <c r="D410" s="17">
        <v>0.0819444433</v>
      </c>
      <c r="E410" s="3">
        <v>4005</v>
      </c>
      <c r="F410" s="19">
        <v>0</v>
      </c>
      <c r="G410" s="21">
        <v>795</v>
      </c>
      <c r="H410" s="22">
        <f t="shared" si="28"/>
        <v>758</v>
      </c>
      <c r="I410" s="23">
        <v>758</v>
      </c>
      <c r="K410" s="22">
        <f t="shared" si="29"/>
        <v>2387.6963611555548</v>
      </c>
      <c r="L410" s="22">
        <f t="shared" si="30"/>
        <v>2412.4227854957817</v>
      </c>
      <c r="M410" s="26">
        <f t="shared" si="31"/>
        <v>2400.059573325668</v>
      </c>
      <c r="N410" s="23">
        <v>11.2</v>
      </c>
      <c r="O410" s="23">
        <v>100</v>
      </c>
      <c r="P410" s="23">
        <v>82.9</v>
      </c>
      <c r="Q410" s="5">
        <v>3.786</v>
      </c>
      <c r="S410" s="16">
        <f>AVERAGE(R405:R410)</f>
        <v>223.10666666666665</v>
      </c>
      <c r="T410" s="29">
        <v>0.019</v>
      </c>
      <c r="U410" s="26">
        <v>2400.059573325668</v>
      </c>
    </row>
    <row r="411" spans="1:21" ht="12.75">
      <c r="A411" s="1">
        <v>36372</v>
      </c>
      <c r="B411" s="16">
        <v>212</v>
      </c>
      <c r="C411" s="4">
        <v>0.0820601881</v>
      </c>
      <c r="D411" s="17">
        <v>0.0820601881</v>
      </c>
      <c r="E411" s="3">
        <v>4015</v>
      </c>
      <c r="F411" s="19">
        <v>0</v>
      </c>
      <c r="G411" s="21">
        <v>796.4</v>
      </c>
      <c r="H411" s="22">
        <f t="shared" si="28"/>
        <v>759.4</v>
      </c>
      <c r="I411" s="23">
        <v>759.4</v>
      </c>
      <c r="K411" s="22">
        <f t="shared" si="29"/>
        <v>2372.373393949101</v>
      </c>
      <c r="L411" s="22">
        <f t="shared" si="30"/>
        <v>2397.0998182893277</v>
      </c>
      <c r="M411" s="26">
        <f t="shared" si="31"/>
        <v>2384.7366061192142</v>
      </c>
      <c r="N411" s="23">
        <v>11.4</v>
      </c>
      <c r="O411" s="23">
        <v>100</v>
      </c>
      <c r="P411" s="23">
        <v>84.4</v>
      </c>
      <c r="Q411" s="5">
        <v>3.906</v>
      </c>
      <c r="T411" s="29">
        <v>0.019</v>
      </c>
      <c r="U411" s="26">
        <v>2384.7366061192142</v>
      </c>
    </row>
    <row r="412" spans="1:21" ht="12.75">
      <c r="A412" s="1">
        <v>36372</v>
      </c>
      <c r="B412" s="16">
        <v>212</v>
      </c>
      <c r="C412" s="4">
        <v>0.0821759254</v>
      </c>
      <c r="D412" s="17">
        <v>0.0821759254</v>
      </c>
      <c r="E412" s="3">
        <v>4025</v>
      </c>
      <c r="F412" s="19">
        <v>0</v>
      </c>
      <c r="G412" s="21">
        <v>798</v>
      </c>
      <c r="H412" s="22">
        <f t="shared" si="28"/>
        <v>761</v>
      </c>
      <c r="I412" s="23">
        <v>761</v>
      </c>
      <c r="K412" s="22">
        <f t="shared" si="29"/>
        <v>2354.8959839256186</v>
      </c>
      <c r="L412" s="22">
        <f t="shared" si="30"/>
        <v>2379.622408265846</v>
      </c>
      <c r="M412" s="26">
        <f t="shared" si="31"/>
        <v>2367.2591960957325</v>
      </c>
      <c r="N412" s="23">
        <v>11.2</v>
      </c>
      <c r="O412" s="23">
        <v>100</v>
      </c>
      <c r="P412" s="23">
        <v>83.9</v>
      </c>
      <c r="Q412" s="5">
        <v>4.301</v>
      </c>
      <c r="T412" s="29">
        <v>0.019</v>
      </c>
      <c r="U412" s="26">
        <v>2367.2591960957325</v>
      </c>
    </row>
    <row r="413" spans="1:21" ht="12.75">
      <c r="A413" s="1">
        <v>36372</v>
      </c>
      <c r="B413" s="16">
        <v>212</v>
      </c>
      <c r="C413" s="4">
        <v>0.0822916701</v>
      </c>
      <c r="D413" s="17">
        <v>0.0822916701</v>
      </c>
      <c r="E413" s="3">
        <v>4035</v>
      </c>
      <c r="F413" s="19">
        <v>0</v>
      </c>
      <c r="G413" s="21">
        <v>799.1</v>
      </c>
      <c r="H413" s="22">
        <f t="shared" si="28"/>
        <v>762.1</v>
      </c>
      <c r="I413" s="23">
        <v>762.1</v>
      </c>
      <c r="K413" s="22">
        <f t="shared" si="29"/>
        <v>2342.901567147566</v>
      </c>
      <c r="L413" s="22">
        <f t="shared" si="30"/>
        <v>2367.627991487793</v>
      </c>
      <c r="M413" s="26">
        <f t="shared" si="31"/>
        <v>2355.2647793176793</v>
      </c>
      <c r="N413" s="23">
        <v>11.6</v>
      </c>
      <c r="O413" s="23">
        <v>100</v>
      </c>
      <c r="P413" s="23">
        <v>85.4</v>
      </c>
      <c r="Q413" s="5">
        <v>4.093</v>
      </c>
      <c r="T413" s="29">
        <v>0.016</v>
      </c>
      <c r="U413" s="26">
        <v>2355.2647793176793</v>
      </c>
    </row>
    <row r="414" spans="1:21" ht="12.75">
      <c r="A414" s="1">
        <v>36372</v>
      </c>
      <c r="B414" s="16">
        <v>212</v>
      </c>
      <c r="C414" s="4">
        <v>0.0824074075</v>
      </c>
      <c r="D414" s="17">
        <v>0.0824074075</v>
      </c>
      <c r="E414" s="3">
        <v>4045</v>
      </c>
      <c r="F414" s="19">
        <v>0</v>
      </c>
      <c r="G414" s="21">
        <v>800.4</v>
      </c>
      <c r="H414" s="22">
        <f t="shared" si="28"/>
        <v>763.4</v>
      </c>
      <c r="I414" s="23">
        <v>763.4</v>
      </c>
      <c r="K414" s="22">
        <f t="shared" si="29"/>
        <v>2328.748647584433</v>
      </c>
      <c r="L414" s="22">
        <f t="shared" si="30"/>
        <v>2353.4750719246595</v>
      </c>
      <c r="M414" s="26">
        <f t="shared" si="31"/>
        <v>2341.1118597545465</v>
      </c>
      <c r="N414" s="23">
        <v>11.7</v>
      </c>
      <c r="O414" s="23">
        <v>100</v>
      </c>
      <c r="Q414" s="5">
        <v>3.797</v>
      </c>
      <c r="T414" s="29">
        <v>0.016</v>
      </c>
      <c r="U414" s="26">
        <v>2341.1118597545465</v>
      </c>
    </row>
    <row r="415" spans="1:21" ht="12.75">
      <c r="A415" s="1">
        <v>36372</v>
      </c>
      <c r="B415" s="16">
        <v>212</v>
      </c>
      <c r="C415" s="4">
        <v>0.0825231448</v>
      </c>
      <c r="D415" s="17">
        <v>0.0825231448</v>
      </c>
      <c r="E415" s="3">
        <v>4055</v>
      </c>
      <c r="F415" s="19">
        <v>0</v>
      </c>
      <c r="G415" s="21">
        <v>802.1</v>
      </c>
      <c r="H415" s="22">
        <f t="shared" si="28"/>
        <v>765.1</v>
      </c>
      <c r="I415" s="23">
        <v>765.1</v>
      </c>
      <c r="K415" s="22">
        <f t="shared" si="29"/>
        <v>2310.277305545623</v>
      </c>
      <c r="L415" s="22">
        <f t="shared" si="30"/>
        <v>2335.0037298858497</v>
      </c>
      <c r="M415" s="26">
        <f t="shared" si="31"/>
        <v>2322.6405177157367</v>
      </c>
      <c r="N415" s="23">
        <v>12</v>
      </c>
      <c r="O415" s="23">
        <v>100</v>
      </c>
      <c r="Q415" s="5">
        <v>4.074</v>
      </c>
      <c r="T415" s="29">
        <v>0.016</v>
      </c>
      <c r="U415" s="26">
        <v>2322.6405177157367</v>
      </c>
    </row>
    <row r="416" spans="1:21" ht="12.75">
      <c r="A416" s="1">
        <v>36372</v>
      </c>
      <c r="B416" s="16">
        <v>212</v>
      </c>
      <c r="C416" s="4">
        <v>0.0826388896</v>
      </c>
      <c r="D416" s="17">
        <v>0.0826388896</v>
      </c>
      <c r="E416" s="3">
        <v>4065</v>
      </c>
      <c r="F416" s="19">
        <v>0</v>
      </c>
      <c r="G416" s="21">
        <v>803.9</v>
      </c>
      <c r="H416" s="22">
        <f t="shared" si="28"/>
        <v>766.9</v>
      </c>
      <c r="I416" s="23">
        <v>766.9</v>
      </c>
      <c r="K416" s="22">
        <f t="shared" si="29"/>
        <v>2290.764094909034</v>
      </c>
      <c r="L416" s="22">
        <f t="shared" si="30"/>
        <v>2315.490519249261</v>
      </c>
      <c r="M416" s="26">
        <f t="shared" si="31"/>
        <v>2303.1273070791476</v>
      </c>
      <c r="N416" s="23">
        <v>12.1</v>
      </c>
      <c r="O416" s="23">
        <v>100</v>
      </c>
      <c r="Q416" s="5">
        <v>4.102</v>
      </c>
      <c r="T416" s="29">
        <v>0.016</v>
      </c>
      <c r="U416" s="26">
        <v>2303.1273070791476</v>
      </c>
    </row>
    <row r="417" spans="1:21" ht="12.75">
      <c r="A417" s="1">
        <v>36372</v>
      </c>
      <c r="B417" s="16">
        <v>212</v>
      </c>
      <c r="C417" s="4">
        <v>0.0827546269</v>
      </c>
      <c r="D417" s="17">
        <v>0.0827546269</v>
      </c>
      <c r="E417" s="3">
        <v>4075</v>
      </c>
      <c r="F417" s="19">
        <v>0</v>
      </c>
      <c r="G417" s="21">
        <v>805.1</v>
      </c>
      <c r="H417" s="22">
        <f t="shared" si="28"/>
        <v>768.1</v>
      </c>
      <c r="I417" s="23">
        <v>768.1</v>
      </c>
      <c r="K417" s="22">
        <f t="shared" si="29"/>
        <v>2277.7807155261344</v>
      </c>
      <c r="L417" s="22">
        <f t="shared" si="30"/>
        <v>2302.507139866361</v>
      </c>
      <c r="M417" s="26">
        <f t="shared" si="31"/>
        <v>2290.1439276962474</v>
      </c>
      <c r="N417" s="23">
        <v>12.4</v>
      </c>
      <c r="O417" s="23">
        <v>98.7</v>
      </c>
      <c r="Q417" s="5">
        <v>3.826</v>
      </c>
      <c r="T417" s="29">
        <v>0.015</v>
      </c>
      <c r="U417" s="26">
        <v>2290.1439276962474</v>
      </c>
    </row>
    <row r="418" spans="1:21" ht="12.75">
      <c r="A418" s="1">
        <v>36372</v>
      </c>
      <c r="B418" s="16">
        <v>212</v>
      </c>
      <c r="C418" s="4">
        <v>0.0828703716</v>
      </c>
      <c r="D418" s="17">
        <v>0.0828703716</v>
      </c>
      <c r="E418" s="3">
        <v>4085</v>
      </c>
      <c r="F418" s="19">
        <v>0</v>
      </c>
      <c r="G418" s="21">
        <v>805.5</v>
      </c>
      <c r="H418" s="22">
        <f t="shared" si="28"/>
        <v>768.5</v>
      </c>
      <c r="I418" s="23">
        <v>768.5</v>
      </c>
      <c r="K418" s="22">
        <f t="shared" si="29"/>
        <v>2273.4574295391144</v>
      </c>
      <c r="L418" s="22">
        <f t="shared" si="30"/>
        <v>2298.1838538793404</v>
      </c>
      <c r="M418" s="26">
        <f t="shared" si="31"/>
        <v>2285.8206417092274</v>
      </c>
      <c r="N418" s="23">
        <v>12.5</v>
      </c>
      <c r="O418" s="23">
        <v>98.6</v>
      </c>
      <c r="Q418" s="5">
        <v>3.906</v>
      </c>
      <c r="T418" s="29">
        <v>0.016</v>
      </c>
      <c r="U418" s="26">
        <v>2285.8206417092274</v>
      </c>
    </row>
    <row r="419" spans="1:21" ht="12.75">
      <c r="A419" s="1">
        <v>36372</v>
      </c>
      <c r="B419" s="16">
        <v>212</v>
      </c>
      <c r="C419" s="4">
        <v>0.082986109</v>
      </c>
      <c r="D419" s="17">
        <v>0.082986109</v>
      </c>
      <c r="E419" s="3">
        <v>4095</v>
      </c>
      <c r="F419" s="19">
        <v>0</v>
      </c>
      <c r="G419" s="21">
        <v>805.7</v>
      </c>
      <c r="H419" s="22">
        <f t="shared" si="28"/>
        <v>768.7</v>
      </c>
      <c r="I419" s="23">
        <v>768.7</v>
      </c>
      <c r="K419" s="22">
        <f t="shared" si="29"/>
        <v>2271.2966303148482</v>
      </c>
      <c r="L419" s="22">
        <f t="shared" si="30"/>
        <v>2296.0230546550747</v>
      </c>
      <c r="M419" s="26">
        <f t="shared" si="31"/>
        <v>2283.6598424849617</v>
      </c>
      <c r="N419" s="23">
        <v>12.6</v>
      </c>
      <c r="O419" s="23">
        <v>96.4</v>
      </c>
      <c r="Q419" s="5">
        <v>4.101</v>
      </c>
      <c r="T419" s="29">
        <v>0.016</v>
      </c>
      <c r="U419" s="26">
        <v>2283.6598424849617</v>
      </c>
    </row>
    <row r="420" spans="1:21" ht="12.75">
      <c r="A420" s="1">
        <v>36372</v>
      </c>
      <c r="B420" s="16">
        <v>212</v>
      </c>
      <c r="C420" s="4">
        <v>0.0831018537</v>
      </c>
      <c r="D420" s="17">
        <v>0.0831018537</v>
      </c>
      <c r="E420" s="3">
        <v>4105</v>
      </c>
      <c r="F420" s="19">
        <v>0</v>
      </c>
      <c r="G420" s="21">
        <v>805.7</v>
      </c>
      <c r="H420" s="22">
        <f t="shared" si="28"/>
        <v>768.7</v>
      </c>
      <c r="I420" s="23">
        <v>768.7</v>
      </c>
      <c r="K420" s="22">
        <f t="shared" si="29"/>
        <v>2271.2966303148482</v>
      </c>
      <c r="L420" s="22">
        <f t="shared" si="30"/>
        <v>2296.0230546550747</v>
      </c>
      <c r="M420" s="26">
        <f t="shared" si="31"/>
        <v>2283.6598424849617</v>
      </c>
      <c r="N420" s="23">
        <v>12.7</v>
      </c>
      <c r="O420" s="23">
        <v>92.1</v>
      </c>
      <c r="Q420" s="5">
        <v>4.034</v>
      </c>
      <c r="T420" s="29">
        <v>0.014</v>
      </c>
      <c r="U420" s="26">
        <v>2283.6598424849617</v>
      </c>
    </row>
    <row r="421" spans="1:21" ht="12.75">
      <c r="A421" s="1">
        <v>36372</v>
      </c>
      <c r="B421" s="16">
        <v>212</v>
      </c>
      <c r="C421" s="4">
        <v>0.083217591</v>
      </c>
      <c r="D421" s="17">
        <v>0.083217591</v>
      </c>
      <c r="E421" s="3">
        <v>4115</v>
      </c>
      <c r="F421" s="19">
        <v>0</v>
      </c>
      <c r="G421" s="21">
        <v>806.2</v>
      </c>
      <c r="H421" s="22">
        <f t="shared" si="28"/>
        <v>769.2</v>
      </c>
      <c r="I421" s="23">
        <v>769.2</v>
      </c>
      <c r="K421" s="22">
        <f t="shared" si="29"/>
        <v>2265.8970909009827</v>
      </c>
      <c r="L421" s="22">
        <f t="shared" si="30"/>
        <v>2290.62351524121</v>
      </c>
      <c r="M421" s="26">
        <f t="shared" si="31"/>
        <v>2278.260303071096</v>
      </c>
      <c r="N421" s="23">
        <v>12.7</v>
      </c>
      <c r="O421" s="23">
        <v>92.3</v>
      </c>
      <c r="Q421" s="5">
        <v>3.837</v>
      </c>
      <c r="T421" s="29">
        <v>0.016</v>
      </c>
      <c r="U421" s="26">
        <v>2278.260303071096</v>
      </c>
    </row>
    <row r="422" spans="1:21" ht="12.75">
      <c r="A422" s="1">
        <v>36372</v>
      </c>
      <c r="B422" s="16">
        <v>212</v>
      </c>
      <c r="C422" s="4">
        <v>0.0833333358</v>
      </c>
      <c r="D422" s="17">
        <v>0.0833333358</v>
      </c>
      <c r="E422" s="3">
        <v>4125</v>
      </c>
      <c r="F422" s="19">
        <v>0</v>
      </c>
      <c r="G422" s="21">
        <v>806.7</v>
      </c>
      <c r="H422" s="22">
        <f t="shared" si="28"/>
        <v>769.7</v>
      </c>
      <c r="I422" s="23">
        <v>769.7</v>
      </c>
      <c r="K422" s="22">
        <f t="shared" si="29"/>
        <v>2260.5010601880053</v>
      </c>
      <c r="L422" s="22">
        <f t="shared" si="30"/>
        <v>2285.227484528232</v>
      </c>
      <c r="M422" s="26">
        <f t="shared" si="31"/>
        <v>2272.864272358119</v>
      </c>
      <c r="N422" s="23">
        <v>12.7</v>
      </c>
      <c r="O422" s="23">
        <v>94.3</v>
      </c>
      <c r="Q422" s="5">
        <v>3.856</v>
      </c>
      <c r="T422" s="29">
        <v>0.016</v>
      </c>
      <c r="U422" s="26">
        <v>2272.864272358119</v>
      </c>
    </row>
    <row r="423" spans="1:21" ht="12.75">
      <c r="A423" s="1">
        <v>36372</v>
      </c>
      <c r="B423" s="16">
        <v>212</v>
      </c>
      <c r="C423" s="4">
        <v>0.0834490731</v>
      </c>
      <c r="D423" s="17">
        <v>0.0834490731</v>
      </c>
      <c r="E423" s="3">
        <v>4135</v>
      </c>
      <c r="F423" s="19">
        <v>0</v>
      </c>
      <c r="G423" s="21">
        <v>807.1</v>
      </c>
      <c r="H423" s="22">
        <f t="shared" si="28"/>
        <v>770.1</v>
      </c>
      <c r="I423" s="23">
        <v>770.1</v>
      </c>
      <c r="K423" s="22">
        <f t="shared" si="29"/>
        <v>2256.1867588196246</v>
      </c>
      <c r="L423" s="22">
        <f t="shared" si="30"/>
        <v>2280.9131831598525</v>
      </c>
      <c r="M423" s="26">
        <f t="shared" si="31"/>
        <v>2268.5499709897385</v>
      </c>
      <c r="N423" s="23">
        <v>12.8</v>
      </c>
      <c r="O423" s="23">
        <v>94.2</v>
      </c>
      <c r="Q423" s="5">
        <v>4.073</v>
      </c>
      <c r="T423" s="29">
        <v>0.015</v>
      </c>
      <c r="U423" s="26">
        <v>2268.5499709897385</v>
      </c>
    </row>
    <row r="424" spans="1:21" ht="12.75">
      <c r="A424" s="1">
        <v>36372</v>
      </c>
      <c r="B424" s="16">
        <v>212</v>
      </c>
      <c r="C424" s="4">
        <v>0.0835648179</v>
      </c>
      <c r="D424" s="17">
        <v>0.0835648179</v>
      </c>
      <c r="E424" s="3">
        <v>4145</v>
      </c>
      <c r="F424" s="19">
        <v>0</v>
      </c>
      <c r="G424" s="21">
        <v>806.7</v>
      </c>
      <c r="H424" s="22">
        <f t="shared" si="28"/>
        <v>769.7</v>
      </c>
      <c r="I424" s="23">
        <v>769.7</v>
      </c>
      <c r="K424" s="22">
        <f t="shared" si="29"/>
        <v>2260.5010601880053</v>
      </c>
      <c r="L424" s="22">
        <f t="shared" si="30"/>
        <v>2285.227484528232</v>
      </c>
      <c r="M424" s="26">
        <f t="shared" si="31"/>
        <v>2272.864272358119</v>
      </c>
      <c r="N424" s="23">
        <v>12.7</v>
      </c>
      <c r="O424" s="23">
        <v>91.8</v>
      </c>
      <c r="Q424" s="5">
        <v>3.625</v>
      </c>
      <c r="T424" s="29">
        <v>0.016</v>
      </c>
      <c r="U424" s="26">
        <v>2272.864272358119</v>
      </c>
    </row>
    <row r="425" spans="1:21" ht="12.75">
      <c r="A425" s="1">
        <v>36372</v>
      </c>
      <c r="B425" s="16">
        <v>212</v>
      </c>
      <c r="C425" s="4">
        <v>0.0836805552</v>
      </c>
      <c r="D425" s="17">
        <v>0.0836805552</v>
      </c>
      <c r="E425" s="3">
        <v>4155</v>
      </c>
      <c r="F425" s="19">
        <v>0</v>
      </c>
      <c r="G425" s="21">
        <v>806.6</v>
      </c>
      <c r="H425" s="22">
        <f t="shared" si="28"/>
        <v>769.6</v>
      </c>
      <c r="I425" s="23">
        <v>769.6</v>
      </c>
      <c r="K425" s="22">
        <f t="shared" si="29"/>
        <v>2261.5799858533974</v>
      </c>
      <c r="L425" s="22">
        <f t="shared" si="30"/>
        <v>2286.3064101936234</v>
      </c>
      <c r="M425" s="26">
        <f t="shared" si="31"/>
        <v>2273.9431980235104</v>
      </c>
      <c r="N425" s="23">
        <v>12.8</v>
      </c>
      <c r="O425" s="23">
        <v>90.5</v>
      </c>
      <c r="Q425" s="5">
        <v>4.002</v>
      </c>
      <c r="T425" s="29">
        <v>0.014</v>
      </c>
      <c r="U425" s="26">
        <v>2273.9431980235104</v>
      </c>
    </row>
    <row r="426" spans="1:21" ht="12.75">
      <c r="A426" s="1">
        <v>36372</v>
      </c>
      <c r="B426" s="16">
        <v>212</v>
      </c>
      <c r="C426" s="4">
        <v>0.0837963</v>
      </c>
      <c r="D426" s="17">
        <v>0.0837963</v>
      </c>
      <c r="E426" s="3">
        <v>4165</v>
      </c>
      <c r="F426" s="19">
        <v>0</v>
      </c>
      <c r="G426" s="21">
        <v>806.2</v>
      </c>
      <c r="H426" s="22">
        <f t="shared" si="28"/>
        <v>769.2</v>
      </c>
      <c r="I426" s="23">
        <v>769.2</v>
      </c>
      <c r="K426" s="22">
        <f t="shared" si="29"/>
        <v>2265.8970909009827</v>
      </c>
      <c r="L426" s="22">
        <f t="shared" si="30"/>
        <v>2290.62351524121</v>
      </c>
      <c r="M426" s="26">
        <f t="shared" si="31"/>
        <v>2278.260303071096</v>
      </c>
      <c r="N426" s="23">
        <v>12.8</v>
      </c>
      <c r="O426" s="23">
        <v>89.6</v>
      </c>
      <c r="Q426" s="5">
        <v>4.074</v>
      </c>
      <c r="T426" s="29">
        <v>0.015</v>
      </c>
      <c r="U426" s="26">
        <v>2278.260303071096</v>
      </c>
    </row>
    <row r="427" spans="1:21" ht="12.75">
      <c r="A427" s="1">
        <v>36372</v>
      </c>
      <c r="B427" s="16">
        <v>212</v>
      </c>
      <c r="C427" s="4">
        <v>0.0839120373</v>
      </c>
      <c r="D427" s="17">
        <v>0.0839120373</v>
      </c>
      <c r="E427" s="3">
        <v>4175</v>
      </c>
      <c r="F427" s="19">
        <v>0</v>
      </c>
      <c r="G427" s="21">
        <v>805.7</v>
      </c>
      <c r="H427" s="22">
        <f t="shared" si="28"/>
        <v>768.7</v>
      </c>
      <c r="I427" s="23">
        <v>768.7</v>
      </c>
      <c r="K427" s="22">
        <f t="shared" si="29"/>
        <v>2271.2966303148482</v>
      </c>
      <c r="L427" s="22">
        <f t="shared" si="30"/>
        <v>2296.0230546550747</v>
      </c>
      <c r="M427" s="26">
        <f t="shared" si="31"/>
        <v>2283.6598424849617</v>
      </c>
      <c r="N427" s="23">
        <v>12.7</v>
      </c>
      <c r="O427" s="23">
        <v>88.7</v>
      </c>
      <c r="Q427" s="5">
        <v>3.964</v>
      </c>
      <c r="T427" s="29">
        <v>0.015</v>
      </c>
      <c r="U427" s="26">
        <v>2283.6598424849617</v>
      </c>
    </row>
    <row r="428" spans="1:21" ht="12.75">
      <c r="A428" s="1">
        <v>36372</v>
      </c>
      <c r="B428" s="16">
        <v>212</v>
      </c>
      <c r="C428" s="4">
        <v>0.0840277746</v>
      </c>
      <c r="D428" s="17">
        <v>0.0840277746</v>
      </c>
      <c r="E428" s="3">
        <v>4185</v>
      </c>
      <c r="F428" s="19">
        <v>0</v>
      </c>
      <c r="G428" s="21">
        <v>805.7</v>
      </c>
      <c r="H428" s="22">
        <f t="shared" si="28"/>
        <v>768.7</v>
      </c>
      <c r="I428" s="23">
        <v>768.7</v>
      </c>
      <c r="K428" s="22">
        <f t="shared" si="29"/>
        <v>2271.2966303148482</v>
      </c>
      <c r="L428" s="22">
        <f t="shared" si="30"/>
        <v>2296.0230546550747</v>
      </c>
      <c r="M428" s="26">
        <f t="shared" si="31"/>
        <v>2283.6598424849617</v>
      </c>
      <c r="N428" s="23">
        <v>12.7</v>
      </c>
      <c r="O428" s="23">
        <v>89</v>
      </c>
      <c r="Q428" s="5">
        <v>4.034</v>
      </c>
      <c r="T428" s="29">
        <v>0.013</v>
      </c>
      <c r="U428" s="26">
        <v>2283.6598424849617</v>
      </c>
    </row>
    <row r="429" spans="1:21" ht="12.75">
      <c r="A429" s="1">
        <v>36372</v>
      </c>
      <c r="B429" s="16">
        <v>212</v>
      </c>
      <c r="C429" s="4">
        <v>0.0841435194</v>
      </c>
      <c r="D429" s="17">
        <v>0.0841435194</v>
      </c>
      <c r="E429" s="3">
        <v>4195</v>
      </c>
      <c r="F429" s="19">
        <v>0</v>
      </c>
      <c r="G429" s="21">
        <v>805.5</v>
      </c>
      <c r="H429" s="22">
        <f t="shared" si="28"/>
        <v>768.5</v>
      </c>
      <c r="I429" s="23">
        <v>768.5</v>
      </c>
      <c r="K429" s="22">
        <f t="shared" si="29"/>
        <v>2273.4574295391144</v>
      </c>
      <c r="L429" s="22">
        <f t="shared" si="30"/>
        <v>2298.1838538793404</v>
      </c>
      <c r="M429" s="26">
        <f t="shared" si="31"/>
        <v>2285.8206417092274</v>
      </c>
      <c r="N429" s="23">
        <v>12.8</v>
      </c>
      <c r="O429" s="23">
        <v>87.3</v>
      </c>
      <c r="Q429" s="5">
        <v>3.786</v>
      </c>
      <c r="T429" s="29">
        <v>0.012</v>
      </c>
      <c r="U429" s="26">
        <v>2285.8206417092274</v>
      </c>
    </row>
    <row r="430" spans="1:21" ht="12.75">
      <c r="A430" s="1">
        <v>36372</v>
      </c>
      <c r="B430" s="16">
        <v>212</v>
      </c>
      <c r="C430" s="4">
        <v>0.0842592567</v>
      </c>
      <c r="D430" s="17">
        <v>0.0842592567</v>
      </c>
      <c r="E430" s="3">
        <v>4205</v>
      </c>
      <c r="F430" s="19">
        <v>0</v>
      </c>
      <c r="G430" s="21">
        <v>805.7</v>
      </c>
      <c r="H430" s="22">
        <f t="shared" si="28"/>
        <v>768.7</v>
      </c>
      <c r="I430" s="23">
        <v>768.7</v>
      </c>
      <c r="K430" s="22">
        <f t="shared" si="29"/>
        <v>2271.2966303148482</v>
      </c>
      <c r="L430" s="22">
        <f t="shared" si="30"/>
        <v>2296.0230546550747</v>
      </c>
      <c r="M430" s="26">
        <f t="shared" si="31"/>
        <v>2283.6598424849617</v>
      </c>
      <c r="N430" s="23">
        <v>12.9</v>
      </c>
      <c r="O430" s="23">
        <v>85.9</v>
      </c>
      <c r="Q430" s="5">
        <v>3.914</v>
      </c>
      <c r="T430" s="29">
        <v>0.012</v>
      </c>
      <c r="U430" s="26">
        <v>2283.6598424849617</v>
      </c>
    </row>
    <row r="431" spans="1:21" ht="12.75">
      <c r="A431" s="1">
        <v>36372</v>
      </c>
      <c r="B431" s="16">
        <v>212</v>
      </c>
      <c r="C431" s="4">
        <v>0.0843750015</v>
      </c>
      <c r="D431" s="17">
        <v>0.0843750015</v>
      </c>
      <c r="E431" s="3">
        <v>4215</v>
      </c>
      <c r="F431" s="19">
        <v>0</v>
      </c>
      <c r="G431" s="21">
        <v>806</v>
      </c>
      <c r="H431" s="22">
        <f t="shared" si="28"/>
        <v>769</v>
      </c>
      <c r="I431" s="23">
        <v>769</v>
      </c>
      <c r="K431" s="22">
        <f t="shared" si="29"/>
        <v>2268.05648536693</v>
      </c>
      <c r="L431" s="22">
        <f t="shared" si="30"/>
        <v>2292.7829097071563</v>
      </c>
      <c r="M431" s="26">
        <f t="shared" si="31"/>
        <v>2280.4196975370432</v>
      </c>
      <c r="N431" s="23">
        <v>12.8</v>
      </c>
      <c r="O431" s="23">
        <v>88.3</v>
      </c>
      <c r="Q431" s="5">
        <v>4.033</v>
      </c>
      <c r="T431" s="29">
        <v>0.011</v>
      </c>
      <c r="U431" s="26">
        <v>2280.4196975370432</v>
      </c>
    </row>
    <row r="432" spans="1:21" ht="12.75">
      <c r="A432" s="1">
        <v>36372</v>
      </c>
      <c r="B432" s="16">
        <v>212</v>
      </c>
      <c r="C432" s="4">
        <v>0.0844907388</v>
      </c>
      <c r="D432" s="17">
        <v>0.0844907388</v>
      </c>
      <c r="E432" s="3">
        <v>4225</v>
      </c>
      <c r="F432" s="19">
        <v>0</v>
      </c>
      <c r="G432" s="21">
        <v>806.1</v>
      </c>
      <c r="H432" s="22">
        <f t="shared" si="28"/>
        <v>769.1</v>
      </c>
      <c r="I432" s="23">
        <v>769.1</v>
      </c>
      <c r="K432" s="22">
        <f t="shared" si="29"/>
        <v>2266.9767179417036</v>
      </c>
      <c r="L432" s="22">
        <f t="shared" si="30"/>
        <v>2291.70314228193</v>
      </c>
      <c r="M432" s="26">
        <f t="shared" si="31"/>
        <v>2279.339930111817</v>
      </c>
      <c r="N432" s="23">
        <v>12.7</v>
      </c>
      <c r="O432" s="23">
        <v>89.4</v>
      </c>
      <c r="Q432" s="5">
        <v>3.758</v>
      </c>
      <c r="T432" s="29">
        <v>0.011</v>
      </c>
      <c r="U432" s="26">
        <v>2279.339930111817</v>
      </c>
    </row>
    <row r="433" spans="1:21" ht="12.75">
      <c r="A433" s="1">
        <v>36372</v>
      </c>
      <c r="B433" s="16">
        <v>212</v>
      </c>
      <c r="C433" s="4">
        <v>0.0846064836</v>
      </c>
      <c r="D433" s="17">
        <v>0.0846064836</v>
      </c>
      <c r="E433" s="3">
        <v>4235</v>
      </c>
      <c r="F433" s="19">
        <v>0</v>
      </c>
      <c r="G433" s="21">
        <v>806.4</v>
      </c>
      <c r="H433" s="22">
        <f t="shared" si="28"/>
        <v>769.4</v>
      </c>
      <c r="I433" s="23">
        <v>769.4</v>
      </c>
      <c r="K433" s="22">
        <f t="shared" si="29"/>
        <v>2263.7382578270804</v>
      </c>
      <c r="L433" s="22">
        <f t="shared" si="30"/>
        <v>2288.464682167307</v>
      </c>
      <c r="M433" s="26">
        <f t="shared" si="31"/>
        <v>2276.101469997194</v>
      </c>
      <c r="N433" s="23">
        <v>12.7</v>
      </c>
      <c r="O433" s="23">
        <v>92.3</v>
      </c>
      <c r="Q433" s="5">
        <v>3.716</v>
      </c>
      <c r="T433" s="29">
        <v>0.012</v>
      </c>
      <c r="U433" s="26">
        <v>2276.101469997194</v>
      </c>
    </row>
    <row r="434" spans="1:21" ht="12.75">
      <c r="A434" s="1">
        <v>36372</v>
      </c>
      <c r="B434" s="16">
        <v>212</v>
      </c>
      <c r="C434" s="4">
        <v>0.0847222209</v>
      </c>
      <c r="D434" s="17">
        <v>0.0847222209</v>
      </c>
      <c r="E434" s="3">
        <v>4245</v>
      </c>
      <c r="F434" s="19">
        <v>0</v>
      </c>
      <c r="G434" s="21">
        <v>807.3</v>
      </c>
      <c r="H434" s="22">
        <f t="shared" si="28"/>
        <v>770.3</v>
      </c>
      <c r="I434" s="23">
        <v>770.3</v>
      </c>
      <c r="K434" s="22">
        <f t="shared" si="29"/>
        <v>2254.0304484019</v>
      </c>
      <c r="L434" s="22">
        <f t="shared" si="30"/>
        <v>2278.7568727421262</v>
      </c>
      <c r="M434" s="26">
        <f t="shared" si="31"/>
        <v>2266.393660572013</v>
      </c>
      <c r="N434" s="23">
        <v>12.7</v>
      </c>
      <c r="O434" s="23">
        <v>95.1</v>
      </c>
      <c r="Q434" s="5">
        <v>3.886</v>
      </c>
      <c r="T434" s="29">
        <v>0.011</v>
      </c>
      <c r="U434" s="26">
        <v>2266.393660572013</v>
      </c>
    </row>
    <row r="435" spans="1:21" ht="12.75">
      <c r="A435" s="1">
        <v>36372</v>
      </c>
      <c r="B435" s="16">
        <v>212</v>
      </c>
      <c r="C435" s="4">
        <v>0.0848379657</v>
      </c>
      <c r="D435" s="17">
        <v>0.0848379657</v>
      </c>
      <c r="E435" s="3">
        <v>4255</v>
      </c>
      <c r="F435" s="19">
        <v>0</v>
      </c>
      <c r="G435" s="21">
        <v>807.7</v>
      </c>
      <c r="H435" s="22">
        <f t="shared" si="28"/>
        <v>770.7</v>
      </c>
      <c r="I435" s="23">
        <v>770.7</v>
      </c>
      <c r="K435" s="22">
        <f t="shared" si="29"/>
        <v>2249.719506645378</v>
      </c>
      <c r="L435" s="22">
        <f t="shared" si="30"/>
        <v>2274.4459309856043</v>
      </c>
      <c r="M435" s="26">
        <f t="shared" si="31"/>
        <v>2262.082718815491</v>
      </c>
      <c r="N435" s="23">
        <v>12.7</v>
      </c>
      <c r="O435" s="23">
        <v>96</v>
      </c>
      <c r="Q435" s="5">
        <v>3.798</v>
      </c>
      <c r="T435" s="29">
        <v>0.011</v>
      </c>
      <c r="U435" s="26">
        <v>2262.082718815491</v>
      </c>
    </row>
    <row r="436" spans="1:21" ht="12.75">
      <c r="A436" s="1">
        <v>36372</v>
      </c>
      <c r="B436" s="16">
        <v>212</v>
      </c>
      <c r="C436" s="4">
        <v>0.084953703</v>
      </c>
      <c r="D436" s="17">
        <v>0.084953703</v>
      </c>
      <c r="E436" s="3">
        <v>4265</v>
      </c>
      <c r="F436" s="19">
        <v>0</v>
      </c>
      <c r="G436" s="21">
        <v>808</v>
      </c>
      <c r="H436" s="22">
        <f t="shared" si="28"/>
        <v>771</v>
      </c>
      <c r="I436" s="23">
        <v>771</v>
      </c>
      <c r="K436" s="22">
        <f t="shared" si="29"/>
        <v>2246.487768378474</v>
      </c>
      <c r="L436" s="22">
        <f t="shared" si="30"/>
        <v>2271.214192718701</v>
      </c>
      <c r="M436" s="26">
        <f t="shared" si="31"/>
        <v>2258.8509805485874</v>
      </c>
      <c r="N436" s="23">
        <v>12.8</v>
      </c>
      <c r="O436" s="23">
        <v>95.6</v>
      </c>
      <c r="Q436" s="5">
        <v>3.726</v>
      </c>
      <c r="T436" s="29">
        <v>0.011</v>
      </c>
      <c r="U436" s="26">
        <v>2258.8509805485874</v>
      </c>
    </row>
    <row r="437" spans="1:21" ht="12.75">
      <c r="A437" s="1">
        <v>36372</v>
      </c>
      <c r="B437" s="16">
        <v>212</v>
      </c>
      <c r="C437" s="4">
        <v>0.0850694478</v>
      </c>
      <c r="D437" s="17">
        <v>0.0850694478</v>
      </c>
      <c r="E437" s="3">
        <v>4275</v>
      </c>
      <c r="F437" s="19">
        <v>0</v>
      </c>
      <c r="G437" s="21">
        <v>807.8</v>
      </c>
      <c r="H437" s="22">
        <f t="shared" si="28"/>
        <v>770.8</v>
      </c>
      <c r="I437" s="23">
        <v>770.8</v>
      </c>
      <c r="K437" s="22">
        <f t="shared" si="29"/>
        <v>2248.6421208025436</v>
      </c>
      <c r="L437" s="22">
        <f t="shared" si="30"/>
        <v>2273.368545142771</v>
      </c>
      <c r="M437" s="26">
        <f t="shared" si="31"/>
        <v>2261.005332972657</v>
      </c>
      <c r="N437" s="23">
        <v>12.7</v>
      </c>
      <c r="O437" s="23">
        <v>95</v>
      </c>
      <c r="Q437" s="5">
        <v>3.727</v>
      </c>
      <c r="T437" s="29">
        <v>0.011</v>
      </c>
      <c r="U437" s="26">
        <v>2261.005332972657</v>
      </c>
    </row>
    <row r="438" spans="1:21" ht="12.75">
      <c r="A438" s="1">
        <v>36372</v>
      </c>
      <c r="B438" s="16">
        <v>212</v>
      </c>
      <c r="C438" s="4">
        <v>0.0851851851</v>
      </c>
      <c r="D438" s="17">
        <v>0.0851851851</v>
      </c>
      <c r="E438" s="3">
        <v>4285</v>
      </c>
      <c r="F438" s="19">
        <v>0</v>
      </c>
      <c r="G438" s="21">
        <v>807.6</v>
      </c>
      <c r="H438" s="22">
        <f t="shared" si="28"/>
        <v>770.6</v>
      </c>
      <c r="I438" s="23">
        <v>770.6</v>
      </c>
      <c r="K438" s="22">
        <f t="shared" si="29"/>
        <v>2250.797032290438</v>
      </c>
      <c r="L438" s="22">
        <f t="shared" si="30"/>
        <v>2275.523456630664</v>
      </c>
      <c r="M438" s="26">
        <f t="shared" si="31"/>
        <v>2263.160244460551</v>
      </c>
      <c r="N438" s="23">
        <v>12.6</v>
      </c>
      <c r="O438" s="23">
        <v>95.9</v>
      </c>
      <c r="Q438" s="5">
        <v>3.757</v>
      </c>
      <c r="T438" s="29">
        <v>0.011</v>
      </c>
      <c r="U438" s="26">
        <v>2263.160244460551</v>
      </c>
    </row>
    <row r="439" spans="1:21" ht="12.75">
      <c r="A439" s="1">
        <v>36372</v>
      </c>
      <c r="B439" s="16">
        <v>212</v>
      </c>
      <c r="C439" s="4">
        <v>0.0853009224</v>
      </c>
      <c r="D439" s="17">
        <v>0.0853009224</v>
      </c>
      <c r="E439" s="3">
        <v>4295</v>
      </c>
      <c r="F439" s="19">
        <v>0</v>
      </c>
      <c r="G439" s="21">
        <v>807.9</v>
      </c>
      <c r="H439" s="22">
        <f t="shared" si="28"/>
        <v>770.9</v>
      </c>
      <c r="I439" s="23">
        <v>770.9</v>
      </c>
      <c r="K439" s="22">
        <f t="shared" si="29"/>
        <v>2247.564874725662</v>
      </c>
      <c r="L439" s="22">
        <f t="shared" si="30"/>
        <v>2272.291299065888</v>
      </c>
      <c r="M439" s="26">
        <f t="shared" si="31"/>
        <v>2259.928086895775</v>
      </c>
      <c r="N439" s="23">
        <v>12.6</v>
      </c>
      <c r="O439" s="23">
        <v>93.7</v>
      </c>
      <c r="Q439" s="5">
        <v>3.856</v>
      </c>
      <c r="T439" s="29">
        <v>0.011</v>
      </c>
      <c r="U439" s="26">
        <v>2259.928086895775</v>
      </c>
    </row>
    <row r="440" spans="1:21" ht="12.75">
      <c r="A440" s="1">
        <v>36372</v>
      </c>
      <c r="B440" s="16">
        <v>212</v>
      </c>
      <c r="C440" s="4">
        <v>0.0854166672</v>
      </c>
      <c r="D440" s="17">
        <v>0.0854166672</v>
      </c>
      <c r="E440" s="3">
        <v>4305</v>
      </c>
      <c r="F440" s="19">
        <v>0</v>
      </c>
      <c r="G440" s="21">
        <v>808.6</v>
      </c>
      <c r="H440" s="22">
        <f t="shared" si="28"/>
        <v>771.6</v>
      </c>
      <c r="I440" s="23">
        <v>771.6</v>
      </c>
      <c r="K440" s="22">
        <f t="shared" si="29"/>
        <v>2240.028062590255</v>
      </c>
      <c r="L440" s="22">
        <f t="shared" si="30"/>
        <v>2264.754486930482</v>
      </c>
      <c r="M440" s="26">
        <f t="shared" si="31"/>
        <v>2252.3912747603686</v>
      </c>
      <c r="N440" s="23">
        <v>12.6</v>
      </c>
      <c r="O440" s="23">
        <v>96.4</v>
      </c>
      <c r="Q440" s="5">
        <v>3.847</v>
      </c>
      <c r="T440" s="29">
        <v>0.01</v>
      </c>
      <c r="U440" s="26">
        <v>2252.3912747603686</v>
      </c>
    </row>
    <row r="441" spans="1:21" ht="12.75">
      <c r="A441" s="1">
        <v>36372</v>
      </c>
      <c r="B441" s="16">
        <v>212</v>
      </c>
      <c r="C441" s="4">
        <v>0.0855324045</v>
      </c>
      <c r="D441" s="17">
        <v>0.0855324045</v>
      </c>
      <c r="E441" s="3">
        <v>4315</v>
      </c>
      <c r="F441" s="19">
        <v>0</v>
      </c>
      <c r="G441" s="21">
        <v>808.5</v>
      </c>
      <c r="H441" s="22">
        <f t="shared" si="28"/>
        <v>771.5</v>
      </c>
      <c r="I441" s="23">
        <v>771.5</v>
      </c>
      <c r="K441" s="22">
        <f t="shared" si="29"/>
        <v>2241.104331319907</v>
      </c>
      <c r="L441" s="22">
        <f t="shared" si="30"/>
        <v>2265.830755660134</v>
      </c>
      <c r="M441" s="26">
        <f t="shared" si="31"/>
        <v>2253.4675434900205</v>
      </c>
      <c r="N441" s="23">
        <v>12.8</v>
      </c>
      <c r="O441" s="23">
        <v>94</v>
      </c>
      <c r="Q441" s="5">
        <v>3.817</v>
      </c>
      <c r="T441" s="29">
        <v>0.01</v>
      </c>
      <c r="U441" s="26">
        <v>2253.4675434900205</v>
      </c>
    </row>
    <row r="442" spans="1:21" ht="12.75">
      <c r="A442" s="1">
        <v>36372</v>
      </c>
      <c r="B442" s="16">
        <v>212</v>
      </c>
      <c r="C442" s="4">
        <v>0.0856481493</v>
      </c>
      <c r="D442" s="17">
        <v>0.0856481493</v>
      </c>
      <c r="E442" s="3">
        <v>4325</v>
      </c>
      <c r="F442" s="19">
        <v>0</v>
      </c>
      <c r="G442" s="21">
        <v>808.5</v>
      </c>
      <c r="H442" s="22">
        <f t="shared" si="28"/>
        <v>771.5</v>
      </c>
      <c r="I442" s="23">
        <v>771.5</v>
      </c>
      <c r="K442" s="22">
        <f t="shared" si="29"/>
        <v>2241.104331319907</v>
      </c>
      <c r="L442" s="22">
        <f t="shared" si="30"/>
        <v>2265.830755660134</v>
      </c>
      <c r="M442" s="26">
        <f t="shared" si="31"/>
        <v>2253.4675434900205</v>
      </c>
      <c r="N442" s="23">
        <v>12.7</v>
      </c>
      <c r="O442" s="23">
        <v>95.5</v>
      </c>
      <c r="Q442" s="5">
        <v>3.856</v>
      </c>
      <c r="T442" s="29">
        <v>0.01</v>
      </c>
      <c r="U442" s="26">
        <v>2253.4675434900205</v>
      </c>
    </row>
    <row r="443" spans="1:21" ht="12.75">
      <c r="A443" s="1">
        <v>36372</v>
      </c>
      <c r="B443" s="16">
        <v>212</v>
      </c>
      <c r="C443" s="4">
        <v>0.0857638866</v>
      </c>
      <c r="D443" s="17">
        <v>0.0857638866</v>
      </c>
      <c r="E443" s="3">
        <v>4335</v>
      </c>
      <c r="F443" s="19">
        <v>0</v>
      </c>
      <c r="G443" s="21">
        <v>808.6</v>
      </c>
      <c r="H443" s="22">
        <f t="shared" si="28"/>
        <v>771.6</v>
      </c>
      <c r="I443" s="23">
        <v>771.6</v>
      </c>
      <c r="K443" s="22">
        <f t="shared" si="29"/>
        <v>2240.028062590255</v>
      </c>
      <c r="L443" s="22">
        <f t="shared" si="30"/>
        <v>2264.754486930482</v>
      </c>
      <c r="M443" s="26">
        <f t="shared" si="31"/>
        <v>2252.3912747603686</v>
      </c>
      <c r="N443" s="23">
        <v>12.8</v>
      </c>
      <c r="O443" s="23">
        <v>94.5</v>
      </c>
      <c r="Q443" s="5">
        <v>3.907</v>
      </c>
      <c r="T443" s="29">
        <v>0.011</v>
      </c>
      <c r="U443" s="26">
        <v>2252.3912747603686</v>
      </c>
    </row>
    <row r="444" spans="1:21" ht="12.75">
      <c r="A444" s="1">
        <v>36372</v>
      </c>
      <c r="B444" s="16">
        <v>212</v>
      </c>
      <c r="C444" s="4">
        <v>0.0858796313</v>
      </c>
      <c r="D444" s="17">
        <v>0.0858796313</v>
      </c>
      <c r="E444" s="3">
        <v>4345</v>
      </c>
      <c r="F444" s="19">
        <v>0</v>
      </c>
      <c r="G444" s="21">
        <v>808.6</v>
      </c>
      <c r="H444" s="22">
        <f t="shared" si="28"/>
        <v>771.6</v>
      </c>
      <c r="I444" s="23">
        <v>771.6</v>
      </c>
      <c r="K444" s="22">
        <f t="shared" si="29"/>
        <v>2240.028062590255</v>
      </c>
      <c r="L444" s="22">
        <f t="shared" si="30"/>
        <v>2264.754486930482</v>
      </c>
      <c r="M444" s="26">
        <f t="shared" si="31"/>
        <v>2252.3912747603686</v>
      </c>
      <c r="N444" s="23">
        <v>12.8</v>
      </c>
      <c r="O444" s="23">
        <v>94.1</v>
      </c>
      <c r="Q444" s="5">
        <v>3.826</v>
      </c>
      <c r="T444" s="29">
        <v>0.01</v>
      </c>
      <c r="U444" s="26">
        <v>2252.3912747603686</v>
      </c>
    </row>
    <row r="445" spans="1:21" ht="12.75">
      <c r="A445" s="1">
        <v>36372</v>
      </c>
      <c r="B445" s="16">
        <v>212</v>
      </c>
      <c r="C445" s="4">
        <v>0.0859953687</v>
      </c>
      <c r="D445" s="17">
        <v>0.0859953687</v>
      </c>
      <c r="E445" s="3">
        <v>4355</v>
      </c>
      <c r="F445" s="19">
        <v>0</v>
      </c>
      <c r="G445" s="21">
        <v>809.1</v>
      </c>
      <c r="H445" s="22">
        <f t="shared" si="28"/>
        <v>772.1</v>
      </c>
      <c r="I445" s="23">
        <v>772.1</v>
      </c>
      <c r="K445" s="22">
        <f t="shared" si="29"/>
        <v>2234.6488103635347</v>
      </c>
      <c r="L445" s="22">
        <f t="shared" si="30"/>
        <v>2259.375234703762</v>
      </c>
      <c r="M445" s="26">
        <f t="shared" si="31"/>
        <v>2247.0120225336486</v>
      </c>
      <c r="N445" s="23">
        <v>12.8</v>
      </c>
      <c r="O445" s="23">
        <v>93.2</v>
      </c>
      <c r="Q445" s="5">
        <v>3.727</v>
      </c>
      <c r="T445" s="29">
        <v>0.009</v>
      </c>
      <c r="U445" s="26">
        <v>2247.0120225336486</v>
      </c>
    </row>
    <row r="446" spans="1:21" ht="12.75">
      <c r="A446" s="1">
        <v>36372</v>
      </c>
      <c r="B446" s="16">
        <v>212</v>
      </c>
      <c r="C446" s="4">
        <v>0.0861111134</v>
      </c>
      <c r="D446" s="17">
        <v>0.0861111134</v>
      </c>
      <c r="E446" s="3">
        <v>4365</v>
      </c>
      <c r="F446" s="19">
        <v>0</v>
      </c>
      <c r="G446" s="21">
        <v>809.7</v>
      </c>
      <c r="H446" s="22">
        <f t="shared" si="28"/>
        <v>772.7</v>
      </c>
      <c r="I446" s="23">
        <v>772.7</v>
      </c>
      <c r="K446" s="22">
        <f t="shared" si="29"/>
        <v>2228.198304053673</v>
      </c>
      <c r="L446" s="22">
        <f t="shared" si="30"/>
        <v>2252.9247283939003</v>
      </c>
      <c r="M446" s="26">
        <f t="shared" si="31"/>
        <v>2240.5615162237864</v>
      </c>
      <c r="N446" s="23">
        <v>12.8</v>
      </c>
      <c r="O446" s="23">
        <v>94.4</v>
      </c>
      <c r="Q446" s="5">
        <v>3.766</v>
      </c>
      <c r="T446" s="29">
        <v>15.251</v>
      </c>
      <c r="U446" s="26">
        <v>2240.5615162237864</v>
      </c>
    </row>
    <row r="447" spans="1:21" ht="12.75">
      <c r="A447" s="1">
        <v>36372</v>
      </c>
      <c r="B447" s="16">
        <v>212</v>
      </c>
      <c r="C447" s="4">
        <v>0.0862268507</v>
      </c>
      <c r="D447" s="17">
        <v>0.0862268507</v>
      </c>
      <c r="E447" s="3">
        <v>4375</v>
      </c>
      <c r="F447" s="19">
        <v>0</v>
      </c>
      <c r="G447" s="21">
        <v>809.7</v>
      </c>
      <c r="H447" s="22">
        <f t="shared" si="28"/>
        <v>772.7</v>
      </c>
      <c r="I447" s="23">
        <v>772.7</v>
      </c>
      <c r="K447" s="22">
        <f t="shared" si="29"/>
        <v>2228.198304053673</v>
      </c>
      <c r="L447" s="22">
        <f t="shared" si="30"/>
        <v>2252.9247283939003</v>
      </c>
      <c r="M447" s="26">
        <f t="shared" si="31"/>
        <v>2240.5615162237864</v>
      </c>
      <c r="N447" s="23">
        <v>13</v>
      </c>
      <c r="O447" s="23">
        <v>92.4</v>
      </c>
      <c r="Q447" s="5">
        <v>4.342</v>
      </c>
      <c r="T447" s="29">
        <v>15.327</v>
      </c>
      <c r="U447" s="26">
        <v>2240.5615162237864</v>
      </c>
    </row>
    <row r="448" spans="1:21" ht="12.75">
      <c r="A448" s="1">
        <v>36372</v>
      </c>
      <c r="B448" s="16">
        <v>212</v>
      </c>
      <c r="C448" s="4">
        <v>0.0863425955</v>
      </c>
      <c r="D448" s="17">
        <v>0.0863425955</v>
      </c>
      <c r="E448" s="3">
        <v>4385</v>
      </c>
      <c r="F448" s="19">
        <v>0</v>
      </c>
      <c r="G448" s="21">
        <v>809.1</v>
      </c>
      <c r="H448" s="22">
        <f t="shared" si="28"/>
        <v>772.1</v>
      </c>
      <c r="I448" s="23">
        <v>772.1</v>
      </c>
      <c r="K448" s="22">
        <f t="shared" si="29"/>
        <v>2234.6488103635347</v>
      </c>
      <c r="L448" s="22">
        <f t="shared" si="30"/>
        <v>2259.375234703762</v>
      </c>
      <c r="M448" s="26">
        <f t="shared" si="31"/>
        <v>2247.0120225336486</v>
      </c>
      <c r="N448" s="23">
        <v>12.8</v>
      </c>
      <c r="O448" s="23">
        <v>93.9</v>
      </c>
      <c r="Q448" s="5">
        <v>4.303</v>
      </c>
      <c r="T448" s="29">
        <v>15.351</v>
      </c>
      <c r="U448" s="26">
        <v>2247.0120225336486</v>
      </c>
    </row>
    <row r="449" spans="1:21" ht="12.75">
      <c r="A449" s="1">
        <v>36372</v>
      </c>
      <c r="B449" s="16">
        <v>212</v>
      </c>
      <c r="C449" s="4">
        <v>0.0864583328</v>
      </c>
      <c r="D449" s="17">
        <v>0.0864583328</v>
      </c>
      <c r="E449" s="3">
        <v>4395</v>
      </c>
      <c r="F449" s="19">
        <v>0</v>
      </c>
      <c r="G449" s="21">
        <v>809.2</v>
      </c>
      <c r="H449" s="22">
        <f t="shared" si="28"/>
        <v>772.2</v>
      </c>
      <c r="I449" s="23">
        <v>772.2</v>
      </c>
      <c r="K449" s="22">
        <f t="shared" si="29"/>
        <v>2233.5733779496763</v>
      </c>
      <c r="L449" s="22">
        <f t="shared" si="30"/>
        <v>2258.2998022899037</v>
      </c>
      <c r="M449" s="26">
        <f t="shared" si="31"/>
        <v>2245.93659011979</v>
      </c>
      <c r="N449" s="23">
        <v>12.8</v>
      </c>
      <c r="O449" s="23">
        <v>93.2</v>
      </c>
      <c r="P449" s="23">
        <v>85.4</v>
      </c>
      <c r="Q449" s="5">
        <v>4.244</v>
      </c>
      <c r="T449" s="29">
        <v>15.333</v>
      </c>
      <c r="U449" s="26">
        <v>2245.93659011979</v>
      </c>
    </row>
    <row r="450" spans="1:21" ht="12.75">
      <c r="A450" s="1">
        <v>36372</v>
      </c>
      <c r="B450" s="16">
        <v>212</v>
      </c>
      <c r="C450" s="4">
        <v>0.0865740776</v>
      </c>
      <c r="D450" s="17">
        <v>0.0865740776</v>
      </c>
      <c r="E450" s="3">
        <v>4405</v>
      </c>
      <c r="F450" s="19">
        <v>0</v>
      </c>
      <c r="G450" s="21">
        <v>809.4</v>
      </c>
      <c r="H450" s="22">
        <f t="shared" si="28"/>
        <v>772.4</v>
      </c>
      <c r="I450" s="23">
        <v>772.4</v>
      </c>
      <c r="K450" s="22">
        <f t="shared" si="29"/>
        <v>2231.4229308647605</v>
      </c>
      <c r="L450" s="22">
        <f t="shared" si="30"/>
        <v>2256.149355204988</v>
      </c>
      <c r="M450" s="26">
        <f t="shared" si="31"/>
        <v>2243.786143034874</v>
      </c>
      <c r="N450" s="23">
        <v>12.8</v>
      </c>
      <c r="O450" s="23">
        <v>93.6</v>
      </c>
      <c r="P450" s="23">
        <v>83.6</v>
      </c>
      <c r="Q450" s="5">
        <v>4.434</v>
      </c>
      <c r="T450" s="29">
        <v>15.356</v>
      </c>
      <c r="U450" s="26">
        <v>2243.786143034874</v>
      </c>
    </row>
    <row r="451" spans="1:21" ht="12.75">
      <c r="A451" s="1">
        <v>36372</v>
      </c>
      <c r="B451" s="16">
        <v>212</v>
      </c>
      <c r="C451" s="4">
        <v>0.0866898149</v>
      </c>
      <c r="D451" s="17">
        <v>0.0866898149</v>
      </c>
      <c r="E451" s="3">
        <v>4415</v>
      </c>
      <c r="F451" s="19">
        <v>0</v>
      </c>
      <c r="G451" s="21">
        <v>809.5</v>
      </c>
      <c r="H451" s="22">
        <f t="shared" si="28"/>
        <v>772.5</v>
      </c>
      <c r="I451" s="23">
        <v>772.5</v>
      </c>
      <c r="K451" s="22">
        <f t="shared" si="29"/>
        <v>2230.3479161215932</v>
      </c>
      <c r="L451" s="22">
        <f t="shared" si="30"/>
        <v>2255.0743404618197</v>
      </c>
      <c r="M451" s="26">
        <f t="shared" si="31"/>
        <v>2242.7111282917067</v>
      </c>
      <c r="N451" s="23">
        <v>12.7</v>
      </c>
      <c r="O451" s="23">
        <v>95.9</v>
      </c>
      <c r="P451" s="23">
        <v>84.6</v>
      </c>
      <c r="Q451" s="5">
        <v>4.543</v>
      </c>
      <c r="T451" s="29">
        <v>15.316</v>
      </c>
      <c r="U451" s="26">
        <v>2242.7111282917067</v>
      </c>
    </row>
    <row r="452" spans="1:21" ht="12.75">
      <c r="A452" s="1">
        <v>36372</v>
      </c>
      <c r="B452" s="16">
        <v>212</v>
      </c>
      <c r="C452" s="4">
        <v>0.0868055522</v>
      </c>
      <c r="D452" s="17">
        <v>0.0868055522</v>
      </c>
      <c r="E452" s="3">
        <v>4425</v>
      </c>
      <c r="F452" s="19">
        <v>0</v>
      </c>
      <c r="G452" s="21">
        <v>809.7</v>
      </c>
      <c r="H452" s="22">
        <f t="shared" si="28"/>
        <v>772.7</v>
      </c>
      <c r="I452" s="23">
        <v>772.7</v>
      </c>
      <c r="K452" s="22">
        <f t="shared" si="29"/>
        <v>2228.198304053673</v>
      </c>
      <c r="L452" s="22">
        <f t="shared" si="30"/>
        <v>2252.9247283939003</v>
      </c>
      <c r="M452" s="26">
        <f t="shared" si="31"/>
        <v>2240.5615162237864</v>
      </c>
      <c r="N452" s="23">
        <v>12.6</v>
      </c>
      <c r="O452" s="23">
        <v>96.7</v>
      </c>
      <c r="P452" s="23">
        <v>83.6</v>
      </c>
      <c r="Q452" s="5">
        <v>4.598</v>
      </c>
      <c r="R452" s="16">
        <v>183.126</v>
      </c>
      <c r="S452" s="16">
        <f aca="true" t="shared" si="32" ref="S452:S497">AVERAGE(R447:R452)</f>
        <v>183.126</v>
      </c>
      <c r="T452" s="29">
        <v>15.388</v>
      </c>
      <c r="U452" s="26">
        <v>2240.5615162237864</v>
      </c>
    </row>
    <row r="453" spans="1:21" ht="12.75">
      <c r="A453" s="1">
        <v>36372</v>
      </c>
      <c r="B453" s="16">
        <v>212</v>
      </c>
      <c r="C453" s="4">
        <v>0.086921297</v>
      </c>
      <c r="D453" s="17">
        <v>0.086921297</v>
      </c>
      <c r="E453" s="3">
        <v>4435</v>
      </c>
      <c r="F453" s="19">
        <v>0</v>
      </c>
      <c r="G453" s="21">
        <v>809.2</v>
      </c>
      <c r="H453" s="22">
        <f t="shared" si="28"/>
        <v>772.2</v>
      </c>
      <c r="I453" s="23">
        <v>772.2</v>
      </c>
      <c r="K453" s="22">
        <f t="shared" si="29"/>
        <v>2233.5733779496763</v>
      </c>
      <c r="L453" s="22">
        <f t="shared" si="30"/>
        <v>2258.2998022899037</v>
      </c>
      <c r="M453" s="26">
        <f t="shared" si="31"/>
        <v>2245.93659011979</v>
      </c>
      <c r="N453" s="23">
        <v>12.7</v>
      </c>
      <c r="O453" s="23">
        <v>95.8</v>
      </c>
      <c r="P453" s="23">
        <v>87.9</v>
      </c>
      <c r="Q453" s="5">
        <v>4.62</v>
      </c>
      <c r="R453" s="16">
        <v>184.408</v>
      </c>
      <c r="S453" s="16">
        <f t="shared" si="32"/>
        <v>183.767</v>
      </c>
      <c r="T453" s="29">
        <v>15.384</v>
      </c>
      <c r="U453" s="26">
        <v>2245.93659011979</v>
      </c>
    </row>
    <row r="454" spans="1:21" ht="12.75">
      <c r="A454" s="1">
        <v>36372</v>
      </c>
      <c r="B454" s="16">
        <v>212</v>
      </c>
      <c r="C454" s="4">
        <v>0.0870370343</v>
      </c>
      <c r="D454" s="17">
        <v>0.0870370343</v>
      </c>
      <c r="E454" s="3">
        <v>4445</v>
      </c>
      <c r="F454" s="19">
        <v>0</v>
      </c>
      <c r="G454" s="21">
        <v>810.3</v>
      </c>
      <c r="H454" s="22">
        <f t="shared" si="28"/>
        <v>773.3</v>
      </c>
      <c r="I454" s="23">
        <v>773.3</v>
      </c>
      <c r="K454" s="22">
        <f t="shared" si="29"/>
        <v>2221.7528046056163</v>
      </c>
      <c r="L454" s="22">
        <f t="shared" si="30"/>
        <v>2246.479228945843</v>
      </c>
      <c r="M454" s="26">
        <f t="shared" si="31"/>
        <v>2234.11601677573</v>
      </c>
      <c r="N454" s="23">
        <v>12.7</v>
      </c>
      <c r="O454" s="23">
        <v>96</v>
      </c>
      <c r="P454" s="23">
        <v>85.9</v>
      </c>
      <c r="Q454" s="5">
        <v>4.638</v>
      </c>
      <c r="R454" s="16">
        <v>185.832</v>
      </c>
      <c r="S454" s="16">
        <f t="shared" si="32"/>
        <v>184.45533333333333</v>
      </c>
      <c r="T454" s="29">
        <v>15.389</v>
      </c>
      <c r="U454" s="26">
        <v>2234.11601677573</v>
      </c>
    </row>
    <row r="455" spans="1:21" ht="12.75">
      <c r="A455" s="1">
        <v>36372</v>
      </c>
      <c r="B455" s="16">
        <v>212</v>
      </c>
      <c r="C455" s="4">
        <v>0.0871527791</v>
      </c>
      <c r="D455" s="17">
        <v>0.0871527791</v>
      </c>
      <c r="E455" s="3">
        <v>4455</v>
      </c>
      <c r="F455" s="19">
        <v>0</v>
      </c>
      <c r="G455" s="21">
        <v>812.2</v>
      </c>
      <c r="H455" s="22">
        <f t="shared" si="28"/>
        <v>775.2</v>
      </c>
      <c r="I455" s="23">
        <v>775.2</v>
      </c>
      <c r="K455" s="22">
        <f t="shared" si="29"/>
        <v>2201.3749996013407</v>
      </c>
      <c r="L455" s="22">
        <f t="shared" si="30"/>
        <v>2226.1014239415676</v>
      </c>
      <c r="M455" s="26">
        <f t="shared" si="31"/>
        <v>2213.738211771454</v>
      </c>
      <c r="N455" s="23">
        <v>13</v>
      </c>
      <c r="O455" s="23">
        <v>95.3</v>
      </c>
      <c r="P455" s="23">
        <v>88.9</v>
      </c>
      <c r="Q455" s="5">
        <v>4.811</v>
      </c>
      <c r="R455" s="16">
        <v>229.399</v>
      </c>
      <c r="S455" s="16">
        <f t="shared" si="32"/>
        <v>195.69125</v>
      </c>
      <c r="T455" s="29">
        <v>15.473</v>
      </c>
      <c r="U455" s="26">
        <v>2213.738211771454</v>
      </c>
    </row>
    <row r="456" spans="1:21" ht="12.75">
      <c r="A456" s="1">
        <v>36372</v>
      </c>
      <c r="B456" s="16">
        <v>212</v>
      </c>
      <c r="C456" s="4">
        <v>0.0872685164</v>
      </c>
      <c r="D456" s="17">
        <v>0.0872685164</v>
      </c>
      <c r="E456" s="3">
        <v>4465</v>
      </c>
      <c r="F456" s="19">
        <v>0</v>
      </c>
      <c r="G456" s="21">
        <v>812.1</v>
      </c>
      <c r="H456" s="22">
        <f t="shared" si="28"/>
        <v>775.1</v>
      </c>
      <c r="I456" s="23">
        <v>775.1</v>
      </c>
      <c r="K456" s="22">
        <f t="shared" si="29"/>
        <v>2202.446269856583</v>
      </c>
      <c r="L456" s="22">
        <f t="shared" si="30"/>
        <v>2227.1726941968113</v>
      </c>
      <c r="M456" s="26">
        <f t="shared" si="31"/>
        <v>2214.809482026697</v>
      </c>
      <c r="N456" s="23">
        <v>13.1</v>
      </c>
      <c r="O456" s="23">
        <v>93.5</v>
      </c>
      <c r="P456" s="23">
        <v>84.9</v>
      </c>
      <c r="Q456" s="5">
        <v>4.552</v>
      </c>
      <c r="R456" s="16">
        <v>188.823</v>
      </c>
      <c r="S456" s="16">
        <f t="shared" si="32"/>
        <v>194.3176</v>
      </c>
      <c r="T456" s="29">
        <v>15.434</v>
      </c>
      <c r="U456" s="26">
        <v>2214.809482026697</v>
      </c>
    </row>
    <row r="457" spans="1:21" ht="12.75">
      <c r="A457" s="1">
        <v>36372</v>
      </c>
      <c r="B457" s="16">
        <v>212</v>
      </c>
      <c r="C457" s="4">
        <v>0.0873842612</v>
      </c>
      <c r="D457" s="17">
        <v>0.0873842612</v>
      </c>
      <c r="E457" s="3">
        <v>4475</v>
      </c>
      <c r="F457" s="19">
        <v>0</v>
      </c>
      <c r="G457" s="21">
        <v>812.8</v>
      </c>
      <c r="H457" s="22">
        <f t="shared" si="28"/>
        <v>775.8</v>
      </c>
      <c r="I457" s="23">
        <v>775.8</v>
      </c>
      <c r="K457" s="22">
        <f t="shared" si="29"/>
        <v>2194.950278683561</v>
      </c>
      <c r="L457" s="22">
        <f t="shared" si="30"/>
        <v>2219.6767030237884</v>
      </c>
      <c r="M457" s="26">
        <f t="shared" si="31"/>
        <v>2207.313490853675</v>
      </c>
      <c r="N457" s="23">
        <v>13.1</v>
      </c>
      <c r="O457" s="23">
        <v>92.4</v>
      </c>
      <c r="P457" s="23">
        <v>86.9</v>
      </c>
      <c r="Q457" s="5">
        <v>4.579</v>
      </c>
      <c r="R457" s="16">
        <v>190.105</v>
      </c>
      <c r="S457" s="16">
        <f t="shared" si="32"/>
        <v>193.6155</v>
      </c>
      <c r="T457" s="29">
        <v>15.381</v>
      </c>
      <c r="U457" s="26">
        <v>2207.313490853675</v>
      </c>
    </row>
    <row r="458" spans="1:21" ht="12.75">
      <c r="A458" s="1">
        <v>36372</v>
      </c>
      <c r="B458" s="16">
        <v>212</v>
      </c>
      <c r="C458" s="4">
        <v>0.0874999985</v>
      </c>
      <c r="D458" s="17">
        <v>0.0874999985</v>
      </c>
      <c r="E458" s="3">
        <v>4485</v>
      </c>
      <c r="F458" s="19">
        <v>0</v>
      </c>
      <c r="G458" s="21">
        <v>814.2</v>
      </c>
      <c r="H458" s="22">
        <f aca="true" t="shared" si="33" ref="H458:H521">G458-37</f>
        <v>777.2</v>
      </c>
      <c r="I458" s="23">
        <v>777.2</v>
      </c>
      <c r="K458" s="22">
        <f aca="true" t="shared" si="34" ref="K458:K521">8303.951372*LN(1006/H458)+37.23</f>
        <v>2179.9785657794587</v>
      </c>
      <c r="L458" s="22">
        <f aca="true" t="shared" si="35" ref="L458:L521">8303.951372*LN(1009/H458)+37.23</f>
        <v>2204.704990119686</v>
      </c>
      <c r="M458" s="26">
        <f aca="true" t="shared" si="36" ref="M458:M521">AVERAGE(K458:L458)</f>
        <v>2192.341777949572</v>
      </c>
      <c r="N458" s="23">
        <v>13.3</v>
      </c>
      <c r="O458" s="23">
        <v>91.1</v>
      </c>
      <c r="P458" s="23">
        <v>83.9</v>
      </c>
      <c r="Q458" s="5">
        <v>4.669</v>
      </c>
      <c r="R458" s="16">
        <v>212.529</v>
      </c>
      <c r="S458" s="16">
        <f t="shared" si="32"/>
        <v>198.516</v>
      </c>
      <c r="T458" s="29">
        <v>15.306</v>
      </c>
      <c r="U458" s="26">
        <v>2192.341777949572</v>
      </c>
    </row>
    <row r="459" spans="1:21" ht="12.75">
      <c r="A459" s="1">
        <v>36372</v>
      </c>
      <c r="B459" s="16">
        <v>212</v>
      </c>
      <c r="C459" s="4">
        <v>0.0876157433</v>
      </c>
      <c r="D459" s="17">
        <v>0.0876157433</v>
      </c>
      <c r="E459" s="3">
        <v>4495</v>
      </c>
      <c r="F459" s="19">
        <v>0</v>
      </c>
      <c r="G459" s="21">
        <v>815.9</v>
      </c>
      <c r="H459" s="22">
        <f t="shared" si="33"/>
        <v>778.9</v>
      </c>
      <c r="I459" s="23">
        <v>778.9</v>
      </c>
      <c r="K459" s="22">
        <f t="shared" si="34"/>
        <v>2161.834843719811</v>
      </c>
      <c r="L459" s="22">
        <f t="shared" si="35"/>
        <v>2186.5612680600384</v>
      </c>
      <c r="M459" s="26">
        <f t="shared" si="36"/>
        <v>2174.198055889925</v>
      </c>
      <c r="N459" s="23">
        <v>13.5</v>
      </c>
      <c r="O459" s="23">
        <v>91.1</v>
      </c>
      <c r="P459" s="23">
        <v>86.5</v>
      </c>
      <c r="Q459" s="5">
        <v>4.523</v>
      </c>
      <c r="R459" s="16">
        <v>172.096</v>
      </c>
      <c r="S459" s="16">
        <f t="shared" si="32"/>
        <v>196.46400000000003</v>
      </c>
      <c r="T459" s="29">
        <v>15.366</v>
      </c>
      <c r="U459" s="26">
        <v>2174.198055889925</v>
      </c>
    </row>
    <row r="460" spans="1:21" ht="12.75">
      <c r="A460" s="1">
        <v>36372</v>
      </c>
      <c r="B460" s="16">
        <v>212</v>
      </c>
      <c r="C460" s="4">
        <v>0.0877314806</v>
      </c>
      <c r="D460" s="17">
        <v>0.0877314806</v>
      </c>
      <c r="E460" s="3">
        <v>4505</v>
      </c>
      <c r="F460" s="19">
        <v>0</v>
      </c>
      <c r="G460" s="21">
        <v>817.1</v>
      </c>
      <c r="H460" s="22">
        <f t="shared" si="33"/>
        <v>780.1</v>
      </c>
      <c r="I460" s="23">
        <v>780.1</v>
      </c>
      <c r="K460" s="22">
        <f t="shared" si="34"/>
        <v>2149.0513368380202</v>
      </c>
      <c r="L460" s="22">
        <f t="shared" si="35"/>
        <v>2173.7777611782476</v>
      </c>
      <c r="M460" s="26">
        <f t="shared" si="36"/>
        <v>2161.4145490081337</v>
      </c>
      <c r="N460" s="23">
        <v>13.7</v>
      </c>
      <c r="O460" s="23">
        <v>88.9</v>
      </c>
      <c r="P460" s="23">
        <v>82.5</v>
      </c>
      <c r="Q460" s="5">
        <v>4.474</v>
      </c>
      <c r="R460" s="16">
        <v>173.378</v>
      </c>
      <c r="S460" s="16">
        <f t="shared" si="32"/>
        <v>194.38833333333332</v>
      </c>
      <c r="T460" s="29">
        <v>15.374</v>
      </c>
      <c r="U460" s="26">
        <v>2161.4145490081337</v>
      </c>
    </row>
    <row r="461" spans="1:21" ht="12.75">
      <c r="A461" s="1">
        <v>36372</v>
      </c>
      <c r="B461" s="16">
        <v>212</v>
      </c>
      <c r="C461" s="4">
        <v>0.0878472254</v>
      </c>
      <c r="D461" s="17">
        <v>0.0878472254</v>
      </c>
      <c r="E461" s="3">
        <v>4515</v>
      </c>
      <c r="F461" s="19">
        <v>0</v>
      </c>
      <c r="G461" s="21">
        <v>818.5</v>
      </c>
      <c r="H461" s="22">
        <f t="shared" si="33"/>
        <v>781.5</v>
      </c>
      <c r="I461" s="23">
        <v>781.5</v>
      </c>
      <c r="K461" s="22">
        <f t="shared" si="34"/>
        <v>2134.1620757782835</v>
      </c>
      <c r="L461" s="22">
        <f t="shared" si="35"/>
        <v>2158.8885001185113</v>
      </c>
      <c r="M461" s="26">
        <f t="shared" si="36"/>
        <v>2146.5252879483974</v>
      </c>
      <c r="N461" s="23">
        <v>13.9</v>
      </c>
      <c r="O461" s="23">
        <v>88.2</v>
      </c>
      <c r="P461" s="23">
        <v>86.4</v>
      </c>
      <c r="Q461" s="5">
        <v>4.503</v>
      </c>
      <c r="R461" s="16">
        <v>174.802</v>
      </c>
      <c r="S461" s="16">
        <f t="shared" si="32"/>
        <v>185.28883333333332</v>
      </c>
      <c r="T461" s="29">
        <v>15.363</v>
      </c>
      <c r="U461" s="26">
        <v>2146.5252879483974</v>
      </c>
    </row>
    <row r="462" spans="1:21" ht="12.75">
      <c r="A462" s="1">
        <v>36372</v>
      </c>
      <c r="B462" s="16">
        <v>212</v>
      </c>
      <c r="C462" s="4">
        <v>0.0879629627</v>
      </c>
      <c r="D462" s="17">
        <v>0.0879629627</v>
      </c>
      <c r="E462" s="3">
        <v>4525</v>
      </c>
      <c r="F462" s="19">
        <v>0</v>
      </c>
      <c r="G462" s="21">
        <v>819.6</v>
      </c>
      <c r="H462" s="22">
        <f t="shared" si="33"/>
        <v>782.6</v>
      </c>
      <c r="I462" s="23">
        <v>782.6</v>
      </c>
      <c r="K462" s="22">
        <f t="shared" si="34"/>
        <v>2122.4820706441396</v>
      </c>
      <c r="L462" s="22">
        <f t="shared" si="35"/>
        <v>2147.2084949843656</v>
      </c>
      <c r="M462" s="26">
        <f t="shared" si="36"/>
        <v>2134.8452828142526</v>
      </c>
      <c r="N462" s="23">
        <v>14</v>
      </c>
      <c r="O462" s="23">
        <v>87</v>
      </c>
      <c r="P462" s="23">
        <v>86.9</v>
      </c>
      <c r="Q462" s="5">
        <v>4.659</v>
      </c>
      <c r="R462" s="16">
        <v>218.369</v>
      </c>
      <c r="S462" s="16">
        <f t="shared" si="32"/>
        <v>190.21316666666667</v>
      </c>
      <c r="T462" s="29">
        <v>15.318</v>
      </c>
      <c r="U462" s="26">
        <v>2134.8452828142526</v>
      </c>
    </row>
    <row r="463" spans="1:21" ht="12.75">
      <c r="A463" s="1">
        <v>36372</v>
      </c>
      <c r="B463" s="16">
        <v>212</v>
      </c>
      <c r="C463" s="4">
        <v>0.0880787</v>
      </c>
      <c r="D463" s="17">
        <v>0.0880787</v>
      </c>
      <c r="E463" s="3">
        <v>4535</v>
      </c>
      <c r="F463" s="19">
        <v>0</v>
      </c>
      <c r="G463" s="21">
        <v>820.6</v>
      </c>
      <c r="H463" s="22">
        <f t="shared" si="33"/>
        <v>783.6</v>
      </c>
      <c r="I463" s="23">
        <v>783.6</v>
      </c>
      <c r="K463" s="22">
        <f t="shared" si="34"/>
        <v>2111.8781215949552</v>
      </c>
      <c r="L463" s="22">
        <f t="shared" si="35"/>
        <v>2136.6045459351817</v>
      </c>
      <c r="M463" s="26">
        <f t="shared" si="36"/>
        <v>2124.2413337650687</v>
      </c>
      <c r="N463" s="23">
        <v>14.2</v>
      </c>
      <c r="O463" s="23">
        <v>87.1</v>
      </c>
      <c r="P463" s="23">
        <v>89.8</v>
      </c>
      <c r="Q463" s="5">
        <v>4.382</v>
      </c>
      <c r="R463" s="16">
        <v>156.793</v>
      </c>
      <c r="S463" s="16">
        <f t="shared" si="32"/>
        <v>184.66116666666667</v>
      </c>
      <c r="T463" s="29">
        <v>15.359</v>
      </c>
      <c r="U463" s="26">
        <v>2124.2413337650687</v>
      </c>
    </row>
    <row r="464" spans="1:21" ht="12.75">
      <c r="A464" s="1">
        <v>36372</v>
      </c>
      <c r="B464" s="16">
        <v>212</v>
      </c>
      <c r="C464" s="4">
        <v>0.0881944448</v>
      </c>
      <c r="D464" s="17">
        <v>0.0881944448</v>
      </c>
      <c r="E464" s="3">
        <v>4545</v>
      </c>
      <c r="F464" s="19">
        <v>0</v>
      </c>
      <c r="G464" s="21">
        <v>822.1</v>
      </c>
      <c r="H464" s="22">
        <f t="shared" si="33"/>
        <v>785.1</v>
      </c>
      <c r="I464" s="23">
        <v>785.1</v>
      </c>
      <c r="K464" s="22">
        <f t="shared" si="34"/>
        <v>2095.9975442324576</v>
      </c>
      <c r="L464" s="22">
        <f t="shared" si="35"/>
        <v>2120.7239685726836</v>
      </c>
      <c r="M464" s="26">
        <f t="shared" si="36"/>
        <v>2108.3607564025706</v>
      </c>
      <c r="N464" s="23">
        <v>14.3</v>
      </c>
      <c r="O464" s="23">
        <v>87.7</v>
      </c>
      <c r="P464" s="23">
        <v>89.4</v>
      </c>
      <c r="Q464" s="5">
        <v>4.639</v>
      </c>
      <c r="R464" s="16">
        <v>200.075</v>
      </c>
      <c r="S464" s="16">
        <f t="shared" si="32"/>
        <v>182.5855</v>
      </c>
      <c r="T464" s="29">
        <v>15.418</v>
      </c>
      <c r="U464" s="26">
        <v>2108.3607564025706</v>
      </c>
    </row>
    <row r="465" spans="1:21" ht="12.75">
      <c r="A465" s="1">
        <v>36372</v>
      </c>
      <c r="B465" s="16">
        <v>212</v>
      </c>
      <c r="C465" s="4">
        <v>0.0883101821</v>
      </c>
      <c r="D465" s="17">
        <v>0.0883101821</v>
      </c>
      <c r="E465" s="3">
        <v>4555</v>
      </c>
      <c r="F465" s="19">
        <v>0</v>
      </c>
      <c r="G465" s="21">
        <v>823.3</v>
      </c>
      <c r="H465" s="22">
        <f t="shared" si="33"/>
        <v>786.3</v>
      </c>
      <c r="I465" s="23">
        <v>786.3</v>
      </c>
      <c r="K465" s="22">
        <f t="shared" si="34"/>
        <v>2083.3149127148054</v>
      </c>
      <c r="L465" s="22">
        <f t="shared" si="35"/>
        <v>2108.041337055032</v>
      </c>
      <c r="M465" s="26">
        <f t="shared" si="36"/>
        <v>2095.6781248849184</v>
      </c>
      <c r="N465" s="23">
        <v>14.3</v>
      </c>
      <c r="O465" s="23">
        <v>88.8</v>
      </c>
      <c r="P465" s="23">
        <v>85.5</v>
      </c>
      <c r="Q465" s="5">
        <v>4.589</v>
      </c>
      <c r="R465" s="16">
        <v>201.499</v>
      </c>
      <c r="S465" s="16">
        <f t="shared" si="32"/>
        <v>187.486</v>
      </c>
      <c r="T465" s="29">
        <v>15.39</v>
      </c>
      <c r="U465" s="26">
        <v>2095.6781248849184</v>
      </c>
    </row>
    <row r="466" spans="1:21" ht="12.75">
      <c r="A466" s="1">
        <v>36372</v>
      </c>
      <c r="B466" s="16">
        <v>212</v>
      </c>
      <c r="C466" s="4">
        <v>0.0884259269</v>
      </c>
      <c r="D466" s="17">
        <v>0.0884259269</v>
      </c>
      <c r="E466" s="3">
        <v>4565</v>
      </c>
      <c r="F466" s="19">
        <v>0</v>
      </c>
      <c r="G466" s="21">
        <v>824.8</v>
      </c>
      <c r="H466" s="22">
        <f t="shared" si="33"/>
        <v>787.8</v>
      </c>
      <c r="I466" s="23">
        <v>787.8</v>
      </c>
      <c r="K466" s="22">
        <f t="shared" si="34"/>
        <v>2067.4888142099153</v>
      </c>
      <c r="L466" s="22">
        <f t="shared" si="35"/>
        <v>2092.2152385501413</v>
      </c>
      <c r="M466" s="26">
        <f t="shared" si="36"/>
        <v>2079.8520263800283</v>
      </c>
      <c r="N466" s="23">
        <v>14.4</v>
      </c>
      <c r="O466" s="23">
        <v>91.2</v>
      </c>
      <c r="P466" s="23">
        <v>82.4</v>
      </c>
      <c r="Q466" s="5">
        <v>4.343</v>
      </c>
      <c r="R466" s="16">
        <v>140.066</v>
      </c>
      <c r="S466" s="16">
        <f t="shared" si="32"/>
        <v>181.934</v>
      </c>
      <c r="T466" s="29">
        <v>15.436</v>
      </c>
      <c r="U466" s="26">
        <v>2079.8520263800283</v>
      </c>
    </row>
    <row r="467" spans="1:21" ht="12.75">
      <c r="A467" s="1">
        <v>36372</v>
      </c>
      <c r="B467" s="16">
        <v>212</v>
      </c>
      <c r="C467" s="4">
        <v>0.0885416642</v>
      </c>
      <c r="D467" s="17">
        <v>0.0885416642</v>
      </c>
      <c r="E467" s="3">
        <v>4575</v>
      </c>
      <c r="F467" s="19">
        <v>0</v>
      </c>
      <c r="G467" s="21">
        <v>825.8</v>
      </c>
      <c r="H467" s="22">
        <f t="shared" si="33"/>
        <v>788.8</v>
      </c>
      <c r="I467" s="23">
        <v>788.8</v>
      </c>
      <c r="K467" s="22">
        <f t="shared" si="34"/>
        <v>2056.9548138476434</v>
      </c>
      <c r="L467" s="22">
        <f t="shared" si="35"/>
        <v>2081.6812381878713</v>
      </c>
      <c r="M467" s="26">
        <f t="shared" si="36"/>
        <v>2069.3180260177573</v>
      </c>
      <c r="N467" s="23">
        <v>14.4</v>
      </c>
      <c r="O467" s="23">
        <v>93</v>
      </c>
      <c r="P467" s="23">
        <v>94.1</v>
      </c>
      <c r="Q467" s="5">
        <v>4.464</v>
      </c>
      <c r="R467" s="16">
        <v>183.49</v>
      </c>
      <c r="S467" s="16">
        <f t="shared" si="32"/>
        <v>183.38200000000003</v>
      </c>
      <c r="T467" s="29">
        <v>15.432</v>
      </c>
      <c r="U467" s="26">
        <v>2069.3180260177573</v>
      </c>
    </row>
    <row r="468" spans="1:21" ht="12.75">
      <c r="A468" s="1">
        <v>36372</v>
      </c>
      <c r="B468" s="16">
        <v>212</v>
      </c>
      <c r="C468" s="4">
        <v>0.088657409</v>
      </c>
      <c r="D468" s="17">
        <v>0.088657409</v>
      </c>
      <c r="E468" s="3">
        <v>4585</v>
      </c>
      <c r="F468" s="19">
        <v>0</v>
      </c>
      <c r="G468" s="21">
        <v>826.5</v>
      </c>
      <c r="H468" s="22">
        <f t="shared" si="33"/>
        <v>789.5</v>
      </c>
      <c r="I468" s="23">
        <v>789.5</v>
      </c>
      <c r="K468" s="22">
        <f t="shared" si="34"/>
        <v>2049.588956480179</v>
      </c>
      <c r="L468" s="22">
        <f t="shared" si="35"/>
        <v>2074.315380820406</v>
      </c>
      <c r="M468" s="26">
        <f t="shared" si="36"/>
        <v>2061.9521686502926</v>
      </c>
      <c r="N468" s="23">
        <v>14.5</v>
      </c>
      <c r="O468" s="23">
        <v>92.5</v>
      </c>
      <c r="P468" s="23">
        <v>84</v>
      </c>
      <c r="Q468" s="5">
        <v>4.673</v>
      </c>
      <c r="R468" s="16">
        <v>226.772</v>
      </c>
      <c r="S468" s="16">
        <f t="shared" si="32"/>
        <v>184.7825</v>
      </c>
      <c r="T468" s="29">
        <v>15.407</v>
      </c>
      <c r="U468" s="26">
        <v>2061.9521686502926</v>
      </c>
    </row>
    <row r="469" spans="1:21" ht="12.75">
      <c r="A469" s="1">
        <v>36372</v>
      </c>
      <c r="B469" s="16">
        <v>212</v>
      </c>
      <c r="C469" s="4">
        <v>0.0887731463</v>
      </c>
      <c r="D469" s="17">
        <v>0.0887731463</v>
      </c>
      <c r="E469" s="3">
        <v>4595</v>
      </c>
      <c r="F469" s="19">
        <v>0</v>
      </c>
      <c r="G469" s="21">
        <v>828.4</v>
      </c>
      <c r="H469" s="22">
        <f t="shared" si="33"/>
        <v>791.4</v>
      </c>
      <c r="I469" s="23">
        <v>791.4</v>
      </c>
      <c r="K469" s="22">
        <f t="shared" si="34"/>
        <v>2029.6287879643444</v>
      </c>
      <c r="L469" s="22">
        <f t="shared" si="35"/>
        <v>2054.3552123045706</v>
      </c>
      <c r="M469" s="26">
        <f t="shared" si="36"/>
        <v>2041.9920001344576</v>
      </c>
      <c r="N469" s="23">
        <v>14.6</v>
      </c>
      <c r="O469" s="23">
        <v>92.4</v>
      </c>
      <c r="P469" s="23">
        <v>88.3</v>
      </c>
      <c r="Q469" s="5">
        <v>4.482</v>
      </c>
      <c r="R469" s="16">
        <v>186.196</v>
      </c>
      <c r="S469" s="16">
        <f t="shared" si="32"/>
        <v>189.683</v>
      </c>
      <c r="T469" s="29">
        <v>15.299</v>
      </c>
      <c r="U469" s="26">
        <v>2041.9920001344576</v>
      </c>
    </row>
    <row r="470" spans="1:21" ht="12.75">
      <c r="A470" s="1">
        <v>36372</v>
      </c>
      <c r="B470" s="16">
        <v>212</v>
      </c>
      <c r="C470" s="4">
        <v>0.088888891</v>
      </c>
      <c r="D470" s="17">
        <v>0.088888891</v>
      </c>
      <c r="E470" s="3">
        <v>4605</v>
      </c>
      <c r="F470" s="19">
        <v>0</v>
      </c>
      <c r="G470" s="21">
        <v>829.2</v>
      </c>
      <c r="H470" s="22">
        <f t="shared" si="33"/>
        <v>792.2</v>
      </c>
      <c r="I470" s="23">
        <v>792.2</v>
      </c>
      <c r="K470" s="22">
        <f t="shared" si="34"/>
        <v>2021.238838908114</v>
      </c>
      <c r="L470" s="22">
        <f t="shared" si="35"/>
        <v>2045.965263248341</v>
      </c>
      <c r="M470" s="26">
        <f t="shared" si="36"/>
        <v>2033.6020510782275</v>
      </c>
      <c r="N470" s="23">
        <v>14.7</v>
      </c>
      <c r="O470" s="23">
        <v>91</v>
      </c>
      <c r="P470" s="23">
        <v>86.4</v>
      </c>
      <c r="Q470" s="5">
        <v>4.513</v>
      </c>
      <c r="R470" s="16">
        <v>187.763</v>
      </c>
      <c r="S470" s="16">
        <f t="shared" si="32"/>
        <v>187.631</v>
      </c>
      <c r="T470" s="29">
        <v>15.378</v>
      </c>
      <c r="U470" s="26">
        <v>2033.6020510782275</v>
      </c>
    </row>
    <row r="471" spans="1:21" ht="12.75">
      <c r="A471" s="1">
        <v>36372</v>
      </c>
      <c r="B471" s="16">
        <v>212</v>
      </c>
      <c r="C471" s="4">
        <v>0.0890046284</v>
      </c>
      <c r="D471" s="17">
        <v>0.0890046284</v>
      </c>
      <c r="E471" s="3">
        <v>4615</v>
      </c>
      <c r="F471" s="19">
        <v>0</v>
      </c>
      <c r="G471" s="21">
        <v>831.2</v>
      </c>
      <c r="H471" s="22">
        <f t="shared" si="33"/>
        <v>794.2</v>
      </c>
      <c r="I471" s="23">
        <v>794.2</v>
      </c>
      <c r="K471" s="22">
        <f t="shared" si="34"/>
        <v>2000.3009776588667</v>
      </c>
      <c r="L471" s="22">
        <f t="shared" si="35"/>
        <v>2025.0274019990932</v>
      </c>
      <c r="M471" s="26">
        <f t="shared" si="36"/>
        <v>2012.66418982898</v>
      </c>
      <c r="N471" s="23">
        <v>14.8</v>
      </c>
      <c r="O471" s="23">
        <v>90.6</v>
      </c>
      <c r="P471" s="23">
        <v>89.9</v>
      </c>
      <c r="Q471" s="5">
        <v>4.464</v>
      </c>
      <c r="R471" s="16">
        <v>189.187</v>
      </c>
      <c r="S471" s="16">
        <f t="shared" si="32"/>
        <v>185.57900000000004</v>
      </c>
      <c r="T471" s="29">
        <v>15.371</v>
      </c>
      <c r="U471" s="26">
        <v>2012.66418982898</v>
      </c>
    </row>
    <row r="472" spans="1:21" ht="12.75">
      <c r="A472" s="1">
        <v>36372</v>
      </c>
      <c r="B472" s="16">
        <v>212</v>
      </c>
      <c r="C472" s="4">
        <v>0.0891203731</v>
      </c>
      <c r="D472" s="17">
        <v>0.0891203731</v>
      </c>
      <c r="E472" s="3">
        <v>4625</v>
      </c>
      <c r="F472" s="19">
        <v>0</v>
      </c>
      <c r="G472" s="21">
        <v>832.9</v>
      </c>
      <c r="H472" s="22">
        <f t="shared" si="33"/>
        <v>795.9</v>
      </c>
      <c r="I472" s="23">
        <v>795.9</v>
      </c>
      <c r="K472" s="22">
        <f t="shared" si="34"/>
        <v>1982.5452104606948</v>
      </c>
      <c r="L472" s="22">
        <f t="shared" si="35"/>
        <v>2007.2716348009226</v>
      </c>
      <c r="M472" s="26">
        <f t="shared" si="36"/>
        <v>1994.9084226308087</v>
      </c>
      <c r="N472" s="23">
        <v>15</v>
      </c>
      <c r="O472" s="23">
        <v>90.1</v>
      </c>
      <c r="P472" s="23">
        <v>87.6</v>
      </c>
      <c r="Q472" s="5">
        <v>4.513</v>
      </c>
      <c r="R472" s="16">
        <v>190.469</v>
      </c>
      <c r="S472" s="16">
        <f t="shared" si="32"/>
        <v>193.9795</v>
      </c>
      <c r="T472" s="29">
        <v>15.36</v>
      </c>
      <c r="U472" s="26">
        <v>1994.9084226308087</v>
      </c>
    </row>
    <row r="473" spans="1:21" ht="12.75">
      <c r="A473" s="1">
        <v>36372</v>
      </c>
      <c r="B473" s="16">
        <v>212</v>
      </c>
      <c r="C473" s="4">
        <v>0.0892361104</v>
      </c>
      <c r="D473" s="17">
        <v>0.0892361104</v>
      </c>
      <c r="E473" s="3">
        <v>4635</v>
      </c>
      <c r="F473" s="19">
        <v>0</v>
      </c>
      <c r="G473" s="21">
        <v>834.1</v>
      </c>
      <c r="H473" s="22">
        <f t="shared" si="33"/>
        <v>797.1</v>
      </c>
      <c r="I473" s="23">
        <v>797.1</v>
      </c>
      <c r="K473" s="22">
        <f t="shared" si="34"/>
        <v>1970.0345468935307</v>
      </c>
      <c r="L473" s="22">
        <f t="shared" si="35"/>
        <v>1994.7609712337567</v>
      </c>
      <c r="M473" s="26">
        <f t="shared" si="36"/>
        <v>1982.3977590636437</v>
      </c>
      <c r="N473" s="23">
        <v>15.1</v>
      </c>
      <c r="O473" s="23">
        <v>90.2</v>
      </c>
      <c r="P473" s="23">
        <v>93.5</v>
      </c>
      <c r="Q473" s="5">
        <v>4.731</v>
      </c>
      <c r="R473" s="16">
        <v>233.893</v>
      </c>
      <c r="S473" s="16">
        <f t="shared" si="32"/>
        <v>202.38</v>
      </c>
      <c r="T473" s="29">
        <v>15.413</v>
      </c>
      <c r="U473" s="26">
        <v>1982.3977590636437</v>
      </c>
    </row>
    <row r="474" spans="1:21" ht="12.75">
      <c r="A474" s="1">
        <v>36372</v>
      </c>
      <c r="B474" s="16">
        <v>212</v>
      </c>
      <c r="C474" s="4">
        <v>0.0893518552</v>
      </c>
      <c r="D474" s="17">
        <v>0.0893518552</v>
      </c>
      <c r="E474" s="3">
        <v>4645</v>
      </c>
      <c r="F474" s="19">
        <v>0</v>
      </c>
      <c r="G474" s="21">
        <v>835.7</v>
      </c>
      <c r="H474" s="22">
        <f t="shared" si="33"/>
        <v>798.7</v>
      </c>
      <c r="I474" s="23">
        <v>798.7</v>
      </c>
      <c r="K474" s="22">
        <f t="shared" si="34"/>
        <v>1953.3829280850089</v>
      </c>
      <c r="L474" s="22">
        <f t="shared" si="35"/>
        <v>1978.1093524252353</v>
      </c>
      <c r="M474" s="26">
        <f t="shared" si="36"/>
        <v>1965.746140255122</v>
      </c>
      <c r="N474" s="23">
        <v>15.2</v>
      </c>
      <c r="O474" s="23">
        <v>89.2</v>
      </c>
      <c r="P474" s="23">
        <v>91.4</v>
      </c>
      <c r="Q474" s="5">
        <v>4.362</v>
      </c>
      <c r="R474" s="16">
        <v>172.46</v>
      </c>
      <c r="S474" s="16">
        <f t="shared" si="32"/>
        <v>193.328</v>
      </c>
      <c r="T474" s="29">
        <v>15.371</v>
      </c>
      <c r="U474" s="26">
        <v>1965.746140255122</v>
      </c>
    </row>
    <row r="475" spans="1:21" ht="12.75">
      <c r="A475" s="1">
        <v>36372</v>
      </c>
      <c r="B475" s="16">
        <v>212</v>
      </c>
      <c r="C475" s="4">
        <v>0.0894675925</v>
      </c>
      <c r="D475" s="17">
        <v>0.0894675925</v>
      </c>
      <c r="E475" s="3">
        <v>4655</v>
      </c>
      <c r="F475" s="19">
        <v>0</v>
      </c>
      <c r="G475" s="21">
        <v>837</v>
      </c>
      <c r="H475" s="22">
        <f t="shared" si="33"/>
        <v>800</v>
      </c>
      <c r="I475" s="23">
        <v>800</v>
      </c>
      <c r="K475" s="22">
        <f t="shared" si="34"/>
        <v>1939.8780314027574</v>
      </c>
      <c r="L475" s="22">
        <f t="shared" si="35"/>
        <v>1964.6044557429834</v>
      </c>
      <c r="M475" s="26">
        <f t="shared" si="36"/>
        <v>1952.2412435728704</v>
      </c>
      <c r="N475" s="23">
        <v>15.4</v>
      </c>
      <c r="O475" s="23">
        <v>88.9</v>
      </c>
      <c r="P475" s="23">
        <v>92</v>
      </c>
      <c r="Q475" s="5">
        <v>4.535</v>
      </c>
      <c r="R475" s="16">
        <v>194.884</v>
      </c>
      <c r="S475" s="16">
        <f t="shared" si="32"/>
        <v>194.77600000000004</v>
      </c>
      <c r="T475" s="29">
        <v>15.388</v>
      </c>
      <c r="U475" s="26">
        <v>1952.2412435728704</v>
      </c>
    </row>
    <row r="476" spans="1:21" ht="12.75">
      <c r="A476" s="1">
        <v>36372</v>
      </c>
      <c r="B476" s="16">
        <v>212</v>
      </c>
      <c r="C476" s="4">
        <v>0.0895833299</v>
      </c>
      <c r="D476" s="17">
        <v>0.0895833299</v>
      </c>
      <c r="E476" s="3">
        <v>4665</v>
      </c>
      <c r="F476" s="19">
        <v>0</v>
      </c>
      <c r="G476" s="21">
        <v>838.4</v>
      </c>
      <c r="H476" s="22">
        <f t="shared" si="33"/>
        <v>801.4</v>
      </c>
      <c r="I476" s="23">
        <v>801.4</v>
      </c>
      <c r="K476" s="22">
        <f t="shared" si="34"/>
        <v>1925.358817112076</v>
      </c>
      <c r="L476" s="22">
        <f t="shared" si="35"/>
        <v>1950.0852414523024</v>
      </c>
      <c r="M476" s="26">
        <f t="shared" si="36"/>
        <v>1937.7220292821892</v>
      </c>
      <c r="N476" s="23">
        <v>15.6</v>
      </c>
      <c r="O476" s="23">
        <v>88</v>
      </c>
      <c r="P476" s="23">
        <v>87.4</v>
      </c>
      <c r="Q476" s="5">
        <v>4.414</v>
      </c>
      <c r="R476" s="16">
        <v>175.166</v>
      </c>
      <c r="S476" s="16">
        <f t="shared" si="32"/>
        <v>192.6765</v>
      </c>
      <c r="T476" s="29">
        <v>15.374</v>
      </c>
      <c r="U476" s="26">
        <v>1937.7220292821892</v>
      </c>
    </row>
    <row r="477" spans="1:21" ht="12.75">
      <c r="A477" s="1">
        <v>36372</v>
      </c>
      <c r="B477" s="16">
        <v>212</v>
      </c>
      <c r="C477" s="4">
        <v>0.0896990746</v>
      </c>
      <c r="D477" s="17">
        <v>0.0896990746</v>
      </c>
      <c r="E477" s="3">
        <v>4675</v>
      </c>
      <c r="F477" s="19">
        <v>0</v>
      </c>
      <c r="G477" s="21">
        <v>840.1</v>
      </c>
      <c r="H477" s="22">
        <f t="shared" si="33"/>
        <v>803.1</v>
      </c>
      <c r="I477" s="23">
        <v>803.1</v>
      </c>
      <c r="K477" s="22">
        <f t="shared" si="34"/>
        <v>1907.7624037561413</v>
      </c>
      <c r="L477" s="22">
        <f t="shared" si="35"/>
        <v>1932.4888280963671</v>
      </c>
      <c r="M477" s="26">
        <f t="shared" si="36"/>
        <v>1920.1256159262543</v>
      </c>
      <c r="N477" s="23">
        <v>15.7</v>
      </c>
      <c r="O477" s="23">
        <v>87.5</v>
      </c>
      <c r="P477" s="23">
        <v>92.5</v>
      </c>
      <c r="Q477" s="5">
        <v>4.62</v>
      </c>
      <c r="R477" s="16">
        <v>218.591</v>
      </c>
      <c r="S477" s="16">
        <f t="shared" si="32"/>
        <v>197.5771666666667</v>
      </c>
      <c r="T477" s="29">
        <v>15.455</v>
      </c>
      <c r="U477" s="26">
        <v>1920.1256159262543</v>
      </c>
    </row>
    <row r="478" spans="1:21" ht="12.75">
      <c r="A478" s="1">
        <v>36372</v>
      </c>
      <c r="B478" s="16">
        <v>212</v>
      </c>
      <c r="C478" s="4">
        <v>0.0898148119</v>
      </c>
      <c r="D478" s="17">
        <v>0.0898148119</v>
      </c>
      <c r="E478" s="3">
        <v>4685</v>
      </c>
      <c r="F478" s="19">
        <v>0</v>
      </c>
      <c r="G478" s="21">
        <v>840.8</v>
      </c>
      <c r="H478" s="22">
        <f t="shared" si="33"/>
        <v>803.8</v>
      </c>
      <c r="I478" s="23">
        <v>803.8</v>
      </c>
      <c r="K478" s="22">
        <f t="shared" si="34"/>
        <v>1900.5276457399762</v>
      </c>
      <c r="L478" s="22">
        <f t="shared" si="35"/>
        <v>1925.2540700802026</v>
      </c>
      <c r="M478" s="26">
        <f t="shared" si="36"/>
        <v>1912.8908579100894</v>
      </c>
      <c r="N478" s="23">
        <v>15.7</v>
      </c>
      <c r="O478" s="23">
        <v>87.3</v>
      </c>
      <c r="P478" s="23">
        <v>89.6</v>
      </c>
      <c r="Q478" s="5">
        <v>4.472</v>
      </c>
      <c r="R478" s="16">
        <v>199.157</v>
      </c>
      <c r="S478" s="16">
        <f t="shared" si="32"/>
        <v>199.02516666666668</v>
      </c>
      <c r="T478" s="29">
        <v>15.434</v>
      </c>
      <c r="U478" s="26">
        <v>1912.8908579100894</v>
      </c>
    </row>
    <row r="479" spans="1:21" ht="12.75">
      <c r="A479" s="1">
        <v>36372</v>
      </c>
      <c r="B479" s="16">
        <v>212</v>
      </c>
      <c r="C479" s="4">
        <v>0.0899305567</v>
      </c>
      <c r="D479" s="17">
        <v>0.0899305567</v>
      </c>
      <c r="E479" s="3">
        <v>4695</v>
      </c>
      <c r="F479" s="19">
        <v>0</v>
      </c>
      <c r="G479" s="21">
        <v>842.3</v>
      </c>
      <c r="H479" s="22">
        <f t="shared" si="33"/>
        <v>805.3</v>
      </c>
      <c r="I479" s="23">
        <v>805.3</v>
      </c>
      <c r="K479" s="22">
        <f t="shared" si="34"/>
        <v>1885.0457854876104</v>
      </c>
      <c r="L479" s="22">
        <f t="shared" si="35"/>
        <v>1909.772209827836</v>
      </c>
      <c r="M479" s="26">
        <f t="shared" si="36"/>
        <v>1897.4089976577231</v>
      </c>
      <c r="N479" s="23">
        <v>15.8</v>
      </c>
      <c r="O479" s="23">
        <v>87.9</v>
      </c>
      <c r="P479" s="23">
        <v>92.1</v>
      </c>
      <c r="Q479" s="5">
        <v>4.483</v>
      </c>
      <c r="R479" s="16">
        <v>200.582</v>
      </c>
      <c r="S479" s="16">
        <f t="shared" si="32"/>
        <v>193.47333333333336</v>
      </c>
      <c r="T479" s="29">
        <v>15.387</v>
      </c>
      <c r="U479" s="26">
        <v>1897.4089976577231</v>
      </c>
    </row>
    <row r="480" spans="1:21" ht="12.75">
      <c r="A480" s="1">
        <v>36372</v>
      </c>
      <c r="B480" s="16">
        <v>212</v>
      </c>
      <c r="C480" s="4">
        <v>0.090046294</v>
      </c>
      <c r="D480" s="17">
        <v>0.090046294</v>
      </c>
      <c r="E480" s="3">
        <v>4705</v>
      </c>
      <c r="F480" s="19">
        <v>0</v>
      </c>
      <c r="G480" s="21">
        <v>844.2</v>
      </c>
      <c r="H480" s="22">
        <f t="shared" si="33"/>
        <v>807.2</v>
      </c>
      <c r="I480" s="23">
        <v>807.2</v>
      </c>
      <c r="K480" s="22">
        <f t="shared" si="34"/>
        <v>1865.476774748358</v>
      </c>
      <c r="L480" s="22">
        <f t="shared" si="35"/>
        <v>1890.2031990885846</v>
      </c>
      <c r="M480" s="26">
        <f t="shared" si="36"/>
        <v>1877.8399869184714</v>
      </c>
      <c r="N480" s="23">
        <v>15.9</v>
      </c>
      <c r="O480" s="23">
        <v>87.9</v>
      </c>
      <c r="P480" s="23">
        <v>92.1</v>
      </c>
      <c r="Q480" s="5">
        <v>4.571</v>
      </c>
      <c r="R480" s="16">
        <v>222.863</v>
      </c>
      <c r="S480" s="16">
        <f t="shared" si="32"/>
        <v>201.87383333333332</v>
      </c>
      <c r="T480" s="29">
        <v>15.387</v>
      </c>
      <c r="U480" s="26">
        <v>1877.8399869184714</v>
      </c>
    </row>
    <row r="481" spans="1:21" ht="12.75">
      <c r="A481" s="1">
        <v>36372</v>
      </c>
      <c r="B481" s="16">
        <v>212</v>
      </c>
      <c r="C481" s="4">
        <v>0.0901620388</v>
      </c>
      <c r="D481" s="17">
        <v>0.0901620388</v>
      </c>
      <c r="E481" s="3">
        <v>4715</v>
      </c>
      <c r="F481" s="19">
        <v>0</v>
      </c>
      <c r="G481" s="21">
        <v>845.2</v>
      </c>
      <c r="H481" s="22">
        <f t="shared" si="33"/>
        <v>808.2</v>
      </c>
      <c r="I481" s="23">
        <v>808.2</v>
      </c>
      <c r="K481" s="22">
        <f t="shared" si="34"/>
        <v>1855.1957886981816</v>
      </c>
      <c r="L481" s="22">
        <f t="shared" si="35"/>
        <v>1879.9222130384085</v>
      </c>
      <c r="M481" s="26">
        <f t="shared" si="36"/>
        <v>1867.559000868295</v>
      </c>
      <c r="N481" s="23">
        <v>16</v>
      </c>
      <c r="O481" s="23">
        <v>88.1</v>
      </c>
      <c r="P481" s="23">
        <v>95.5</v>
      </c>
      <c r="Q481" s="5">
        <v>4.484</v>
      </c>
      <c r="R481" s="16">
        <v>203.288</v>
      </c>
      <c r="S481" s="16">
        <f t="shared" si="32"/>
        <v>203.2745</v>
      </c>
      <c r="T481" s="29">
        <v>15.384</v>
      </c>
      <c r="U481" s="26">
        <v>1867.559000868295</v>
      </c>
    </row>
    <row r="482" spans="1:21" ht="12.75">
      <c r="A482" s="1">
        <v>36372</v>
      </c>
      <c r="B482" s="16">
        <v>212</v>
      </c>
      <c r="C482" s="4">
        <v>0.0902777761</v>
      </c>
      <c r="D482" s="17">
        <v>0.0902777761</v>
      </c>
      <c r="E482" s="3">
        <v>4725</v>
      </c>
      <c r="F482" s="19">
        <v>0</v>
      </c>
      <c r="G482" s="21">
        <v>846.8</v>
      </c>
      <c r="H482" s="22">
        <f t="shared" si="33"/>
        <v>809.8</v>
      </c>
      <c r="I482" s="23">
        <v>809.8</v>
      </c>
      <c r="K482" s="22">
        <f t="shared" si="34"/>
        <v>1838.772640952836</v>
      </c>
      <c r="L482" s="22">
        <f t="shared" si="35"/>
        <v>1863.4990652930617</v>
      </c>
      <c r="M482" s="26">
        <f t="shared" si="36"/>
        <v>1851.135853122949</v>
      </c>
      <c r="N482" s="23">
        <v>16.1</v>
      </c>
      <c r="O482" s="23">
        <v>87.5</v>
      </c>
      <c r="P482" s="23">
        <v>92.4</v>
      </c>
      <c r="Q482" s="5">
        <v>4.455</v>
      </c>
      <c r="R482" s="16">
        <v>204.854</v>
      </c>
      <c r="S482" s="16">
        <f t="shared" si="32"/>
        <v>208.2225</v>
      </c>
      <c r="T482" s="29">
        <v>15.371</v>
      </c>
      <c r="U482" s="26">
        <v>1851.135853122949</v>
      </c>
    </row>
    <row r="483" spans="1:21" ht="12.75">
      <c r="A483" s="1">
        <v>36372</v>
      </c>
      <c r="B483" s="16">
        <v>212</v>
      </c>
      <c r="C483" s="4">
        <v>0.0903935209</v>
      </c>
      <c r="D483" s="17">
        <v>0.0903935209</v>
      </c>
      <c r="E483" s="3">
        <v>4735</v>
      </c>
      <c r="F483" s="19">
        <v>0</v>
      </c>
      <c r="G483" s="21">
        <v>848.5</v>
      </c>
      <c r="H483" s="22">
        <f t="shared" si="33"/>
        <v>811.5</v>
      </c>
      <c r="I483" s="23">
        <v>811.5</v>
      </c>
      <c r="K483" s="22">
        <f t="shared" si="34"/>
        <v>1821.3585627367215</v>
      </c>
      <c r="L483" s="22">
        <f t="shared" si="35"/>
        <v>1846.0849870769484</v>
      </c>
      <c r="M483" s="26">
        <f t="shared" si="36"/>
        <v>1833.721774906835</v>
      </c>
      <c r="N483" s="23">
        <v>16.2</v>
      </c>
      <c r="O483" s="23">
        <v>88</v>
      </c>
      <c r="P483" s="23">
        <v>92.4</v>
      </c>
      <c r="Q483" s="5">
        <v>4.569</v>
      </c>
      <c r="R483" s="16">
        <v>227.279</v>
      </c>
      <c r="S483" s="16">
        <f t="shared" si="32"/>
        <v>209.67050000000003</v>
      </c>
      <c r="T483" s="29">
        <v>15.322</v>
      </c>
      <c r="U483" s="26">
        <v>1833.721774906835</v>
      </c>
    </row>
    <row r="484" spans="1:21" ht="12.75">
      <c r="A484" s="1">
        <v>36372</v>
      </c>
      <c r="B484" s="16">
        <v>212</v>
      </c>
      <c r="C484" s="4">
        <v>0.0905092582</v>
      </c>
      <c r="D484" s="17">
        <v>0.0905092582</v>
      </c>
      <c r="E484" s="3">
        <v>4745</v>
      </c>
      <c r="F484" s="19">
        <v>0</v>
      </c>
      <c r="G484" s="21">
        <v>850.3</v>
      </c>
      <c r="H484" s="22">
        <f t="shared" si="33"/>
        <v>813.3</v>
      </c>
      <c r="I484" s="23">
        <v>813.3</v>
      </c>
      <c r="K484" s="22">
        <f t="shared" si="34"/>
        <v>1802.959844636784</v>
      </c>
      <c r="L484" s="22">
        <f t="shared" si="35"/>
        <v>1827.6862689770105</v>
      </c>
      <c r="M484" s="26">
        <f t="shared" si="36"/>
        <v>1815.3230568068973</v>
      </c>
      <c r="N484" s="23">
        <v>16.3</v>
      </c>
      <c r="O484" s="23">
        <v>87.6</v>
      </c>
      <c r="P484" s="23">
        <v>96.4</v>
      </c>
      <c r="Q484" s="5">
        <v>4.384</v>
      </c>
      <c r="R484" s="16">
        <v>186.561</v>
      </c>
      <c r="S484" s="16">
        <f t="shared" si="32"/>
        <v>207.57116666666664</v>
      </c>
      <c r="T484" s="29">
        <v>15.349</v>
      </c>
      <c r="U484" s="26">
        <v>1815.3230568068973</v>
      </c>
    </row>
    <row r="485" spans="1:21" ht="12.75">
      <c r="A485" s="1">
        <v>36372</v>
      </c>
      <c r="B485" s="16">
        <v>212</v>
      </c>
      <c r="C485" s="4">
        <v>0.090625003</v>
      </c>
      <c r="D485" s="17">
        <v>0.090625003</v>
      </c>
      <c r="E485" s="3">
        <v>4755</v>
      </c>
      <c r="F485" s="19">
        <v>0</v>
      </c>
      <c r="G485" s="21">
        <v>851.6</v>
      </c>
      <c r="H485" s="22">
        <f t="shared" si="33"/>
        <v>814.6</v>
      </c>
      <c r="I485" s="23">
        <v>814.6</v>
      </c>
      <c r="K485" s="22">
        <f t="shared" si="34"/>
        <v>1789.697188357693</v>
      </c>
      <c r="L485" s="22">
        <f t="shared" si="35"/>
        <v>1814.423612697919</v>
      </c>
      <c r="M485" s="26">
        <f t="shared" si="36"/>
        <v>1802.060400527806</v>
      </c>
      <c r="N485" s="23">
        <v>16.4</v>
      </c>
      <c r="O485" s="23">
        <v>86.9</v>
      </c>
      <c r="P485" s="23">
        <v>107.5</v>
      </c>
      <c r="Q485" s="5">
        <v>4.235</v>
      </c>
      <c r="R485" s="16">
        <v>146.127</v>
      </c>
      <c r="S485" s="16">
        <f t="shared" si="32"/>
        <v>198.49533333333332</v>
      </c>
      <c r="T485" s="29">
        <v>15.361</v>
      </c>
      <c r="U485" s="26">
        <v>1802.060400527806</v>
      </c>
    </row>
    <row r="486" spans="1:21" ht="12.75">
      <c r="A486" s="1">
        <v>36372</v>
      </c>
      <c r="B486" s="16">
        <v>212</v>
      </c>
      <c r="C486" s="4">
        <v>0.0907407403</v>
      </c>
      <c r="D486" s="17">
        <v>0.0907407403</v>
      </c>
      <c r="E486" s="3">
        <v>4765</v>
      </c>
      <c r="F486" s="19">
        <v>0</v>
      </c>
      <c r="G486" s="21">
        <v>852.8</v>
      </c>
      <c r="H486" s="22">
        <f t="shared" si="33"/>
        <v>815.8</v>
      </c>
      <c r="I486" s="23">
        <v>815.8</v>
      </c>
      <c r="K486" s="22">
        <f t="shared" si="34"/>
        <v>1777.473508959062</v>
      </c>
      <c r="L486" s="22">
        <f t="shared" si="35"/>
        <v>1802.1999332992884</v>
      </c>
      <c r="M486" s="26">
        <f t="shared" si="36"/>
        <v>1789.8367211291752</v>
      </c>
      <c r="N486" s="23">
        <v>16.4</v>
      </c>
      <c r="O486" s="23">
        <v>87.1</v>
      </c>
      <c r="P486" s="23">
        <v>106.4</v>
      </c>
      <c r="Q486" s="5">
        <v>4.494</v>
      </c>
      <c r="R486" s="16">
        <v>210.552</v>
      </c>
      <c r="S486" s="16">
        <f t="shared" si="32"/>
        <v>196.4435</v>
      </c>
      <c r="T486" s="29">
        <v>15.343</v>
      </c>
      <c r="U486" s="26">
        <v>1789.8367211291752</v>
      </c>
    </row>
    <row r="487" spans="1:21" ht="12.75">
      <c r="A487" s="1">
        <v>36372</v>
      </c>
      <c r="B487" s="16">
        <v>212</v>
      </c>
      <c r="C487" s="4">
        <v>0.0908564851</v>
      </c>
      <c r="D487" s="17">
        <v>0.0908564851</v>
      </c>
      <c r="E487" s="3">
        <v>4775</v>
      </c>
      <c r="F487" s="19">
        <v>0</v>
      </c>
      <c r="G487" s="21">
        <v>854.5</v>
      </c>
      <c r="H487" s="22">
        <f t="shared" si="33"/>
        <v>817.5</v>
      </c>
      <c r="I487" s="23">
        <v>817.5</v>
      </c>
      <c r="K487" s="22">
        <f t="shared" si="34"/>
        <v>1760.1873736132559</v>
      </c>
      <c r="L487" s="22">
        <f t="shared" si="35"/>
        <v>1784.9137979534833</v>
      </c>
      <c r="M487" s="26">
        <f t="shared" si="36"/>
        <v>1772.5505857833696</v>
      </c>
      <c r="N487" s="23">
        <v>16.6</v>
      </c>
      <c r="O487" s="23">
        <v>86.4</v>
      </c>
      <c r="P487" s="23">
        <v>111</v>
      </c>
      <c r="Q487" s="5">
        <v>4.344</v>
      </c>
      <c r="R487" s="16">
        <v>169.833</v>
      </c>
      <c r="S487" s="16">
        <f t="shared" si="32"/>
        <v>190.86766666666668</v>
      </c>
      <c r="T487" s="29">
        <v>15.424</v>
      </c>
      <c r="U487" s="26">
        <v>1772.5505857833696</v>
      </c>
    </row>
    <row r="488" spans="1:21" ht="12.75">
      <c r="A488" s="1">
        <v>36372</v>
      </c>
      <c r="B488" s="16">
        <v>212</v>
      </c>
      <c r="C488" s="4">
        <v>0.0909722224</v>
      </c>
      <c r="D488" s="17">
        <v>0.0909722224</v>
      </c>
      <c r="E488" s="3">
        <v>4785</v>
      </c>
      <c r="F488" s="19">
        <v>0</v>
      </c>
      <c r="G488" s="21">
        <v>856.1</v>
      </c>
      <c r="H488" s="22">
        <f t="shared" si="33"/>
        <v>819.1</v>
      </c>
      <c r="I488" s="23">
        <v>819.1</v>
      </c>
      <c r="K488" s="22">
        <f t="shared" si="34"/>
        <v>1743.95087547308</v>
      </c>
      <c r="L488" s="22">
        <f t="shared" si="35"/>
        <v>1768.6772998133065</v>
      </c>
      <c r="M488" s="26">
        <f t="shared" si="36"/>
        <v>1756.3140876431933</v>
      </c>
      <c r="N488" s="23">
        <v>16.7</v>
      </c>
      <c r="O488" s="23">
        <v>86.2</v>
      </c>
      <c r="P488" s="23">
        <v>104.4</v>
      </c>
      <c r="Q488" s="5">
        <v>4.353</v>
      </c>
      <c r="R488" s="16">
        <v>192.258</v>
      </c>
      <c r="S488" s="16">
        <f t="shared" si="32"/>
        <v>188.76833333333335</v>
      </c>
      <c r="T488" s="29">
        <v>15.451</v>
      </c>
      <c r="U488" s="26">
        <v>1756.3140876431933</v>
      </c>
    </row>
    <row r="489" spans="1:21" ht="12.75">
      <c r="A489" s="1">
        <v>36372</v>
      </c>
      <c r="B489" s="16">
        <v>212</v>
      </c>
      <c r="C489" s="4">
        <v>0.0910879597</v>
      </c>
      <c r="D489" s="17">
        <v>0.0910879597</v>
      </c>
      <c r="E489" s="3">
        <v>4795</v>
      </c>
      <c r="F489" s="19">
        <v>0</v>
      </c>
      <c r="G489" s="21">
        <v>856.5</v>
      </c>
      <c r="H489" s="22">
        <f t="shared" si="33"/>
        <v>819.5</v>
      </c>
      <c r="I489" s="23">
        <v>819.5</v>
      </c>
      <c r="K489" s="22">
        <f t="shared" si="34"/>
        <v>1739.8967065303507</v>
      </c>
      <c r="L489" s="22">
        <f t="shared" si="35"/>
        <v>1764.6231308705785</v>
      </c>
      <c r="M489" s="26">
        <f t="shared" si="36"/>
        <v>1752.2599187004646</v>
      </c>
      <c r="N489" s="23">
        <v>16.7</v>
      </c>
      <c r="O489" s="23">
        <v>86</v>
      </c>
      <c r="P489" s="23">
        <v>108.5</v>
      </c>
      <c r="Q489" s="5">
        <v>4.544</v>
      </c>
      <c r="R489" s="16">
        <v>214.824</v>
      </c>
      <c r="S489" s="16">
        <f t="shared" si="32"/>
        <v>186.6925</v>
      </c>
      <c r="T489" s="29">
        <v>15.439</v>
      </c>
      <c r="U489" s="26">
        <v>1752.2599187004646</v>
      </c>
    </row>
    <row r="490" spans="1:21" ht="12.75">
      <c r="A490" s="1">
        <v>36372</v>
      </c>
      <c r="B490" s="16">
        <v>212</v>
      </c>
      <c r="C490" s="4">
        <v>0.0912037045</v>
      </c>
      <c r="D490" s="17">
        <v>0.0912037045</v>
      </c>
      <c r="E490" s="3">
        <v>4805</v>
      </c>
      <c r="F490" s="19">
        <v>0</v>
      </c>
      <c r="G490" s="21">
        <v>858.6</v>
      </c>
      <c r="H490" s="22">
        <f t="shared" si="33"/>
        <v>821.6</v>
      </c>
      <c r="I490" s="23">
        <v>821.6</v>
      </c>
      <c r="K490" s="22">
        <f t="shared" si="34"/>
        <v>1718.6447323674938</v>
      </c>
      <c r="L490" s="22">
        <f t="shared" si="35"/>
        <v>1743.37115670772</v>
      </c>
      <c r="M490" s="26">
        <f t="shared" si="36"/>
        <v>1731.0079445376068</v>
      </c>
      <c r="N490" s="23">
        <v>16.6</v>
      </c>
      <c r="O490" s="23">
        <v>89.3</v>
      </c>
      <c r="P490" s="23">
        <v>104.3</v>
      </c>
      <c r="Q490" s="5">
        <v>4.244</v>
      </c>
      <c r="R490" s="16">
        <v>153.249</v>
      </c>
      <c r="S490" s="16">
        <f t="shared" si="32"/>
        <v>181.1405</v>
      </c>
      <c r="T490" s="29">
        <v>15.385</v>
      </c>
      <c r="U490" s="26">
        <v>1731.0079445376068</v>
      </c>
    </row>
    <row r="491" spans="1:21" ht="12.75">
      <c r="A491" s="1">
        <v>36372</v>
      </c>
      <c r="B491" s="16">
        <v>212</v>
      </c>
      <c r="C491" s="4">
        <v>0.0913194418</v>
      </c>
      <c r="D491" s="17">
        <v>0.0913194418</v>
      </c>
      <c r="E491" s="3">
        <v>4815</v>
      </c>
      <c r="F491" s="19">
        <v>0</v>
      </c>
      <c r="G491" s="21">
        <v>859.7</v>
      </c>
      <c r="H491" s="22">
        <f t="shared" si="33"/>
        <v>822.7</v>
      </c>
      <c r="I491" s="23">
        <v>822.7</v>
      </c>
      <c r="K491" s="22">
        <f t="shared" si="34"/>
        <v>1707.5344144549035</v>
      </c>
      <c r="L491" s="22">
        <f t="shared" si="35"/>
        <v>1732.2608387951298</v>
      </c>
      <c r="M491" s="26">
        <f t="shared" si="36"/>
        <v>1719.8976266250165</v>
      </c>
      <c r="N491" s="23">
        <v>16.7</v>
      </c>
      <c r="O491" s="23">
        <v>91</v>
      </c>
      <c r="P491" s="23">
        <v>104.8</v>
      </c>
      <c r="Q491" s="5">
        <v>4.534</v>
      </c>
      <c r="R491" s="16">
        <v>217.531</v>
      </c>
      <c r="S491" s="16">
        <f t="shared" si="32"/>
        <v>193.04116666666667</v>
      </c>
      <c r="T491" s="29">
        <v>15.373</v>
      </c>
      <c r="U491" s="26">
        <v>1719.8976266250165</v>
      </c>
    </row>
    <row r="492" spans="1:21" ht="12.75">
      <c r="A492" s="1">
        <v>36372</v>
      </c>
      <c r="B492" s="16">
        <v>212</v>
      </c>
      <c r="C492" s="4">
        <v>0.0914351866</v>
      </c>
      <c r="D492" s="17">
        <v>0.0914351866</v>
      </c>
      <c r="E492" s="3">
        <v>4825</v>
      </c>
      <c r="F492" s="19">
        <v>0</v>
      </c>
      <c r="G492" s="21">
        <v>860.3</v>
      </c>
      <c r="H492" s="22">
        <f t="shared" si="33"/>
        <v>823.3</v>
      </c>
      <c r="I492" s="23">
        <v>823.3</v>
      </c>
      <c r="K492" s="22">
        <f t="shared" si="34"/>
        <v>1701.4805006713357</v>
      </c>
      <c r="L492" s="22">
        <f t="shared" si="35"/>
        <v>1726.206925011563</v>
      </c>
      <c r="M492" s="26">
        <f t="shared" si="36"/>
        <v>1713.8437128414494</v>
      </c>
      <c r="N492" s="23">
        <v>16.8</v>
      </c>
      <c r="O492" s="23">
        <v>89</v>
      </c>
      <c r="P492" s="23">
        <v>96.9</v>
      </c>
      <c r="Q492" s="5">
        <v>4.096</v>
      </c>
      <c r="R492" s="16">
        <v>134.955</v>
      </c>
      <c r="S492" s="16">
        <f t="shared" si="32"/>
        <v>180.44166666666663</v>
      </c>
      <c r="T492" s="29">
        <v>15.331</v>
      </c>
      <c r="U492" s="26">
        <v>1713.8437128414494</v>
      </c>
    </row>
    <row r="493" spans="1:21" ht="12.75">
      <c r="A493" s="1">
        <v>36372</v>
      </c>
      <c r="B493" s="16">
        <v>212</v>
      </c>
      <c r="C493" s="4">
        <v>0.0915509239</v>
      </c>
      <c r="D493" s="17">
        <v>0.0915509239</v>
      </c>
      <c r="E493" s="3">
        <v>4835</v>
      </c>
      <c r="F493" s="19">
        <v>0</v>
      </c>
      <c r="G493" s="21">
        <v>861.5</v>
      </c>
      <c r="H493" s="22">
        <f t="shared" si="33"/>
        <v>824.5</v>
      </c>
      <c r="I493" s="23">
        <v>824.5</v>
      </c>
      <c r="K493" s="22">
        <f t="shared" si="34"/>
        <v>1689.3858976758706</v>
      </c>
      <c r="L493" s="22">
        <f t="shared" si="35"/>
        <v>1714.1123220160973</v>
      </c>
      <c r="M493" s="26">
        <f t="shared" si="36"/>
        <v>1701.749109845984</v>
      </c>
      <c r="N493" s="23">
        <v>16.8</v>
      </c>
      <c r="O493" s="23">
        <v>90.5</v>
      </c>
      <c r="P493" s="23">
        <v>96.9</v>
      </c>
      <c r="Q493" s="5">
        <v>4.282</v>
      </c>
      <c r="R493" s="16">
        <v>178.522</v>
      </c>
      <c r="S493" s="16">
        <f t="shared" si="32"/>
        <v>181.88983333333337</v>
      </c>
      <c r="T493" s="29">
        <v>15.281</v>
      </c>
      <c r="U493" s="26">
        <v>1701.749109845984</v>
      </c>
    </row>
    <row r="494" spans="1:21" ht="12.75">
      <c r="A494" s="1">
        <v>36372</v>
      </c>
      <c r="B494" s="16">
        <v>212</v>
      </c>
      <c r="C494" s="4">
        <v>0.0916666687</v>
      </c>
      <c r="D494" s="17">
        <v>0.0916666687</v>
      </c>
      <c r="E494" s="3">
        <v>4845</v>
      </c>
      <c r="F494" s="19">
        <v>0</v>
      </c>
      <c r="G494" s="21">
        <v>862.5</v>
      </c>
      <c r="H494" s="22">
        <f t="shared" si="33"/>
        <v>825.5</v>
      </c>
      <c r="I494" s="23">
        <v>825.5</v>
      </c>
      <c r="K494" s="22">
        <f t="shared" si="34"/>
        <v>1679.3205008410732</v>
      </c>
      <c r="L494" s="22">
        <f t="shared" si="35"/>
        <v>1704.0469251813004</v>
      </c>
      <c r="M494" s="26">
        <f t="shared" si="36"/>
        <v>1691.6837130111867</v>
      </c>
      <c r="N494" s="23">
        <v>17</v>
      </c>
      <c r="O494" s="23">
        <v>89.1</v>
      </c>
      <c r="P494" s="23">
        <v>95.3</v>
      </c>
      <c r="Q494" s="5">
        <v>4.384</v>
      </c>
      <c r="R494" s="16">
        <v>200.946</v>
      </c>
      <c r="S494" s="16">
        <f t="shared" si="32"/>
        <v>183.33783333333335</v>
      </c>
      <c r="T494" s="29">
        <v>15.364</v>
      </c>
      <c r="U494" s="26">
        <v>1691.6837130111867</v>
      </c>
    </row>
    <row r="495" spans="1:21" ht="12.75">
      <c r="A495" s="1">
        <v>36372</v>
      </c>
      <c r="B495" s="16">
        <v>212</v>
      </c>
      <c r="C495" s="4">
        <v>0.091782406</v>
      </c>
      <c r="D495" s="17">
        <v>0.091782406</v>
      </c>
      <c r="E495" s="3">
        <v>4855</v>
      </c>
      <c r="F495" s="19">
        <v>0</v>
      </c>
      <c r="G495" s="21">
        <v>862.7</v>
      </c>
      <c r="H495" s="22">
        <f t="shared" si="33"/>
        <v>825.7</v>
      </c>
      <c r="I495" s="23">
        <v>825.7</v>
      </c>
      <c r="K495" s="22">
        <f t="shared" si="34"/>
        <v>1677.3088847042975</v>
      </c>
      <c r="L495" s="22">
        <f t="shared" si="35"/>
        <v>1702.0353090445249</v>
      </c>
      <c r="M495" s="26">
        <f t="shared" si="36"/>
        <v>1689.6720968744112</v>
      </c>
      <c r="N495" s="23">
        <v>17.2</v>
      </c>
      <c r="O495" s="23">
        <v>85.6</v>
      </c>
      <c r="P495" s="23">
        <v>99.4</v>
      </c>
      <c r="Q495" s="5">
        <v>4.394</v>
      </c>
      <c r="S495" s="16">
        <f t="shared" si="32"/>
        <v>177.0406</v>
      </c>
      <c r="T495" s="29">
        <v>0.039</v>
      </c>
      <c r="U495" s="26">
        <v>1689.6720968744112</v>
      </c>
    </row>
    <row r="496" spans="1:21" ht="12.75">
      <c r="A496" s="1">
        <v>36372</v>
      </c>
      <c r="B496" s="16">
        <v>212</v>
      </c>
      <c r="C496" s="4">
        <v>0.0918981507</v>
      </c>
      <c r="D496" s="17">
        <v>0.0918981507</v>
      </c>
      <c r="E496" s="3">
        <v>4865</v>
      </c>
      <c r="F496" s="19">
        <v>0</v>
      </c>
      <c r="G496" s="21">
        <v>862.9</v>
      </c>
      <c r="H496" s="22">
        <f t="shared" si="33"/>
        <v>825.9</v>
      </c>
      <c r="I496" s="23">
        <v>825.9</v>
      </c>
      <c r="K496" s="22">
        <f t="shared" si="34"/>
        <v>1675.297755759617</v>
      </c>
      <c r="L496" s="22">
        <f t="shared" si="35"/>
        <v>1700.0241800998435</v>
      </c>
      <c r="M496" s="26">
        <f t="shared" si="36"/>
        <v>1687.6609679297303</v>
      </c>
      <c r="N496" s="23">
        <v>17.4</v>
      </c>
      <c r="O496" s="23">
        <v>84.6</v>
      </c>
      <c r="P496" s="23">
        <v>100.9</v>
      </c>
      <c r="Q496" s="5">
        <v>3.935</v>
      </c>
      <c r="S496" s="16">
        <f t="shared" si="32"/>
        <v>182.98850000000002</v>
      </c>
      <c r="T496" s="29">
        <v>0.031</v>
      </c>
      <c r="U496" s="26">
        <v>1687.6609679297303</v>
      </c>
    </row>
    <row r="497" spans="1:21" ht="12.75">
      <c r="A497" s="1">
        <v>36372</v>
      </c>
      <c r="B497" s="16">
        <v>212</v>
      </c>
      <c r="C497" s="4">
        <v>0.0920138881</v>
      </c>
      <c r="D497" s="17">
        <v>0.0920138881</v>
      </c>
      <c r="E497" s="3">
        <v>4875</v>
      </c>
      <c r="F497" s="19">
        <v>0</v>
      </c>
      <c r="G497" s="21">
        <v>862.5</v>
      </c>
      <c r="H497" s="22">
        <f t="shared" si="33"/>
        <v>825.5</v>
      </c>
      <c r="I497" s="23">
        <v>825.5</v>
      </c>
      <c r="K497" s="22">
        <f t="shared" si="34"/>
        <v>1679.3205008410732</v>
      </c>
      <c r="L497" s="22">
        <f t="shared" si="35"/>
        <v>1704.0469251813004</v>
      </c>
      <c r="M497" s="26">
        <f t="shared" si="36"/>
        <v>1691.6837130111867</v>
      </c>
      <c r="N497" s="23">
        <v>17.4</v>
      </c>
      <c r="O497" s="23">
        <v>84.1</v>
      </c>
      <c r="P497" s="23">
        <v>113</v>
      </c>
      <c r="Q497" s="5">
        <v>3.899</v>
      </c>
      <c r="S497" s="16">
        <f t="shared" si="32"/>
        <v>171.47433333333333</v>
      </c>
      <c r="T497" s="29">
        <v>0.028</v>
      </c>
      <c r="U497" s="26">
        <v>1691.6837130111867</v>
      </c>
    </row>
    <row r="498" spans="1:21" ht="12.75">
      <c r="A498" s="1">
        <v>36372</v>
      </c>
      <c r="B498" s="16">
        <v>212</v>
      </c>
      <c r="C498" s="4">
        <v>0.0921296328</v>
      </c>
      <c r="D498" s="17">
        <v>0.0921296328</v>
      </c>
      <c r="E498" s="3">
        <v>4885</v>
      </c>
      <c r="F498" s="19">
        <v>0</v>
      </c>
      <c r="G498" s="21">
        <v>862.3</v>
      </c>
      <c r="H498" s="22">
        <f t="shared" si="33"/>
        <v>825.3</v>
      </c>
      <c r="I498" s="23">
        <v>825.3</v>
      </c>
      <c r="K498" s="22">
        <f t="shared" si="34"/>
        <v>1681.332604406044</v>
      </c>
      <c r="L498" s="22">
        <f t="shared" si="35"/>
        <v>1706.0590287462705</v>
      </c>
      <c r="M498" s="26">
        <f t="shared" si="36"/>
        <v>1693.6958165761573</v>
      </c>
      <c r="N498" s="23">
        <v>17.4</v>
      </c>
      <c r="O498" s="23">
        <v>83.9</v>
      </c>
      <c r="P498" s="23">
        <v>109.5</v>
      </c>
      <c r="Q498" s="5">
        <v>3.504</v>
      </c>
      <c r="T498" s="29">
        <v>0.025</v>
      </c>
      <c r="U498" s="26">
        <v>1693.6958165761573</v>
      </c>
    </row>
    <row r="499" spans="1:21" ht="12.75">
      <c r="A499" s="1">
        <v>36372</v>
      </c>
      <c r="B499" s="16">
        <v>212</v>
      </c>
      <c r="C499" s="4">
        <v>0.0922453701</v>
      </c>
      <c r="D499" s="17">
        <v>0.0922453701</v>
      </c>
      <c r="E499" s="3">
        <v>4895</v>
      </c>
      <c r="F499" s="19">
        <v>0</v>
      </c>
      <c r="G499" s="21">
        <v>862.9</v>
      </c>
      <c r="H499" s="22">
        <f t="shared" si="33"/>
        <v>825.9</v>
      </c>
      <c r="I499" s="23">
        <v>825.9</v>
      </c>
      <c r="K499" s="22">
        <f t="shared" si="34"/>
        <v>1675.297755759617</v>
      </c>
      <c r="L499" s="22">
        <f t="shared" si="35"/>
        <v>1700.0241800998435</v>
      </c>
      <c r="M499" s="26">
        <f t="shared" si="36"/>
        <v>1687.6609679297303</v>
      </c>
      <c r="N499" s="23">
        <v>17.4</v>
      </c>
      <c r="O499" s="23">
        <v>83.4</v>
      </c>
      <c r="P499" s="23">
        <v>111.4</v>
      </c>
      <c r="Q499" s="5">
        <v>3.679</v>
      </c>
      <c r="T499" s="29">
        <v>0.024</v>
      </c>
      <c r="U499" s="26">
        <v>1687.6609679297303</v>
      </c>
    </row>
    <row r="500" spans="1:21" ht="12.75">
      <c r="A500" s="1">
        <v>36372</v>
      </c>
      <c r="B500" s="16">
        <v>212</v>
      </c>
      <c r="C500" s="4">
        <v>0.0923611075</v>
      </c>
      <c r="D500" s="17">
        <v>0.0923611075</v>
      </c>
      <c r="E500" s="3">
        <v>4905</v>
      </c>
      <c r="F500" s="19">
        <v>0</v>
      </c>
      <c r="G500" s="21">
        <v>862.4</v>
      </c>
      <c r="H500" s="22">
        <f t="shared" si="33"/>
        <v>825.4</v>
      </c>
      <c r="I500" s="23">
        <v>825.4</v>
      </c>
      <c r="K500" s="22">
        <f t="shared" si="34"/>
        <v>1680.3264916802718</v>
      </c>
      <c r="L500" s="22">
        <f t="shared" si="35"/>
        <v>1705.0529160204983</v>
      </c>
      <c r="M500" s="26">
        <f t="shared" si="36"/>
        <v>1692.689703850385</v>
      </c>
      <c r="N500" s="23">
        <v>17.5</v>
      </c>
      <c r="O500" s="23">
        <v>83.7</v>
      </c>
      <c r="P500" s="23">
        <v>111</v>
      </c>
      <c r="Q500" s="5">
        <v>3.316</v>
      </c>
      <c r="T500" s="29">
        <v>0.023</v>
      </c>
      <c r="U500" s="26">
        <v>1692.689703850385</v>
      </c>
    </row>
    <row r="501" spans="1:21" ht="12.75">
      <c r="A501" s="1">
        <v>36372</v>
      </c>
      <c r="B501" s="16">
        <v>212</v>
      </c>
      <c r="C501" s="4">
        <v>0.0924768522</v>
      </c>
      <c r="D501" s="17">
        <v>0.0924768522</v>
      </c>
      <c r="E501" s="3">
        <v>4915</v>
      </c>
      <c r="F501" s="19">
        <v>0</v>
      </c>
      <c r="G501" s="21">
        <v>862.7</v>
      </c>
      <c r="H501" s="22">
        <f t="shared" si="33"/>
        <v>825.7</v>
      </c>
      <c r="I501" s="23">
        <v>825.7</v>
      </c>
      <c r="K501" s="22">
        <f t="shared" si="34"/>
        <v>1677.3088847042975</v>
      </c>
      <c r="L501" s="22">
        <f t="shared" si="35"/>
        <v>1702.0353090445249</v>
      </c>
      <c r="M501" s="26">
        <f t="shared" si="36"/>
        <v>1689.6720968744112</v>
      </c>
      <c r="N501" s="23">
        <v>17.5</v>
      </c>
      <c r="O501" s="23">
        <v>83.5</v>
      </c>
      <c r="P501" s="23">
        <v>112.9</v>
      </c>
      <c r="Q501" s="5">
        <v>3.24</v>
      </c>
      <c r="T501" s="29">
        <v>0.022</v>
      </c>
      <c r="U501" s="26">
        <v>1689.6720968744112</v>
      </c>
    </row>
    <row r="502" spans="1:21" ht="12.75">
      <c r="A502" s="1">
        <v>36372</v>
      </c>
      <c r="B502" s="16">
        <v>212</v>
      </c>
      <c r="C502" s="4">
        <v>0.0925925896</v>
      </c>
      <c r="D502" s="17">
        <v>0.0925925896</v>
      </c>
      <c r="E502" s="3">
        <v>4925</v>
      </c>
      <c r="F502" s="19">
        <v>0</v>
      </c>
      <c r="G502" s="21">
        <v>863</v>
      </c>
      <c r="H502" s="22">
        <f t="shared" si="33"/>
        <v>826</v>
      </c>
      <c r="I502" s="23">
        <v>826</v>
      </c>
      <c r="K502" s="22">
        <f t="shared" si="34"/>
        <v>1674.2923739105777</v>
      </c>
      <c r="L502" s="22">
        <f t="shared" si="35"/>
        <v>1699.0187982508037</v>
      </c>
      <c r="M502" s="26">
        <f t="shared" si="36"/>
        <v>1686.6555860806907</v>
      </c>
      <c r="N502" s="23">
        <v>17.6</v>
      </c>
      <c r="O502" s="23">
        <v>82.6</v>
      </c>
      <c r="P502" s="23">
        <v>105.4</v>
      </c>
      <c r="Q502" s="5">
        <v>3.374</v>
      </c>
      <c r="T502" s="29">
        <v>0.021</v>
      </c>
      <c r="U502" s="26">
        <v>1686.6555860806907</v>
      </c>
    </row>
    <row r="503" spans="1:21" ht="12.75">
      <c r="A503" s="1">
        <v>36372</v>
      </c>
      <c r="B503" s="16">
        <v>212</v>
      </c>
      <c r="C503" s="4">
        <v>0.0927083343</v>
      </c>
      <c r="D503" s="17">
        <v>0.0927083343</v>
      </c>
      <c r="E503" s="3">
        <v>4935</v>
      </c>
      <c r="F503" s="19">
        <v>0</v>
      </c>
      <c r="G503" s="21">
        <v>862.3</v>
      </c>
      <c r="H503" s="22">
        <f t="shared" si="33"/>
        <v>825.3</v>
      </c>
      <c r="I503" s="23">
        <v>825.3</v>
      </c>
      <c r="K503" s="22">
        <f t="shared" si="34"/>
        <v>1681.332604406044</v>
      </c>
      <c r="L503" s="22">
        <f t="shared" si="35"/>
        <v>1706.0590287462705</v>
      </c>
      <c r="M503" s="26">
        <f t="shared" si="36"/>
        <v>1693.6958165761573</v>
      </c>
      <c r="N503" s="23">
        <v>17.6</v>
      </c>
      <c r="O503" s="23">
        <v>81.9</v>
      </c>
      <c r="P503" s="23">
        <v>109.1</v>
      </c>
      <c r="Q503" s="5">
        <v>3.396</v>
      </c>
      <c r="T503" s="29">
        <v>0.022</v>
      </c>
      <c r="U503" s="26">
        <v>1693.6958165761573</v>
      </c>
    </row>
    <row r="504" spans="1:21" ht="12.75">
      <c r="A504" s="1">
        <v>36372</v>
      </c>
      <c r="B504" s="16">
        <v>212</v>
      </c>
      <c r="C504" s="4">
        <v>0.0928240716</v>
      </c>
      <c r="D504" s="17">
        <v>0.0928240716</v>
      </c>
      <c r="E504" s="3">
        <v>4945</v>
      </c>
      <c r="F504" s="19">
        <v>0</v>
      </c>
      <c r="G504" s="21">
        <v>862.7</v>
      </c>
      <c r="H504" s="22">
        <f t="shared" si="33"/>
        <v>825.7</v>
      </c>
      <c r="I504" s="23">
        <v>825.7</v>
      </c>
      <c r="K504" s="22">
        <f t="shared" si="34"/>
        <v>1677.3088847042975</v>
      </c>
      <c r="L504" s="22">
        <f t="shared" si="35"/>
        <v>1702.0353090445249</v>
      </c>
      <c r="M504" s="26">
        <f t="shared" si="36"/>
        <v>1689.6720968744112</v>
      </c>
      <c r="N504" s="23">
        <v>17.7</v>
      </c>
      <c r="O504" s="23">
        <v>81.5</v>
      </c>
      <c r="P504" s="23">
        <v>105</v>
      </c>
      <c r="Q504" s="5">
        <v>3.139</v>
      </c>
      <c r="T504" s="29">
        <v>0.022</v>
      </c>
      <c r="U504" s="26">
        <v>1689.6720968744112</v>
      </c>
    </row>
    <row r="505" spans="1:21" ht="12.75">
      <c r="A505" s="1">
        <v>36372</v>
      </c>
      <c r="B505" s="16">
        <v>212</v>
      </c>
      <c r="C505" s="4">
        <v>0.0929398164</v>
      </c>
      <c r="D505" s="17">
        <v>0.0929398164</v>
      </c>
      <c r="E505" s="3">
        <v>4955</v>
      </c>
      <c r="F505" s="19">
        <v>0</v>
      </c>
      <c r="G505" s="21">
        <v>863.4</v>
      </c>
      <c r="H505" s="22">
        <f t="shared" si="33"/>
        <v>826.4</v>
      </c>
      <c r="I505" s="23">
        <v>826.4</v>
      </c>
      <c r="K505" s="22">
        <f t="shared" si="34"/>
        <v>1670.2720633154668</v>
      </c>
      <c r="L505" s="22">
        <f t="shared" si="35"/>
        <v>1694.9984876556941</v>
      </c>
      <c r="M505" s="26">
        <f t="shared" si="36"/>
        <v>1682.6352754855805</v>
      </c>
      <c r="N505" s="23">
        <v>17.7</v>
      </c>
      <c r="O505" s="23">
        <v>81.5</v>
      </c>
      <c r="P505" s="23">
        <v>105.9</v>
      </c>
      <c r="Q505" s="5">
        <v>3.689</v>
      </c>
      <c r="T505" s="29">
        <v>0.022</v>
      </c>
      <c r="U505" s="26">
        <v>1682.6352754855805</v>
      </c>
    </row>
    <row r="506" spans="1:21" ht="12.75">
      <c r="A506" s="1">
        <v>36372</v>
      </c>
      <c r="B506" s="16">
        <v>212</v>
      </c>
      <c r="C506" s="4">
        <v>0.0930555537</v>
      </c>
      <c r="D506" s="17">
        <v>0.0930555537</v>
      </c>
      <c r="E506" s="3">
        <v>4965</v>
      </c>
      <c r="F506" s="19">
        <v>0</v>
      </c>
      <c r="G506" s="21">
        <v>863.5</v>
      </c>
      <c r="H506" s="22">
        <f t="shared" si="33"/>
        <v>826.5</v>
      </c>
      <c r="I506" s="23">
        <v>826.5</v>
      </c>
      <c r="K506" s="22">
        <f t="shared" si="34"/>
        <v>1669.2672897197099</v>
      </c>
      <c r="L506" s="22">
        <f t="shared" si="35"/>
        <v>1693.9937140599366</v>
      </c>
      <c r="M506" s="26">
        <f t="shared" si="36"/>
        <v>1681.6305018898233</v>
      </c>
      <c r="N506" s="23">
        <v>17.7</v>
      </c>
      <c r="O506" s="23">
        <v>81.5</v>
      </c>
      <c r="P506" s="23">
        <v>105.9</v>
      </c>
      <c r="Q506" s="5">
        <v>3.344</v>
      </c>
      <c r="T506" s="29">
        <v>0.021</v>
      </c>
      <c r="U506" s="26">
        <v>1681.6305018898233</v>
      </c>
    </row>
    <row r="507" spans="1:21" ht="12.75">
      <c r="A507" s="1">
        <v>36372</v>
      </c>
      <c r="B507" s="16">
        <v>212</v>
      </c>
      <c r="C507" s="4">
        <v>0.0931712985</v>
      </c>
      <c r="D507" s="17">
        <v>0.0931712985</v>
      </c>
      <c r="E507" s="3">
        <v>4975</v>
      </c>
      <c r="F507" s="19">
        <v>0</v>
      </c>
      <c r="G507" s="21">
        <v>863.8</v>
      </c>
      <c r="H507" s="22">
        <f t="shared" si="33"/>
        <v>826.8</v>
      </c>
      <c r="I507" s="23">
        <v>826.8</v>
      </c>
      <c r="K507" s="22">
        <f t="shared" si="34"/>
        <v>1666.2536981889036</v>
      </c>
      <c r="L507" s="22">
        <f t="shared" si="35"/>
        <v>1690.9801225291305</v>
      </c>
      <c r="M507" s="26">
        <f t="shared" si="36"/>
        <v>1678.616910359017</v>
      </c>
      <c r="N507" s="23">
        <v>17.6</v>
      </c>
      <c r="O507" s="23">
        <v>81.5</v>
      </c>
      <c r="P507" s="23">
        <v>106.3</v>
      </c>
      <c r="Q507" s="5">
        <v>3.315</v>
      </c>
      <c r="T507" s="29">
        <v>0.019</v>
      </c>
      <c r="U507" s="26">
        <v>1678.616910359017</v>
      </c>
    </row>
    <row r="508" spans="1:21" ht="12.75">
      <c r="A508" s="1">
        <v>36372</v>
      </c>
      <c r="B508" s="16">
        <v>212</v>
      </c>
      <c r="C508" s="4">
        <v>0.0932870358</v>
      </c>
      <c r="D508" s="17">
        <v>0.0932870358</v>
      </c>
      <c r="E508" s="3">
        <v>4985</v>
      </c>
      <c r="F508" s="19">
        <v>0</v>
      </c>
      <c r="G508" s="21">
        <v>863.5</v>
      </c>
      <c r="H508" s="22">
        <f t="shared" si="33"/>
        <v>826.5</v>
      </c>
      <c r="I508" s="23">
        <v>826.5</v>
      </c>
      <c r="K508" s="22">
        <f t="shared" si="34"/>
        <v>1669.2672897197099</v>
      </c>
      <c r="L508" s="22">
        <f t="shared" si="35"/>
        <v>1693.9937140599366</v>
      </c>
      <c r="M508" s="26">
        <f t="shared" si="36"/>
        <v>1681.6305018898233</v>
      </c>
      <c r="N508" s="23">
        <v>17.5</v>
      </c>
      <c r="O508" s="23">
        <v>81.7</v>
      </c>
      <c r="P508" s="23">
        <v>100.4</v>
      </c>
      <c r="Q508" s="5">
        <v>3.524</v>
      </c>
      <c r="T508" s="29">
        <v>0.021</v>
      </c>
      <c r="U508" s="26">
        <v>1681.6305018898233</v>
      </c>
    </row>
    <row r="509" spans="1:21" ht="12.75">
      <c r="A509" s="1">
        <v>36372</v>
      </c>
      <c r="B509" s="16">
        <v>212</v>
      </c>
      <c r="C509" s="4">
        <v>0.0934027806</v>
      </c>
      <c r="D509" s="17">
        <v>0.0934027806</v>
      </c>
      <c r="E509" s="3">
        <v>4995</v>
      </c>
      <c r="F509" s="19">
        <v>0</v>
      </c>
      <c r="G509" s="21">
        <v>863.2</v>
      </c>
      <c r="H509" s="22">
        <f t="shared" si="33"/>
        <v>826.2</v>
      </c>
      <c r="I509" s="23">
        <v>826.2</v>
      </c>
      <c r="K509" s="22">
        <f t="shared" si="34"/>
        <v>1672.2819753117237</v>
      </c>
      <c r="L509" s="22">
        <f t="shared" si="35"/>
        <v>1697.0083996519515</v>
      </c>
      <c r="M509" s="26">
        <f t="shared" si="36"/>
        <v>1684.6451874818376</v>
      </c>
      <c r="N509" s="23">
        <v>17.3</v>
      </c>
      <c r="O509" s="23">
        <v>82.3</v>
      </c>
      <c r="P509" s="23">
        <v>107.5</v>
      </c>
      <c r="Q509" s="5">
        <v>3.259</v>
      </c>
      <c r="T509" s="29">
        <v>0.019</v>
      </c>
      <c r="U509" s="26">
        <v>1684.6451874818376</v>
      </c>
    </row>
    <row r="510" spans="1:21" ht="12.75">
      <c r="A510" s="1">
        <v>36372</v>
      </c>
      <c r="B510" s="16">
        <v>212</v>
      </c>
      <c r="C510" s="4">
        <v>0.0935185179</v>
      </c>
      <c r="D510" s="17">
        <v>0.0935185179</v>
      </c>
      <c r="E510" s="3">
        <v>5005</v>
      </c>
      <c r="F510" s="19">
        <v>0</v>
      </c>
      <c r="G510" s="21">
        <v>863.9</v>
      </c>
      <c r="H510" s="22">
        <f t="shared" si="33"/>
        <v>826.9</v>
      </c>
      <c r="I510" s="23">
        <v>826.9</v>
      </c>
      <c r="K510" s="22">
        <f t="shared" si="34"/>
        <v>1665.2494106661215</v>
      </c>
      <c r="L510" s="22">
        <f t="shared" si="35"/>
        <v>1689.9758350063473</v>
      </c>
      <c r="M510" s="26">
        <f t="shared" si="36"/>
        <v>1677.6126228362346</v>
      </c>
      <c r="N510" s="23">
        <v>17.4</v>
      </c>
      <c r="O510" s="23">
        <v>82.4</v>
      </c>
      <c r="P510" s="23">
        <v>107.6</v>
      </c>
      <c r="Q510" s="5">
        <v>3.355</v>
      </c>
      <c r="T510" s="29">
        <v>0.021</v>
      </c>
      <c r="U510" s="26">
        <v>1677.6126228362346</v>
      </c>
    </row>
    <row r="511" spans="1:21" ht="12.75">
      <c r="A511" s="1">
        <v>36372</v>
      </c>
      <c r="B511" s="16">
        <v>212</v>
      </c>
      <c r="C511" s="4">
        <v>0.0936342627</v>
      </c>
      <c r="D511" s="17">
        <v>0.0936342627</v>
      </c>
      <c r="E511" s="3">
        <v>5015</v>
      </c>
      <c r="F511" s="19">
        <v>0</v>
      </c>
      <c r="G511" s="21">
        <v>863.8</v>
      </c>
      <c r="H511" s="22">
        <f t="shared" si="33"/>
        <v>826.8</v>
      </c>
      <c r="I511" s="23">
        <v>826.8</v>
      </c>
      <c r="K511" s="22">
        <f t="shared" si="34"/>
        <v>1666.2536981889036</v>
      </c>
      <c r="L511" s="22">
        <f t="shared" si="35"/>
        <v>1690.9801225291305</v>
      </c>
      <c r="M511" s="26">
        <f t="shared" si="36"/>
        <v>1678.616910359017</v>
      </c>
      <c r="N511" s="23">
        <v>17.4</v>
      </c>
      <c r="O511" s="23">
        <v>82.2</v>
      </c>
      <c r="P511" s="23">
        <v>112.9</v>
      </c>
      <c r="Q511" s="5">
        <v>3.239</v>
      </c>
      <c r="T511" s="29">
        <v>0.02</v>
      </c>
      <c r="U511" s="26">
        <v>1678.616910359017</v>
      </c>
    </row>
    <row r="512" spans="1:21" ht="12.75">
      <c r="A512" s="1">
        <v>36372</v>
      </c>
      <c r="B512" s="16">
        <v>212</v>
      </c>
      <c r="C512" s="4">
        <v>0.09375</v>
      </c>
      <c r="D512" s="17">
        <v>0.09375</v>
      </c>
      <c r="E512" s="3">
        <v>5025</v>
      </c>
      <c r="F512" s="19">
        <v>0</v>
      </c>
      <c r="G512" s="21">
        <v>864.1</v>
      </c>
      <c r="H512" s="22">
        <f t="shared" si="33"/>
        <v>827.1</v>
      </c>
      <c r="I512" s="23">
        <v>827.1</v>
      </c>
      <c r="K512" s="22">
        <f t="shared" si="34"/>
        <v>1663.2411999254991</v>
      </c>
      <c r="L512" s="22">
        <f t="shared" si="35"/>
        <v>1687.9676242657258</v>
      </c>
      <c r="M512" s="26">
        <f t="shared" si="36"/>
        <v>1675.6044120956126</v>
      </c>
      <c r="N512" s="23">
        <v>17.3</v>
      </c>
      <c r="O512" s="23">
        <v>83</v>
      </c>
      <c r="P512" s="23">
        <v>109</v>
      </c>
      <c r="Q512" s="5">
        <v>3.228</v>
      </c>
      <c r="T512" s="29">
        <v>0.021</v>
      </c>
      <c r="U512" s="26">
        <v>1675.6044120956126</v>
      </c>
    </row>
    <row r="513" spans="1:21" ht="12.75">
      <c r="A513" s="1">
        <v>36372</v>
      </c>
      <c r="B513" s="16">
        <v>212</v>
      </c>
      <c r="C513" s="4">
        <v>0.0938657373</v>
      </c>
      <c r="D513" s="17">
        <v>0.0938657373</v>
      </c>
      <c r="E513" s="3">
        <v>5035</v>
      </c>
      <c r="F513" s="19">
        <v>0</v>
      </c>
      <c r="G513" s="21">
        <v>865</v>
      </c>
      <c r="H513" s="22">
        <f t="shared" si="33"/>
        <v>828</v>
      </c>
      <c r="I513" s="23">
        <v>828</v>
      </c>
      <c r="K513" s="22">
        <f t="shared" si="34"/>
        <v>1654.2102568146079</v>
      </c>
      <c r="L513" s="22">
        <f t="shared" si="35"/>
        <v>1678.9366811548343</v>
      </c>
      <c r="M513" s="26">
        <f t="shared" si="36"/>
        <v>1666.573468984721</v>
      </c>
      <c r="N513" s="23">
        <v>17.4</v>
      </c>
      <c r="O513" s="23">
        <v>82.2</v>
      </c>
      <c r="P513" s="23">
        <v>116.8</v>
      </c>
      <c r="Q513" s="5">
        <v>3.218</v>
      </c>
      <c r="T513" s="29">
        <v>0.019</v>
      </c>
      <c r="U513" s="26">
        <v>1666.573468984721</v>
      </c>
    </row>
    <row r="514" spans="1:21" ht="12.75">
      <c r="A514" s="1">
        <v>36372</v>
      </c>
      <c r="B514" s="16">
        <v>212</v>
      </c>
      <c r="C514" s="4">
        <v>0.0939814821</v>
      </c>
      <c r="D514" s="17">
        <v>0.0939814821</v>
      </c>
      <c r="E514" s="3">
        <v>5045</v>
      </c>
      <c r="F514" s="19">
        <v>0</v>
      </c>
      <c r="G514" s="21">
        <v>864.8</v>
      </c>
      <c r="H514" s="22">
        <f t="shared" si="33"/>
        <v>827.8</v>
      </c>
      <c r="I514" s="23">
        <v>827.8</v>
      </c>
      <c r="K514" s="22">
        <f t="shared" si="34"/>
        <v>1656.2162844537881</v>
      </c>
      <c r="L514" s="22">
        <f t="shared" si="35"/>
        <v>1680.9427087940142</v>
      </c>
      <c r="M514" s="26">
        <f t="shared" si="36"/>
        <v>1668.5794966239012</v>
      </c>
      <c r="N514" s="23">
        <v>17.4</v>
      </c>
      <c r="O514" s="23">
        <v>82.2</v>
      </c>
      <c r="P514" s="23">
        <v>112.4</v>
      </c>
      <c r="Q514" s="5">
        <v>3.304</v>
      </c>
      <c r="T514" s="29">
        <v>0.019</v>
      </c>
      <c r="U514" s="26">
        <v>1668.5794966239012</v>
      </c>
    </row>
    <row r="515" spans="1:21" ht="12.75">
      <c r="A515" s="1">
        <v>36372</v>
      </c>
      <c r="B515" s="16">
        <v>212</v>
      </c>
      <c r="C515" s="4">
        <v>0.0940972194</v>
      </c>
      <c r="D515" s="17">
        <v>0.0940972194</v>
      </c>
      <c r="E515" s="3">
        <v>5055</v>
      </c>
      <c r="F515" s="19">
        <v>0</v>
      </c>
      <c r="G515" s="21">
        <v>863.7</v>
      </c>
      <c r="H515" s="22">
        <f t="shared" si="33"/>
        <v>826.7</v>
      </c>
      <c r="I515" s="23">
        <v>826.7</v>
      </c>
      <c r="K515" s="22">
        <f t="shared" si="34"/>
        <v>1667.2581071858326</v>
      </c>
      <c r="L515" s="22">
        <f t="shared" si="35"/>
        <v>1691.9845315260602</v>
      </c>
      <c r="M515" s="26">
        <f t="shared" si="36"/>
        <v>1679.6213193559465</v>
      </c>
      <c r="N515" s="23">
        <v>17.1</v>
      </c>
      <c r="O515" s="23">
        <v>83.3</v>
      </c>
      <c r="P515" s="23">
        <v>111.8</v>
      </c>
      <c r="Q515" s="5">
        <v>3.147</v>
      </c>
      <c r="T515" s="29">
        <v>0.017</v>
      </c>
      <c r="U515" s="26">
        <v>1679.6213193559465</v>
      </c>
    </row>
    <row r="516" spans="1:21" ht="12.75">
      <c r="A516" s="1">
        <v>36372</v>
      </c>
      <c r="B516" s="16">
        <v>212</v>
      </c>
      <c r="C516" s="4">
        <v>0.0942129642</v>
      </c>
      <c r="D516" s="17">
        <v>0.0942129642</v>
      </c>
      <c r="E516" s="3">
        <v>5065</v>
      </c>
      <c r="F516" s="19">
        <v>0</v>
      </c>
      <c r="G516" s="21">
        <v>863.9</v>
      </c>
      <c r="H516" s="22">
        <f t="shared" si="33"/>
        <v>826.9</v>
      </c>
      <c r="I516" s="23">
        <v>826.9</v>
      </c>
      <c r="K516" s="22">
        <f t="shared" si="34"/>
        <v>1665.2494106661215</v>
      </c>
      <c r="L516" s="22">
        <f t="shared" si="35"/>
        <v>1689.9758350063473</v>
      </c>
      <c r="M516" s="26">
        <f t="shared" si="36"/>
        <v>1677.6126228362346</v>
      </c>
      <c r="N516" s="23">
        <v>16.8</v>
      </c>
      <c r="O516" s="23">
        <v>87.4</v>
      </c>
      <c r="P516" s="23">
        <v>107.5</v>
      </c>
      <c r="Q516" s="5">
        <v>3.304</v>
      </c>
      <c r="T516" s="29">
        <v>0.019</v>
      </c>
      <c r="U516" s="26">
        <v>1677.6126228362346</v>
      </c>
    </row>
    <row r="517" spans="1:21" ht="12.75">
      <c r="A517" s="1">
        <v>36372</v>
      </c>
      <c r="B517" s="16">
        <v>212</v>
      </c>
      <c r="C517" s="4">
        <v>0.0943287015</v>
      </c>
      <c r="D517" s="17">
        <v>0.0943287015</v>
      </c>
      <c r="E517" s="3">
        <v>5075</v>
      </c>
      <c r="F517" s="19">
        <v>0</v>
      </c>
      <c r="G517" s="21">
        <v>863.7</v>
      </c>
      <c r="H517" s="22">
        <f t="shared" si="33"/>
        <v>826.7</v>
      </c>
      <c r="I517" s="23">
        <v>826.7</v>
      </c>
      <c r="K517" s="22">
        <f t="shared" si="34"/>
        <v>1667.2581071858326</v>
      </c>
      <c r="L517" s="22">
        <f t="shared" si="35"/>
        <v>1691.9845315260602</v>
      </c>
      <c r="M517" s="26">
        <f t="shared" si="36"/>
        <v>1679.6213193559465</v>
      </c>
      <c r="N517" s="23">
        <v>16.7</v>
      </c>
      <c r="O517" s="23">
        <v>89.2</v>
      </c>
      <c r="P517" s="23">
        <v>102.9</v>
      </c>
      <c r="Q517" s="5">
        <v>3.304</v>
      </c>
      <c r="T517" s="29">
        <v>0.018</v>
      </c>
      <c r="U517" s="26">
        <v>1679.6213193559465</v>
      </c>
    </row>
    <row r="518" spans="1:21" ht="12.75">
      <c r="A518" s="1">
        <v>36372</v>
      </c>
      <c r="B518" s="16">
        <v>212</v>
      </c>
      <c r="C518" s="4">
        <v>0.0944444463</v>
      </c>
      <c r="D518" s="17">
        <v>0.0944444463</v>
      </c>
      <c r="E518" s="3">
        <v>5085</v>
      </c>
      <c r="F518" s="19">
        <v>0</v>
      </c>
      <c r="G518" s="21">
        <v>863.6</v>
      </c>
      <c r="H518" s="22">
        <f t="shared" si="33"/>
        <v>826.6</v>
      </c>
      <c r="I518" s="23">
        <v>826.6</v>
      </c>
      <c r="K518" s="22">
        <f t="shared" si="34"/>
        <v>1668.2626376863016</v>
      </c>
      <c r="L518" s="22">
        <f t="shared" si="35"/>
        <v>1692.9890620265285</v>
      </c>
      <c r="M518" s="26">
        <f t="shared" si="36"/>
        <v>1680.625849856415</v>
      </c>
      <c r="N518" s="23">
        <v>16.7</v>
      </c>
      <c r="O518" s="23">
        <v>90.2</v>
      </c>
      <c r="P518" s="23">
        <v>92.9</v>
      </c>
      <c r="Q518" s="5">
        <v>3.285</v>
      </c>
      <c r="T518" s="29">
        <v>0.018</v>
      </c>
      <c r="U518" s="26">
        <v>1680.625849856415</v>
      </c>
    </row>
    <row r="519" spans="1:21" ht="12.75">
      <c r="A519" s="1">
        <v>36372</v>
      </c>
      <c r="B519" s="16">
        <v>212</v>
      </c>
      <c r="C519" s="4">
        <v>0.0945601836</v>
      </c>
      <c r="D519" s="17">
        <v>0.0945601836</v>
      </c>
      <c r="E519" s="3">
        <v>5095</v>
      </c>
      <c r="F519" s="19">
        <v>0</v>
      </c>
      <c r="G519" s="21">
        <v>863.3</v>
      </c>
      <c r="H519" s="22">
        <f t="shared" si="33"/>
        <v>826.3</v>
      </c>
      <c r="I519" s="23">
        <v>826.3</v>
      </c>
      <c r="K519" s="22">
        <f t="shared" si="34"/>
        <v>1671.2769585029944</v>
      </c>
      <c r="L519" s="22">
        <f t="shared" si="35"/>
        <v>1696.0033828432215</v>
      </c>
      <c r="M519" s="26">
        <f t="shared" si="36"/>
        <v>1683.640170673108</v>
      </c>
      <c r="N519" s="23">
        <v>16.7</v>
      </c>
      <c r="O519" s="23">
        <v>90.7</v>
      </c>
      <c r="P519" s="23">
        <v>99.4</v>
      </c>
      <c r="Q519" s="5">
        <v>3.228</v>
      </c>
      <c r="T519" s="29">
        <v>0.017</v>
      </c>
      <c r="U519" s="26">
        <v>1683.640170673108</v>
      </c>
    </row>
    <row r="520" spans="1:21" ht="12.75">
      <c r="A520" s="1">
        <v>36372</v>
      </c>
      <c r="B520" s="16">
        <v>212</v>
      </c>
      <c r="C520" s="4">
        <v>0.0946759284</v>
      </c>
      <c r="D520" s="17">
        <v>0.0946759284</v>
      </c>
      <c r="E520" s="3">
        <v>5105</v>
      </c>
      <c r="F520" s="19">
        <v>0</v>
      </c>
      <c r="G520" s="21">
        <v>863.5</v>
      </c>
      <c r="H520" s="22">
        <f t="shared" si="33"/>
        <v>826.5</v>
      </c>
      <c r="I520" s="23">
        <v>826.5</v>
      </c>
      <c r="K520" s="22">
        <f t="shared" si="34"/>
        <v>1669.2672897197099</v>
      </c>
      <c r="L520" s="22">
        <f t="shared" si="35"/>
        <v>1693.9937140599366</v>
      </c>
      <c r="M520" s="26">
        <f t="shared" si="36"/>
        <v>1681.6305018898233</v>
      </c>
      <c r="N520" s="23">
        <v>16.8</v>
      </c>
      <c r="O520" s="23">
        <v>91.3</v>
      </c>
      <c r="P520" s="23">
        <v>96.2</v>
      </c>
      <c r="Q520" s="5">
        <v>3.259</v>
      </c>
      <c r="T520" s="29">
        <v>0.017</v>
      </c>
      <c r="U520" s="26">
        <v>1681.6305018898233</v>
      </c>
    </row>
    <row r="521" spans="1:21" ht="12.75">
      <c r="A521" s="1">
        <v>36372</v>
      </c>
      <c r="B521" s="16">
        <v>212</v>
      </c>
      <c r="C521" s="4">
        <v>0.0947916657</v>
      </c>
      <c r="D521" s="17">
        <v>0.0947916657</v>
      </c>
      <c r="E521" s="3">
        <v>5115</v>
      </c>
      <c r="F521" s="19">
        <v>0</v>
      </c>
      <c r="G521" s="21">
        <v>864</v>
      </c>
      <c r="H521" s="22">
        <f t="shared" si="33"/>
        <v>827</v>
      </c>
      <c r="I521" s="23">
        <v>827</v>
      </c>
      <c r="K521" s="22">
        <f t="shared" si="34"/>
        <v>1664.245244588109</v>
      </c>
      <c r="L521" s="22">
        <f t="shared" si="35"/>
        <v>1688.9716689283362</v>
      </c>
      <c r="M521" s="26">
        <f t="shared" si="36"/>
        <v>1676.6084567582225</v>
      </c>
      <c r="N521" s="23">
        <v>16.9</v>
      </c>
      <c r="O521" s="23">
        <v>91.3</v>
      </c>
      <c r="P521" s="23">
        <v>98.9</v>
      </c>
      <c r="Q521" s="5">
        <v>3.276</v>
      </c>
      <c r="T521" s="29">
        <v>0.019</v>
      </c>
      <c r="U521" s="26">
        <v>1676.6084567582225</v>
      </c>
    </row>
    <row r="522" spans="1:21" ht="12.75">
      <c r="A522" s="1">
        <v>36372</v>
      </c>
      <c r="B522" s="16">
        <v>212</v>
      </c>
      <c r="C522" s="4">
        <v>0.0949074104</v>
      </c>
      <c r="D522" s="17">
        <v>0.0949074104</v>
      </c>
      <c r="E522" s="3">
        <v>5125</v>
      </c>
      <c r="F522" s="19">
        <v>0</v>
      </c>
      <c r="G522" s="21">
        <v>863.6</v>
      </c>
      <c r="H522" s="22">
        <f aca="true" t="shared" si="37" ref="H522:H585">G522-37</f>
        <v>826.6</v>
      </c>
      <c r="I522" s="23">
        <v>826.6</v>
      </c>
      <c r="K522" s="22">
        <f aca="true" t="shared" si="38" ref="K522:K585">8303.951372*LN(1006/H522)+37.23</f>
        <v>1668.2626376863016</v>
      </c>
      <c r="L522" s="22">
        <f aca="true" t="shared" si="39" ref="L522:L585">8303.951372*LN(1009/H522)+37.23</f>
        <v>1692.9890620265285</v>
      </c>
      <c r="M522" s="26">
        <f aca="true" t="shared" si="40" ref="M522:M585">AVERAGE(K522:L522)</f>
        <v>1680.625849856415</v>
      </c>
      <c r="N522" s="23">
        <v>16.8</v>
      </c>
      <c r="O522" s="23">
        <v>91.2</v>
      </c>
      <c r="P522" s="23">
        <v>96.4</v>
      </c>
      <c r="Q522" s="5">
        <v>3.259</v>
      </c>
      <c r="T522" s="29">
        <v>0.018</v>
      </c>
      <c r="U522" s="26">
        <v>1680.625849856415</v>
      </c>
    </row>
    <row r="523" spans="1:21" ht="12.75">
      <c r="A523" s="1">
        <v>36372</v>
      </c>
      <c r="B523" s="16">
        <v>212</v>
      </c>
      <c r="C523" s="4">
        <v>0.0950231478</v>
      </c>
      <c r="D523" s="17">
        <v>0.0950231478</v>
      </c>
      <c r="E523" s="3">
        <v>5135</v>
      </c>
      <c r="F523" s="19">
        <v>0</v>
      </c>
      <c r="G523" s="21">
        <v>863.1</v>
      </c>
      <c r="H523" s="22">
        <f t="shared" si="37"/>
        <v>826.1</v>
      </c>
      <c r="I523" s="23">
        <v>826.1</v>
      </c>
      <c r="K523" s="22">
        <f t="shared" si="38"/>
        <v>1673.2871137711004</v>
      </c>
      <c r="L523" s="22">
        <f t="shared" si="39"/>
        <v>1698.013538111327</v>
      </c>
      <c r="M523" s="26">
        <f t="shared" si="40"/>
        <v>1685.6503259412139</v>
      </c>
      <c r="N523" s="23">
        <v>16.9</v>
      </c>
      <c r="O523" s="23">
        <v>89.3</v>
      </c>
      <c r="P523" s="23">
        <v>99.8</v>
      </c>
      <c r="Q523" s="5">
        <v>3.436</v>
      </c>
      <c r="T523" s="29">
        <v>0.017</v>
      </c>
      <c r="U523" s="26">
        <v>1685.6503259412139</v>
      </c>
    </row>
    <row r="524" spans="1:21" ht="12.75">
      <c r="A524" s="1">
        <v>36372</v>
      </c>
      <c r="B524" s="16">
        <v>212</v>
      </c>
      <c r="C524" s="4">
        <v>0.0951388925</v>
      </c>
      <c r="D524" s="17">
        <v>0.0951388925</v>
      </c>
      <c r="E524" s="3">
        <v>5145</v>
      </c>
      <c r="F524" s="19">
        <v>0</v>
      </c>
      <c r="G524" s="21">
        <v>862</v>
      </c>
      <c r="H524" s="22">
        <f t="shared" si="37"/>
        <v>825</v>
      </c>
      <c r="I524" s="23">
        <v>825</v>
      </c>
      <c r="K524" s="22">
        <f t="shared" si="38"/>
        <v>1684.3516741982526</v>
      </c>
      <c r="L524" s="22">
        <f t="shared" si="39"/>
        <v>1709.0780985384795</v>
      </c>
      <c r="M524" s="26">
        <f t="shared" si="40"/>
        <v>1696.714886368366</v>
      </c>
      <c r="N524" s="23">
        <v>17</v>
      </c>
      <c r="O524" s="23">
        <v>86.9</v>
      </c>
      <c r="P524" s="23">
        <v>95.4</v>
      </c>
      <c r="Q524" s="5">
        <v>3.316</v>
      </c>
      <c r="T524" s="29">
        <v>0.016</v>
      </c>
      <c r="U524" s="26">
        <v>1696.714886368366</v>
      </c>
    </row>
    <row r="525" spans="1:21" ht="12.75">
      <c r="A525" s="1">
        <v>36372</v>
      </c>
      <c r="B525" s="16">
        <v>212</v>
      </c>
      <c r="C525" s="4">
        <v>0.0952546299</v>
      </c>
      <c r="D525" s="17">
        <v>0.0952546299</v>
      </c>
      <c r="E525" s="3">
        <v>5155</v>
      </c>
      <c r="F525" s="19">
        <v>0</v>
      </c>
      <c r="G525" s="21">
        <v>862.3</v>
      </c>
      <c r="H525" s="22">
        <f t="shared" si="37"/>
        <v>825.3</v>
      </c>
      <c r="I525" s="23">
        <v>825.3</v>
      </c>
      <c r="K525" s="22">
        <f t="shared" si="38"/>
        <v>1681.332604406044</v>
      </c>
      <c r="L525" s="22">
        <f t="shared" si="39"/>
        <v>1706.0590287462705</v>
      </c>
      <c r="M525" s="26">
        <f t="shared" si="40"/>
        <v>1693.6958165761573</v>
      </c>
      <c r="N525" s="23">
        <v>17.1</v>
      </c>
      <c r="O525" s="23">
        <v>86.1</v>
      </c>
      <c r="P525" s="23">
        <v>102.4</v>
      </c>
      <c r="Q525" s="5">
        <v>3.396</v>
      </c>
      <c r="T525" s="29">
        <v>0.018</v>
      </c>
      <c r="U525" s="26">
        <v>1693.6958165761573</v>
      </c>
    </row>
    <row r="526" spans="1:21" ht="12.75">
      <c r="A526" s="1">
        <v>36372</v>
      </c>
      <c r="B526" s="16">
        <v>212</v>
      </c>
      <c r="C526" s="4">
        <v>0.0953703672</v>
      </c>
      <c r="D526" s="17">
        <v>0.0953703672</v>
      </c>
      <c r="E526" s="3">
        <v>5165</v>
      </c>
      <c r="F526" s="19">
        <v>0</v>
      </c>
      <c r="G526" s="21">
        <v>862.5</v>
      </c>
      <c r="H526" s="22">
        <f t="shared" si="37"/>
        <v>825.5</v>
      </c>
      <c r="I526" s="23">
        <v>825.5</v>
      </c>
      <c r="K526" s="22">
        <f t="shared" si="38"/>
        <v>1679.3205008410732</v>
      </c>
      <c r="L526" s="22">
        <f t="shared" si="39"/>
        <v>1704.0469251813004</v>
      </c>
      <c r="M526" s="26">
        <f t="shared" si="40"/>
        <v>1691.6837130111867</v>
      </c>
      <c r="N526" s="23">
        <v>17.1</v>
      </c>
      <c r="O526" s="23">
        <v>85.3</v>
      </c>
      <c r="P526" s="23">
        <v>101.9</v>
      </c>
      <c r="Q526" s="5">
        <v>3.356</v>
      </c>
      <c r="T526" s="29">
        <v>0.017</v>
      </c>
      <c r="U526" s="26">
        <v>1691.6837130111867</v>
      </c>
    </row>
    <row r="527" spans="1:21" ht="12.75">
      <c r="A527" s="1">
        <v>36372</v>
      </c>
      <c r="B527" s="16">
        <v>212</v>
      </c>
      <c r="C527" s="4">
        <v>0.0954861119</v>
      </c>
      <c r="D527" s="17">
        <v>0.0954861119</v>
      </c>
      <c r="E527" s="3">
        <v>5175</v>
      </c>
      <c r="F527" s="19">
        <v>0</v>
      </c>
      <c r="G527" s="21">
        <v>862.2</v>
      </c>
      <c r="H527" s="22">
        <f t="shared" si="37"/>
        <v>825.2</v>
      </c>
      <c r="I527" s="23">
        <v>825.2</v>
      </c>
      <c r="K527" s="22">
        <f t="shared" si="38"/>
        <v>1682.3388390479283</v>
      </c>
      <c r="L527" s="22">
        <f t="shared" si="39"/>
        <v>1707.0652633881552</v>
      </c>
      <c r="M527" s="26">
        <f t="shared" si="40"/>
        <v>1694.7020512180418</v>
      </c>
      <c r="N527" s="23">
        <v>17.1</v>
      </c>
      <c r="O527" s="23">
        <v>84.8</v>
      </c>
      <c r="P527" s="23">
        <v>108.5</v>
      </c>
      <c r="Q527" s="5">
        <v>3.346</v>
      </c>
      <c r="T527" s="29">
        <v>15.309</v>
      </c>
      <c r="U527" s="26">
        <v>1694.7020512180418</v>
      </c>
    </row>
    <row r="528" spans="1:21" ht="12.75">
      <c r="A528" s="1">
        <v>36372</v>
      </c>
      <c r="B528" s="16">
        <v>212</v>
      </c>
      <c r="C528" s="4">
        <v>0.0956018493</v>
      </c>
      <c r="D528" s="17">
        <v>0.0956018493</v>
      </c>
      <c r="E528" s="3">
        <v>5185</v>
      </c>
      <c r="F528" s="19">
        <v>0</v>
      </c>
      <c r="G528" s="21">
        <v>862.1</v>
      </c>
      <c r="H528" s="22">
        <f t="shared" si="37"/>
        <v>825.1</v>
      </c>
      <c r="I528" s="23">
        <v>825.1</v>
      </c>
      <c r="K528" s="22">
        <f t="shared" si="38"/>
        <v>1683.3451956354786</v>
      </c>
      <c r="L528" s="22">
        <f t="shared" si="39"/>
        <v>1708.0716199757042</v>
      </c>
      <c r="M528" s="26">
        <f t="shared" si="40"/>
        <v>1695.7084078055914</v>
      </c>
      <c r="N528" s="23">
        <v>17.2</v>
      </c>
      <c r="O528" s="23">
        <v>84.6</v>
      </c>
      <c r="P528" s="23">
        <v>106.4</v>
      </c>
      <c r="Q528" s="5">
        <v>3.466</v>
      </c>
      <c r="T528" s="29">
        <v>15.333</v>
      </c>
      <c r="U528" s="26">
        <v>1695.7084078055914</v>
      </c>
    </row>
    <row r="529" spans="1:21" ht="12.75">
      <c r="A529" s="1">
        <v>36372</v>
      </c>
      <c r="B529" s="16">
        <v>212</v>
      </c>
      <c r="C529" s="4">
        <v>0.095717594</v>
      </c>
      <c r="D529" s="17">
        <v>0.095717594</v>
      </c>
      <c r="E529" s="3">
        <v>5195</v>
      </c>
      <c r="F529" s="19">
        <v>0</v>
      </c>
      <c r="G529" s="21">
        <v>862.3</v>
      </c>
      <c r="H529" s="22">
        <f t="shared" si="37"/>
        <v>825.3</v>
      </c>
      <c r="I529" s="23">
        <v>825.3</v>
      </c>
      <c r="K529" s="22">
        <f t="shared" si="38"/>
        <v>1681.332604406044</v>
      </c>
      <c r="L529" s="22">
        <f t="shared" si="39"/>
        <v>1706.0590287462705</v>
      </c>
      <c r="M529" s="26">
        <f t="shared" si="40"/>
        <v>1693.6958165761573</v>
      </c>
      <c r="N529" s="23">
        <v>17.2</v>
      </c>
      <c r="O529" s="23">
        <v>84.6</v>
      </c>
      <c r="P529" s="23">
        <v>111.4</v>
      </c>
      <c r="Q529" s="5">
        <v>3.779</v>
      </c>
      <c r="T529" s="29">
        <v>15.266</v>
      </c>
      <c r="U529" s="26">
        <v>1693.6958165761573</v>
      </c>
    </row>
    <row r="530" spans="1:21" ht="12.75">
      <c r="A530" s="1">
        <v>36372</v>
      </c>
      <c r="B530" s="16">
        <v>212</v>
      </c>
      <c r="C530" s="4">
        <v>0.0958333313</v>
      </c>
      <c r="D530" s="17">
        <v>0.0958333313</v>
      </c>
      <c r="E530" s="3">
        <v>5205</v>
      </c>
      <c r="F530" s="19">
        <v>0</v>
      </c>
      <c r="G530" s="21">
        <v>862.5</v>
      </c>
      <c r="H530" s="22">
        <f t="shared" si="37"/>
        <v>825.5</v>
      </c>
      <c r="I530" s="23">
        <v>825.5</v>
      </c>
      <c r="K530" s="22">
        <f t="shared" si="38"/>
        <v>1679.3205008410732</v>
      </c>
      <c r="L530" s="22">
        <f t="shared" si="39"/>
        <v>1704.0469251813004</v>
      </c>
      <c r="M530" s="26">
        <f t="shared" si="40"/>
        <v>1691.6837130111867</v>
      </c>
      <c r="N530" s="23">
        <v>17.3</v>
      </c>
      <c r="O530" s="23">
        <v>84.1</v>
      </c>
      <c r="P530" s="23">
        <v>106.8</v>
      </c>
      <c r="Q530" s="5">
        <v>4.044</v>
      </c>
      <c r="T530" s="29">
        <v>15.392</v>
      </c>
      <c r="U530" s="26">
        <v>1691.6837130111867</v>
      </c>
    </row>
    <row r="531" spans="1:21" ht="12.75">
      <c r="A531" s="1">
        <v>36372</v>
      </c>
      <c r="B531" s="16">
        <v>212</v>
      </c>
      <c r="C531" s="4">
        <v>0.0959490761</v>
      </c>
      <c r="D531" s="17">
        <v>0.0959490761</v>
      </c>
      <c r="E531" s="3">
        <v>5215</v>
      </c>
      <c r="F531" s="19">
        <v>0</v>
      </c>
      <c r="G531" s="21">
        <v>861.8</v>
      </c>
      <c r="H531" s="22">
        <f t="shared" si="37"/>
        <v>824.8</v>
      </c>
      <c r="I531" s="23">
        <v>824.8</v>
      </c>
      <c r="K531" s="22">
        <f t="shared" si="38"/>
        <v>1686.3649973677707</v>
      </c>
      <c r="L531" s="22">
        <f t="shared" si="39"/>
        <v>1711.0914217079967</v>
      </c>
      <c r="M531" s="26">
        <f t="shared" si="40"/>
        <v>1698.7282095378837</v>
      </c>
      <c r="N531" s="23">
        <v>17.2</v>
      </c>
      <c r="O531" s="23">
        <v>83.8</v>
      </c>
      <c r="P531" s="23">
        <v>110.9</v>
      </c>
      <c r="Q531" s="5">
        <v>4.114</v>
      </c>
      <c r="T531" s="29">
        <v>15.428</v>
      </c>
      <c r="U531" s="26">
        <v>1698.7282095378837</v>
      </c>
    </row>
    <row r="532" spans="1:21" ht="12.75">
      <c r="A532" s="1">
        <v>36372</v>
      </c>
      <c r="B532" s="16">
        <v>212</v>
      </c>
      <c r="C532" s="4">
        <v>0.0960648134</v>
      </c>
      <c r="D532" s="17">
        <v>0.0960648134</v>
      </c>
      <c r="E532" s="3">
        <v>5225</v>
      </c>
      <c r="F532" s="19">
        <v>0</v>
      </c>
      <c r="G532" s="21">
        <v>862.5</v>
      </c>
      <c r="H532" s="22">
        <f t="shared" si="37"/>
        <v>825.5</v>
      </c>
      <c r="I532" s="23">
        <v>825.5</v>
      </c>
      <c r="K532" s="22">
        <f t="shared" si="38"/>
        <v>1679.3205008410732</v>
      </c>
      <c r="L532" s="22">
        <f t="shared" si="39"/>
        <v>1704.0469251813004</v>
      </c>
      <c r="M532" s="26">
        <f t="shared" si="40"/>
        <v>1691.6837130111867</v>
      </c>
      <c r="N532" s="23">
        <v>17.3</v>
      </c>
      <c r="O532" s="23">
        <v>83.1</v>
      </c>
      <c r="P532" s="23">
        <v>108.4</v>
      </c>
      <c r="Q532" s="5">
        <v>4.194</v>
      </c>
      <c r="T532" s="29">
        <v>15.364</v>
      </c>
      <c r="U532" s="26">
        <v>1691.6837130111867</v>
      </c>
    </row>
    <row r="533" spans="1:21" ht="12.75">
      <c r="A533" s="1">
        <v>36372</v>
      </c>
      <c r="B533" s="16">
        <v>212</v>
      </c>
      <c r="C533" s="4">
        <v>0.0961805582</v>
      </c>
      <c r="D533" s="17">
        <v>0.0961805582</v>
      </c>
      <c r="E533" s="3">
        <v>5235</v>
      </c>
      <c r="F533" s="19">
        <v>0</v>
      </c>
      <c r="G533" s="21">
        <v>862.5</v>
      </c>
      <c r="H533" s="22">
        <f t="shared" si="37"/>
        <v>825.5</v>
      </c>
      <c r="I533" s="23">
        <v>825.5</v>
      </c>
      <c r="K533" s="22">
        <f t="shared" si="38"/>
        <v>1679.3205008410732</v>
      </c>
      <c r="L533" s="22">
        <f t="shared" si="39"/>
        <v>1704.0469251813004</v>
      </c>
      <c r="M533" s="26">
        <f t="shared" si="40"/>
        <v>1691.6837130111867</v>
      </c>
      <c r="N533" s="23">
        <v>17.4</v>
      </c>
      <c r="O533" s="23">
        <v>82.9</v>
      </c>
      <c r="P533" s="23">
        <v>111.4</v>
      </c>
      <c r="Q533" s="5">
        <v>4.294</v>
      </c>
      <c r="R533" s="16">
        <v>214.655</v>
      </c>
      <c r="S533" s="16">
        <f aca="true" t="shared" si="41" ref="S533:S596">AVERAGE(R528:R533)</f>
        <v>214.655</v>
      </c>
      <c r="T533" s="29">
        <v>15.389</v>
      </c>
      <c r="U533" s="26">
        <v>1691.6837130111867</v>
      </c>
    </row>
    <row r="534" spans="1:21" ht="12.75">
      <c r="A534" s="1">
        <v>36372</v>
      </c>
      <c r="B534" s="16">
        <v>212</v>
      </c>
      <c r="C534" s="4">
        <v>0.0962962955</v>
      </c>
      <c r="D534" s="17">
        <v>0.0962962955</v>
      </c>
      <c r="E534" s="3">
        <v>5245</v>
      </c>
      <c r="F534" s="19">
        <v>0</v>
      </c>
      <c r="G534" s="21">
        <v>863.2</v>
      </c>
      <c r="H534" s="22">
        <f t="shared" si="37"/>
        <v>826.2</v>
      </c>
      <c r="I534" s="23">
        <v>826.2</v>
      </c>
      <c r="K534" s="22">
        <f t="shared" si="38"/>
        <v>1672.2819753117237</v>
      </c>
      <c r="L534" s="22">
        <f t="shared" si="39"/>
        <v>1697.0083996519515</v>
      </c>
      <c r="M534" s="26">
        <f t="shared" si="40"/>
        <v>1684.6451874818376</v>
      </c>
      <c r="N534" s="23">
        <v>17.5</v>
      </c>
      <c r="O534" s="23">
        <v>82.9</v>
      </c>
      <c r="P534" s="23">
        <v>108.3</v>
      </c>
      <c r="Q534" s="5">
        <v>4.414</v>
      </c>
      <c r="R534" s="16">
        <v>235.98</v>
      </c>
      <c r="S534" s="16">
        <f t="shared" si="41"/>
        <v>225.3175</v>
      </c>
      <c r="T534" s="29">
        <v>15.371</v>
      </c>
      <c r="U534" s="26">
        <v>1684.6451874818376</v>
      </c>
    </row>
    <row r="535" spans="1:21" ht="12.75">
      <c r="A535" s="1">
        <v>36372</v>
      </c>
      <c r="B535" s="16">
        <v>212</v>
      </c>
      <c r="C535" s="4">
        <v>0.0964120403</v>
      </c>
      <c r="D535" s="17">
        <v>0.0964120403</v>
      </c>
      <c r="E535" s="3">
        <v>5255</v>
      </c>
      <c r="F535" s="19">
        <v>0</v>
      </c>
      <c r="G535" s="21">
        <v>863.2</v>
      </c>
      <c r="H535" s="22">
        <f t="shared" si="37"/>
        <v>826.2</v>
      </c>
      <c r="I535" s="23">
        <v>826.2</v>
      </c>
      <c r="K535" s="22">
        <f t="shared" si="38"/>
        <v>1672.2819753117237</v>
      </c>
      <c r="L535" s="22">
        <f t="shared" si="39"/>
        <v>1697.0083996519515</v>
      </c>
      <c r="M535" s="26">
        <f t="shared" si="40"/>
        <v>1684.6451874818376</v>
      </c>
      <c r="N535" s="23">
        <v>17.5</v>
      </c>
      <c r="O535" s="23">
        <v>82.7</v>
      </c>
      <c r="P535" s="23">
        <v>111.4</v>
      </c>
      <c r="Q535" s="5">
        <v>4.204</v>
      </c>
      <c r="R535" s="16">
        <v>194.341</v>
      </c>
      <c r="S535" s="16">
        <f t="shared" si="41"/>
        <v>214.992</v>
      </c>
      <c r="T535" s="29">
        <v>15.273</v>
      </c>
      <c r="U535" s="26">
        <v>1684.6451874818376</v>
      </c>
    </row>
    <row r="536" spans="1:21" ht="12.75">
      <c r="A536" s="1">
        <v>36372</v>
      </c>
      <c r="B536" s="16">
        <v>212</v>
      </c>
      <c r="C536" s="4">
        <v>0.0965277776</v>
      </c>
      <c r="D536" s="17">
        <v>0.0965277776</v>
      </c>
      <c r="E536" s="3">
        <v>5265</v>
      </c>
      <c r="F536" s="19">
        <v>0</v>
      </c>
      <c r="G536" s="21">
        <v>865.1</v>
      </c>
      <c r="H536" s="22">
        <f t="shared" si="37"/>
        <v>828.1</v>
      </c>
      <c r="I536" s="23">
        <v>828.1</v>
      </c>
      <c r="K536" s="22">
        <f t="shared" si="38"/>
        <v>1653.2074246931058</v>
      </c>
      <c r="L536" s="22">
        <f t="shared" si="39"/>
        <v>1677.9338490333319</v>
      </c>
      <c r="M536" s="26">
        <f t="shared" si="40"/>
        <v>1665.5706368632189</v>
      </c>
      <c r="N536" s="23">
        <v>17.6</v>
      </c>
      <c r="O536" s="23">
        <v>82.6</v>
      </c>
      <c r="P536" s="23">
        <v>102.8</v>
      </c>
      <c r="Q536" s="5">
        <v>4.075</v>
      </c>
      <c r="R536" s="16">
        <v>173.738</v>
      </c>
      <c r="S536" s="16">
        <f t="shared" si="41"/>
        <v>204.67849999999999</v>
      </c>
      <c r="T536" s="29">
        <v>15.335</v>
      </c>
      <c r="U536" s="26">
        <v>1665.5706368632189</v>
      </c>
    </row>
    <row r="537" spans="1:21" ht="12.75">
      <c r="A537" s="1">
        <v>36372</v>
      </c>
      <c r="B537" s="16">
        <v>212</v>
      </c>
      <c r="C537" s="4">
        <v>0.0966435149</v>
      </c>
      <c r="D537" s="17">
        <v>0.0966435149</v>
      </c>
      <c r="E537" s="3">
        <v>5275</v>
      </c>
      <c r="F537" s="19">
        <v>0</v>
      </c>
      <c r="G537" s="21">
        <v>866.4</v>
      </c>
      <c r="H537" s="22">
        <f t="shared" si="37"/>
        <v>829.4</v>
      </c>
      <c r="I537" s="23">
        <v>829.4</v>
      </c>
      <c r="K537" s="22">
        <f t="shared" si="38"/>
        <v>1640.1816159484472</v>
      </c>
      <c r="L537" s="22">
        <f t="shared" si="39"/>
        <v>1664.9080402886732</v>
      </c>
      <c r="M537" s="26">
        <f t="shared" si="40"/>
        <v>1652.5448281185602</v>
      </c>
      <c r="N537" s="23">
        <v>17.8</v>
      </c>
      <c r="O537" s="23">
        <v>81.9</v>
      </c>
      <c r="P537" s="23">
        <v>109.9</v>
      </c>
      <c r="Q537" s="5">
        <v>4.235</v>
      </c>
      <c r="R537" s="16">
        <v>195.099</v>
      </c>
      <c r="S537" s="16">
        <f t="shared" si="41"/>
        <v>202.76259999999996</v>
      </c>
      <c r="T537" s="29">
        <v>15.393</v>
      </c>
      <c r="U537" s="26">
        <v>1652.5448281185602</v>
      </c>
    </row>
    <row r="538" spans="1:21" ht="12.75">
      <c r="A538" s="1">
        <v>36372</v>
      </c>
      <c r="B538" s="16">
        <v>212</v>
      </c>
      <c r="C538" s="4">
        <v>0.0967592597</v>
      </c>
      <c r="D538" s="17">
        <v>0.0967592597</v>
      </c>
      <c r="E538" s="3">
        <v>5285</v>
      </c>
      <c r="F538" s="19">
        <v>0</v>
      </c>
      <c r="G538" s="21">
        <v>867.3</v>
      </c>
      <c r="H538" s="22">
        <f t="shared" si="37"/>
        <v>830.3</v>
      </c>
      <c r="I538" s="23">
        <v>830.3</v>
      </c>
      <c r="K538" s="22">
        <f t="shared" si="38"/>
        <v>1631.175702870974</v>
      </c>
      <c r="L538" s="22">
        <f t="shared" si="39"/>
        <v>1655.9021272112006</v>
      </c>
      <c r="M538" s="26">
        <f t="shared" si="40"/>
        <v>1643.5389150410874</v>
      </c>
      <c r="N538" s="23">
        <v>17.8</v>
      </c>
      <c r="O538" s="23">
        <v>81.9</v>
      </c>
      <c r="P538" s="23">
        <v>109.4</v>
      </c>
      <c r="Q538" s="5">
        <v>4.274</v>
      </c>
      <c r="R538" s="16">
        <v>216.424</v>
      </c>
      <c r="S538" s="16">
        <f t="shared" si="41"/>
        <v>205.03949999999998</v>
      </c>
      <c r="T538" s="29">
        <v>15.303</v>
      </c>
      <c r="U538" s="26">
        <v>1643.5389150410874</v>
      </c>
    </row>
    <row r="539" spans="1:21" ht="12.75">
      <c r="A539" s="1">
        <v>36372</v>
      </c>
      <c r="B539" s="16">
        <v>212</v>
      </c>
      <c r="C539" s="4">
        <v>0.096874997</v>
      </c>
      <c r="D539" s="17">
        <v>0.096874997</v>
      </c>
      <c r="E539" s="3">
        <v>5295</v>
      </c>
      <c r="F539" s="19">
        <v>0</v>
      </c>
      <c r="G539" s="21">
        <v>868.2</v>
      </c>
      <c r="H539" s="22">
        <f t="shared" si="37"/>
        <v>831.2</v>
      </c>
      <c r="I539" s="23">
        <v>831.2</v>
      </c>
      <c r="K539" s="22">
        <f t="shared" si="38"/>
        <v>1622.1795464270906</v>
      </c>
      <c r="L539" s="22">
        <f t="shared" si="39"/>
        <v>1646.9059707673173</v>
      </c>
      <c r="M539" s="26">
        <f t="shared" si="40"/>
        <v>1634.5427585972038</v>
      </c>
      <c r="N539" s="23">
        <v>17.9</v>
      </c>
      <c r="O539" s="23">
        <v>81.6</v>
      </c>
      <c r="P539" s="23">
        <v>108.9</v>
      </c>
      <c r="Q539" s="5">
        <v>4.245</v>
      </c>
      <c r="R539" s="16">
        <v>195.785</v>
      </c>
      <c r="S539" s="16">
        <f t="shared" si="41"/>
        <v>201.8945</v>
      </c>
      <c r="T539" s="29">
        <v>15.353</v>
      </c>
      <c r="U539" s="26">
        <v>1634.5427585972038</v>
      </c>
    </row>
    <row r="540" spans="1:21" ht="12.75">
      <c r="A540" s="1">
        <v>36372</v>
      </c>
      <c r="B540" s="16">
        <v>212</v>
      </c>
      <c r="C540" s="4">
        <v>0.0969907418</v>
      </c>
      <c r="D540" s="17">
        <v>0.0969907418</v>
      </c>
      <c r="E540" s="3">
        <v>5305</v>
      </c>
      <c r="F540" s="19">
        <v>0</v>
      </c>
      <c r="G540" s="21">
        <v>869.1</v>
      </c>
      <c r="H540" s="22">
        <f t="shared" si="37"/>
        <v>832.1</v>
      </c>
      <c r="I540" s="23">
        <v>832.1</v>
      </c>
      <c r="K540" s="22">
        <f t="shared" si="38"/>
        <v>1613.19312549981</v>
      </c>
      <c r="L540" s="22">
        <f t="shared" si="39"/>
        <v>1637.9195498400368</v>
      </c>
      <c r="M540" s="26">
        <f t="shared" si="40"/>
        <v>1625.5563376699233</v>
      </c>
      <c r="N540" s="23">
        <v>17.8</v>
      </c>
      <c r="O540" s="23">
        <v>81.7</v>
      </c>
      <c r="P540" s="23">
        <v>107.2</v>
      </c>
      <c r="Q540" s="5">
        <v>4.204</v>
      </c>
      <c r="R540" s="16">
        <v>196.182</v>
      </c>
      <c r="S540" s="16">
        <f t="shared" si="41"/>
        <v>195.26149999999998</v>
      </c>
      <c r="T540" s="29">
        <v>15.373</v>
      </c>
      <c r="U540" s="26">
        <v>1625.5563376699233</v>
      </c>
    </row>
    <row r="541" spans="1:21" ht="12.75">
      <c r="A541" s="1">
        <v>36372</v>
      </c>
      <c r="B541" s="16">
        <v>212</v>
      </c>
      <c r="C541" s="4">
        <v>0.0971064791</v>
      </c>
      <c r="D541" s="17">
        <v>0.0971064791</v>
      </c>
      <c r="E541" s="3">
        <v>5315</v>
      </c>
      <c r="F541" s="19">
        <v>0</v>
      </c>
      <c r="G541" s="21">
        <v>871.1</v>
      </c>
      <c r="H541" s="22">
        <f t="shared" si="37"/>
        <v>834.1</v>
      </c>
      <c r="I541" s="23">
        <v>834.1</v>
      </c>
      <c r="K541" s="22">
        <f t="shared" si="38"/>
        <v>1593.2580508145793</v>
      </c>
      <c r="L541" s="22">
        <f t="shared" si="39"/>
        <v>1617.984475154806</v>
      </c>
      <c r="M541" s="26">
        <f t="shared" si="40"/>
        <v>1605.6212629846927</v>
      </c>
      <c r="N541" s="23">
        <v>18.1</v>
      </c>
      <c r="O541" s="23">
        <v>82</v>
      </c>
      <c r="P541" s="23">
        <v>111.3</v>
      </c>
      <c r="Q541" s="5">
        <v>4.384</v>
      </c>
      <c r="R541" s="16">
        <v>238.507</v>
      </c>
      <c r="S541" s="16">
        <f t="shared" si="41"/>
        <v>202.62249999999997</v>
      </c>
      <c r="T541" s="29">
        <v>15.383</v>
      </c>
      <c r="U541" s="26">
        <v>1605.6212629846927</v>
      </c>
    </row>
    <row r="542" spans="1:21" ht="12.75">
      <c r="A542" s="1">
        <v>36372</v>
      </c>
      <c r="B542" s="16">
        <v>212</v>
      </c>
      <c r="C542" s="4">
        <v>0.0972222239</v>
      </c>
      <c r="D542" s="17">
        <v>0.0972222239</v>
      </c>
      <c r="E542" s="3">
        <v>5325</v>
      </c>
      <c r="F542" s="19">
        <v>0</v>
      </c>
      <c r="G542" s="21">
        <v>872.2</v>
      </c>
      <c r="H542" s="22">
        <f t="shared" si="37"/>
        <v>835.2</v>
      </c>
      <c r="I542" s="23">
        <v>835.2</v>
      </c>
      <c r="K542" s="22">
        <f t="shared" si="38"/>
        <v>1582.3141248200582</v>
      </c>
      <c r="L542" s="22">
        <f t="shared" si="39"/>
        <v>1607.0405491602846</v>
      </c>
      <c r="M542" s="26">
        <f t="shared" si="40"/>
        <v>1594.6773369901714</v>
      </c>
      <c r="N542" s="23">
        <v>18</v>
      </c>
      <c r="O542" s="23">
        <v>84.5</v>
      </c>
      <c r="P542" s="23">
        <v>105.8</v>
      </c>
      <c r="Q542" s="5">
        <v>4.324</v>
      </c>
      <c r="R542" s="16">
        <v>217.868</v>
      </c>
      <c r="S542" s="16">
        <f t="shared" si="41"/>
        <v>209.9775</v>
      </c>
      <c r="T542" s="29">
        <v>15.441</v>
      </c>
      <c r="U542" s="26">
        <v>1594.6773369901714</v>
      </c>
    </row>
    <row r="543" spans="1:21" ht="12.75">
      <c r="A543" s="1">
        <v>36372</v>
      </c>
      <c r="B543" s="16">
        <v>212</v>
      </c>
      <c r="C543" s="4">
        <v>0.0973379612</v>
      </c>
      <c r="D543" s="17">
        <v>0.0973379612</v>
      </c>
      <c r="E543" s="3">
        <v>5335</v>
      </c>
      <c r="F543" s="19">
        <v>0</v>
      </c>
      <c r="G543" s="21">
        <v>874.4</v>
      </c>
      <c r="H543" s="22">
        <f t="shared" si="37"/>
        <v>837.4</v>
      </c>
      <c r="I543" s="23">
        <v>837.4</v>
      </c>
      <c r="K543" s="22">
        <f t="shared" si="38"/>
        <v>1560.4694476064717</v>
      </c>
      <c r="L543" s="22">
        <f t="shared" si="39"/>
        <v>1585.1958719466988</v>
      </c>
      <c r="M543" s="26">
        <f t="shared" si="40"/>
        <v>1572.8326597765854</v>
      </c>
      <c r="N543" s="23">
        <v>18</v>
      </c>
      <c r="O543" s="23">
        <v>86.5</v>
      </c>
      <c r="P543" s="23">
        <v>107.9</v>
      </c>
      <c r="Q543" s="5">
        <v>4.314</v>
      </c>
      <c r="R543" s="16">
        <v>218.266</v>
      </c>
      <c r="S543" s="16">
        <f t="shared" si="41"/>
        <v>213.83866666666665</v>
      </c>
      <c r="T543" s="29">
        <v>15.376</v>
      </c>
      <c r="U543" s="26">
        <v>1572.8326597765854</v>
      </c>
    </row>
    <row r="544" spans="1:21" ht="12.75">
      <c r="A544" s="1">
        <v>36372</v>
      </c>
      <c r="B544" s="16">
        <v>212</v>
      </c>
      <c r="C544" s="4">
        <v>0.097453706</v>
      </c>
      <c r="D544" s="17">
        <v>0.097453706</v>
      </c>
      <c r="E544" s="3">
        <v>5345</v>
      </c>
      <c r="F544" s="19">
        <v>0</v>
      </c>
      <c r="G544" s="21">
        <v>875.8</v>
      </c>
      <c r="H544" s="22">
        <f t="shared" si="37"/>
        <v>838.8</v>
      </c>
      <c r="I544" s="23">
        <v>838.8</v>
      </c>
      <c r="K544" s="22">
        <f t="shared" si="38"/>
        <v>1546.5981498805309</v>
      </c>
      <c r="L544" s="22">
        <f t="shared" si="39"/>
        <v>1571.3245742207566</v>
      </c>
      <c r="M544" s="26">
        <f t="shared" si="40"/>
        <v>1558.9613620506439</v>
      </c>
      <c r="N544" s="23">
        <v>18.1</v>
      </c>
      <c r="O544" s="23">
        <v>87.6</v>
      </c>
      <c r="P544" s="23">
        <v>96.4</v>
      </c>
      <c r="Q544" s="5">
        <v>4.295</v>
      </c>
      <c r="R544" s="16">
        <v>218.627</v>
      </c>
      <c r="S544" s="16">
        <f t="shared" si="41"/>
        <v>214.20583333333332</v>
      </c>
      <c r="T544" s="29">
        <v>15.381</v>
      </c>
      <c r="U544" s="26">
        <v>1558.9613620506439</v>
      </c>
    </row>
    <row r="545" spans="1:21" ht="12.75">
      <c r="A545" s="1">
        <v>36372</v>
      </c>
      <c r="B545" s="16">
        <v>212</v>
      </c>
      <c r="C545" s="4">
        <v>0.0975694433</v>
      </c>
      <c r="D545" s="17">
        <v>0.0975694433</v>
      </c>
      <c r="E545" s="3">
        <v>5355</v>
      </c>
      <c r="F545" s="19">
        <v>0</v>
      </c>
      <c r="G545" s="21">
        <v>877.8</v>
      </c>
      <c r="H545" s="22">
        <f t="shared" si="37"/>
        <v>840.8</v>
      </c>
      <c r="I545" s="23">
        <v>840.8</v>
      </c>
      <c r="K545" s="22">
        <f t="shared" si="38"/>
        <v>1526.8221191666669</v>
      </c>
      <c r="L545" s="22">
        <f t="shared" si="39"/>
        <v>1551.5485435068927</v>
      </c>
      <c r="M545" s="26">
        <f t="shared" si="40"/>
        <v>1539.1853313367797</v>
      </c>
      <c r="N545" s="23">
        <v>18.2</v>
      </c>
      <c r="O545" s="23">
        <v>88.1</v>
      </c>
      <c r="P545" s="23">
        <v>98.8</v>
      </c>
      <c r="Q545" s="5">
        <v>4.056</v>
      </c>
      <c r="R545" s="16">
        <v>176.952</v>
      </c>
      <c r="S545" s="16">
        <f t="shared" si="41"/>
        <v>211.067</v>
      </c>
      <c r="T545" s="29">
        <v>15.382</v>
      </c>
      <c r="U545" s="26">
        <v>1539.1853313367797</v>
      </c>
    </row>
    <row r="546" spans="1:21" ht="12.75">
      <c r="A546" s="1">
        <v>36372</v>
      </c>
      <c r="B546" s="16">
        <v>212</v>
      </c>
      <c r="C546" s="4">
        <v>0.0976851881</v>
      </c>
      <c r="D546" s="17">
        <v>0.0976851881</v>
      </c>
      <c r="E546" s="3">
        <v>5365</v>
      </c>
      <c r="F546" s="19">
        <v>0</v>
      </c>
      <c r="G546" s="21">
        <v>879.3</v>
      </c>
      <c r="H546" s="22">
        <f t="shared" si="37"/>
        <v>842.3</v>
      </c>
      <c r="I546" s="23">
        <v>842.3</v>
      </c>
      <c r="K546" s="22">
        <f t="shared" si="38"/>
        <v>1512.0209423432455</v>
      </c>
      <c r="L546" s="22">
        <f t="shared" si="39"/>
        <v>1536.747366683472</v>
      </c>
      <c r="M546" s="26">
        <f t="shared" si="40"/>
        <v>1524.3841545133587</v>
      </c>
      <c r="N546" s="23">
        <v>18.3</v>
      </c>
      <c r="O546" s="23">
        <v>90.5</v>
      </c>
      <c r="P546" s="23">
        <v>95.4</v>
      </c>
      <c r="Q546" s="5">
        <v>4.154</v>
      </c>
      <c r="R546" s="16">
        <v>198.313</v>
      </c>
      <c r="S546" s="16">
        <f t="shared" si="41"/>
        <v>211.42216666666664</v>
      </c>
      <c r="T546" s="29">
        <v>15.338</v>
      </c>
      <c r="U546" s="26">
        <v>1524.3841545133587</v>
      </c>
    </row>
    <row r="547" spans="1:21" ht="12.75">
      <c r="A547" s="1">
        <v>36372</v>
      </c>
      <c r="B547" s="16">
        <v>212</v>
      </c>
      <c r="C547" s="4">
        <v>0.0978009254</v>
      </c>
      <c r="D547" s="17">
        <v>0.0978009254</v>
      </c>
      <c r="E547" s="3">
        <v>5375</v>
      </c>
      <c r="F547" s="19">
        <v>0</v>
      </c>
      <c r="G547" s="21">
        <v>881.4</v>
      </c>
      <c r="H547" s="22">
        <f t="shared" si="37"/>
        <v>844.4</v>
      </c>
      <c r="I547" s="23">
        <v>844.4</v>
      </c>
      <c r="K547" s="22">
        <f t="shared" si="38"/>
        <v>1491.3435167291545</v>
      </c>
      <c r="L547" s="22">
        <f t="shared" si="39"/>
        <v>1516.069941069382</v>
      </c>
      <c r="M547" s="26">
        <f t="shared" si="40"/>
        <v>1503.7067288992682</v>
      </c>
      <c r="N547" s="23">
        <v>18.3</v>
      </c>
      <c r="O547" s="23">
        <v>93.4</v>
      </c>
      <c r="P547" s="23">
        <v>96.9</v>
      </c>
      <c r="Q547" s="5">
        <v>4.124</v>
      </c>
      <c r="R547" s="16">
        <v>177.71</v>
      </c>
      <c r="S547" s="16">
        <f t="shared" si="41"/>
        <v>201.2893333333333</v>
      </c>
      <c r="T547" s="29">
        <v>15.341</v>
      </c>
      <c r="U547" s="26">
        <v>1503.7067288992682</v>
      </c>
    </row>
    <row r="548" spans="1:21" ht="12.75">
      <c r="A548" s="1">
        <v>36372</v>
      </c>
      <c r="B548" s="16">
        <v>212</v>
      </c>
      <c r="C548" s="4">
        <v>0.0979166701</v>
      </c>
      <c r="D548" s="17">
        <v>0.0979166701</v>
      </c>
      <c r="E548" s="3">
        <v>5385</v>
      </c>
      <c r="F548" s="19">
        <v>0</v>
      </c>
      <c r="G548" s="21">
        <v>883.1</v>
      </c>
      <c r="H548" s="22">
        <f t="shared" si="37"/>
        <v>846.1</v>
      </c>
      <c r="I548" s="23">
        <v>846.1</v>
      </c>
      <c r="K548" s="22">
        <f t="shared" si="38"/>
        <v>1474.6422779347026</v>
      </c>
      <c r="L548" s="22">
        <f t="shared" si="39"/>
        <v>1499.368702274928</v>
      </c>
      <c r="M548" s="26">
        <f t="shared" si="40"/>
        <v>1487.0054901048152</v>
      </c>
      <c r="N548" s="23">
        <v>18.4</v>
      </c>
      <c r="O548" s="23">
        <v>96.7</v>
      </c>
      <c r="P548" s="23">
        <v>93.9</v>
      </c>
      <c r="Q548" s="5">
        <v>4.235</v>
      </c>
      <c r="R548" s="16">
        <v>199.071</v>
      </c>
      <c r="S548" s="16">
        <f t="shared" si="41"/>
        <v>198.15650000000002</v>
      </c>
      <c r="T548" s="29">
        <v>15.309</v>
      </c>
      <c r="U548" s="26">
        <v>1487.0054901048152</v>
      </c>
    </row>
    <row r="549" spans="1:21" ht="12.75">
      <c r="A549" s="1">
        <v>36372</v>
      </c>
      <c r="B549" s="16">
        <v>212</v>
      </c>
      <c r="C549" s="4">
        <v>0.0980324075</v>
      </c>
      <c r="D549" s="17">
        <v>0.0980324075</v>
      </c>
      <c r="E549" s="3">
        <v>5395</v>
      </c>
      <c r="F549" s="19">
        <v>0</v>
      </c>
      <c r="G549" s="21">
        <v>883.6</v>
      </c>
      <c r="H549" s="22">
        <f t="shared" si="37"/>
        <v>846.6</v>
      </c>
      <c r="I549" s="23">
        <v>846.6</v>
      </c>
      <c r="K549" s="22">
        <f t="shared" si="38"/>
        <v>1469.7365346762897</v>
      </c>
      <c r="L549" s="22">
        <f t="shared" si="39"/>
        <v>1494.4629590165162</v>
      </c>
      <c r="M549" s="26">
        <f t="shared" si="40"/>
        <v>1482.099746846403</v>
      </c>
      <c r="N549" s="23">
        <v>18.4</v>
      </c>
      <c r="O549" s="23">
        <v>97.2</v>
      </c>
      <c r="P549" s="23">
        <v>96.9</v>
      </c>
      <c r="Q549" s="5">
        <v>4.104</v>
      </c>
      <c r="R549" s="16">
        <v>178.396</v>
      </c>
      <c r="S549" s="16">
        <f t="shared" si="41"/>
        <v>191.51150000000004</v>
      </c>
      <c r="T549" s="29">
        <v>15.35</v>
      </c>
      <c r="U549" s="26">
        <v>1482.099746846403</v>
      </c>
    </row>
    <row r="550" spans="1:21" ht="12.75">
      <c r="A550" s="1">
        <v>36372</v>
      </c>
      <c r="B550" s="16">
        <v>212</v>
      </c>
      <c r="C550" s="4">
        <v>0.0981481448</v>
      </c>
      <c r="D550" s="17">
        <v>0.0981481448</v>
      </c>
      <c r="E550" s="3">
        <v>5405</v>
      </c>
      <c r="F550" s="19">
        <v>0</v>
      </c>
      <c r="G550" s="21">
        <v>885.2</v>
      </c>
      <c r="H550" s="22">
        <f t="shared" si="37"/>
        <v>848.2</v>
      </c>
      <c r="I550" s="23">
        <v>848.2</v>
      </c>
      <c r="K550" s="22">
        <f t="shared" si="38"/>
        <v>1454.0576036609725</v>
      </c>
      <c r="L550" s="22">
        <f t="shared" si="39"/>
        <v>1478.7840280011997</v>
      </c>
      <c r="M550" s="26">
        <f t="shared" si="40"/>
        <v>1466.4208158310862</v>
      </c>
      <c r="N550" s="23">
        <v>18.5</v>
      </c>
      <c r="O550" s="23">
        <v>96.4</v>
      </c>
      <c r="P550" s="23">
        <v>93.9</v>
      </c>
      <c r="Q550" s="5">
        <v>4.234</v>
      </c>
      <c r="R550" s="16">
        <v>199.757</v>
      </c>
      <c r="S550" s="16">
        <f t="shared" si="41"/>
        <v>188.3665</v>
      </c>
      <c r="T550" s="29">
        <v>15.334</v>
      </c>
      <c r="U550" s="26">
        <v>1466.4208158310862</v>
      </c>
    </row>
    <row r="551" spans="1:21" ht="12.75">
      <c r="A551" s="1">
        <v>36372</v>
      </c>
      <c r="B551" s="16">
        <v>212</v>
      </c>
      <c r="C551" s="4">
        <v>0.0982638896</v>
      </c>
      <c r="D551" s="17">
        <v>0.0982638896</v>
      </c>
      <c r="E551" s="3">
        <v>5415</v>
      </c>
      <c r="F551" s="19">
        <v>0</v>
      </c>
      <c r="G551" s="21">
        <v>886</v>
      </c>
      <c r="H551" s="22">
        <f t="shared" si="37"/>
        <v>849</v>
      </c>
      <c r="I551" s="23">
        <v>849</v>
      </c>
      <c r="K551" s="22">
        <f t="shared" si="38"/>
        <v>1446.229225638816</v>
      </c>
      <c r="L551" s="22">
        <f t="shared" si="39"/>
        <v>1470.9556499790428</v>
      </c>
      <c r="M551" s="26">
        <f t="shared" si="40"/>
        <v>1458.5924378089294</v>
      </c>
      <c r="N551" s="23">
        <v>18.8</v>
      </c>
      <c r="O551" s="23">
        <v>95</v>
      </c>
      <c r="P551" s="23">
        <v>95.9</v>
      </c>
      <c r="Q551" s="5">
        <v>4.304</v>
      </c>
      <c r="R551" s="16">
        <v>221.155</v>
      </c>
      <c r="S551" s="16">
        <f t="shared" si="41"/>
        <v>195.73366666666666</v>
      </c>
      <c r="T551" s="29">
        <v>15.407</v>
      </c>
      <c r="U551" s="26">
        <v>1458.5924378089294</v>
      </c>
    </row>
    <row r="552" spans="1:21" ht="12.75">
      <c r="A552" s="1">
        <v>36372</v>
      </c>
      <c r="B552" s="16">
        <v>212</v>
      </c>
      <c r="C552" s="4">
        <v>0.0983796269</v>
      </c>
      <c r="D552" s="17">
        <v>0.0983796269</v>
      </c>
      <c r="E552" s="3">
        <v>5425</v>
      </c>
      <c r="F552" s="19">
        <v>0</v>
      </c>
      <c r="G552" s="21">
        <v>886.9</v>
      </c>
      <c r="H552" s="22">
        <f t="shared" si="37"/>
        <v>849.9</v>
      </c>
      <c r="I552" s="23">
        <v>849.9</v>
      </c>
      <c r="K552" s="22">
        <f t="shared" si="38"/>
        <v>1437.4311128200204</v>
      </c>
      <c r="L552" s="22">
        <f t="shared" si="39"/>
        <v>1462.1575371602473</v>
      </c>
      <c r="M552" s="26">
        <f t="shared" si="40"/>
        <v>1449.7943249901339</v>
      </c>
      <c r="N552" s="23">
        <v>18.9</v>
      </c>
      <c r="O552" s="23">
        <v>92.9</v>
      </c>
      <c r="P552" s="23">
        <v>94.4</v>
      </c>
      <c r="Q552" s="5">
        <v>4.284</v>
      </c>
      <c r="R552" s="16">
        <v>221.516</v>
      </c>
      <c r="S552" s="16">
        <f t="shared" si="41"/>
        <v>199.60083333333333</v>
      </c>
      <c r="T552" s="29">
        <v>15.437</v>
      </c>
      <c r="U552" s="26">
        <v>1449.7943249901339</v>
      </c>
    </row>
    <row r="553" spans="1:21" ht="12.75">
      <c r="A553" s="1">
        <v>36372</v>
      </c>
      <c r="B553" s="16">
        <v>212</v>
      </c>
      <c r="C553" s="4">
        <v>0.0984953716</v>
      </c>
      <c r="D553" s="17">
        <v>0.0984953716</v>
      </c>
      <c r="E553" s="3">
        <v>5435</v>
      </c>
      <c r="F553" s="19">
        <v>0</v>
      </c>
      <c r="G553" s="21">
        <v>887.9</v>
      </c>
      <c r="H553" s="22">
        <f t="shared" si="37"/>
        <v>850.9</v>
      </c>
      <c r="I553" s="23">
        <v>850.9</v>
      </c>
      <c r="K553" s="22">
        <f t="shared" si="38"/>
        <v>1427.6663523203977</v>
      </c>
      <c r="L553" s="22">
        <f t="shared" si="39"/>
        <v>1452.3927766606237</v>
      </c>
      <c r="M553" s="26">
        <f t="shared" si="40"/>
        <v>1440.0295644905107</v>
      </c>
      <c r="N553" s="23">
        <v>19.1</v>
      </c>
      <c r="O553" s="23">
        <v>90.1</v>
      </c>
      <c r="P553" s="23">
        <v>97.3</v>
      </c>
      <c r="Q553" s="5">
        <v>4.442</v>
      </c>
      <c r="R553" s="16">
        <v>242.841</v>
      </c>
      <c r="S553" s="16">
        <f t="shared" si="41"/>
        <v>210.456</v>
      </c>
      <c r="T553" s="29">
        <v>15.444</v>
      </c>
      <c r="U553" s="26">
        <v>1440.0295644905107</v>
      </c>
    </row>
    <row r="554" spans="1:21" ht="12.75">
      <c r="A554" s="1">
        <v>36372</v>
      </c>
      <c r="B554" s="16">
        <v>212</v>
      </c>
      <c r="C554" s="4">
        <v>0.098611109</v>
      </c>
      <c r="D554" s="17">
        <v>0.098611109</v>
      </c>
      <c r="E554" s="3">
        <v>5445</v>
      </c>
      <c r="F554" s="19">
        <v>0</v>
      </c>
      <c r="G554" s="21">
        <v>888.6</v>
      </c>
      <c r="H554" s="22">
        <f t="shared" si="37"/>
        <v>851.6</v>
      </c>
      <c r="I554" s="23">
        <v>851.6</v>
      </c>
      <c r="K554" s="22">
        <f t="shared" si="38"/>
        <v>1420.8378456678818</v>
      </c>
      <c r="L554" s="22">
        <f t="shared" si="39"/>
        <v>1445.564270008107</v>
      </c>
      <c r="M554" s="26">
        <f t="shared" si="40"/>
        <v>1433.2010578379945</v>
      </c>
      <c r="N554" s="23">
        <v>19.1</v>
      </c>
      <c r="O554" s="23">
        <v>90.4</v>
      </c>
      <c r="P554" s="23">
        <v>96.4</v>
      </c>
      <c r="Q554" s="5">
        <v>4.176</v>
      </c>
      <c r="R554" s="16">
        <v>201.202</v>
      </c>
      <c r="S554" s="16">
        <f t="shared" si="41"/>
        <v>210.81116666666665</v>
      </c>
      <c r="T554" s="29">
        <v>15.367</v>
      </c>
      <c r="U554" s="26">
        <v>1433.2010578379945</v>
      </c>
    </row>
    <row r="555" spans="1:21" ht="12.75">
      <c r="A555" s="1">
        <v>36372</v>
      </c>
      <c r="B555" s="16">
        <v>212</v>
      </c>
      <c r="C555" s="4">
        <v>0.0987268537</v>
      </c>
      <c r="D555" s="17">
        <v>0.0987268537</v>
      </c>
      <c r="E555" s="3">
        <v>5455</v>
      </c>
      <c r="F555" s="19">
        <v>0</v>
      </c>
      <c r="G555" s="21">
        <v>889.3</v>
      </c>
      <c r="H555" s="22">
        <f t="shared" si="37"/>
        <v>852.3</v>
      </c>
      <c r="I555" s="23">
        <v>852.3</v>
      </c>
      <c r="K555" s="22">
        <f t="shared" si="38"/>
        <v>1414.0149496206773</v>
      </c>
      <c r="L555" s="22">
        <f t="shared" si="39"/>
        <v>1438.741373960903</v>
      </c>
      <c r="M555" s="26">
        <f t="shared" si="40"/>
        <v>1426.3781617907903</v>
      </c>
      <c r="N555" s="23">
        <v>19.2</v>
      </c>
      <c r="O555" s="23">
        <v>90.2</v>
      </c>
      <c r="P555" s="23">
        <v>97.4</v>
      </c>
      <c r="Q555" s="5">
        <v>4.116</v>
      </c>
      <c r="R555" s="16">
        <v>180.599</v>
      </c>
      <c r="S555" s="16">
        <f t="shared" si="41"/>
        <v>211.1783333333333</v>
      </c>
      <c r="T555" s="29">
        <v>15.353</v>
      </c>
      <c r="U555" s="26">
        <v>1426.3781617907903</v>
      </c>
    </row>
    <row r="556" spans="1:21" ht="12.75">
      <c r="A556" s="1">
        <v>36372</v>
      </c>
      <c r="B556" s="16">
        <v>212</v>
      </c>
      <c r="C556" s="4">
        <v>0.098842591</v>
      </c>
      <c r="D556" s="17">
        <v>0.098842591</v>
      </c>
      <c r="E556" s="3">
        <v>5465</v>
      </c>
      <c r="F556" s="19">
        <v>0</v>
      </c>
      <c r="G556" s="21">
        <v>890.9</v>
      </c>
      <c r="H556" s="22">
        <f t="shared" si="37"/>
        <v>853.9</v>
      </c>
      <c r="I556" s="23">
        <v>853.9</v>
      </c>
      <c r="K556" s="22">
        <f t="shared" si="38"/>
        <v>1398.4407776715389</v>
      </c>
      <c r="L556" s="22">
        <f t="shared" si="39"/>
        <v>1423.1672020117662</v>
      </c>
      <c r="M556" s="26">
        <f t="shared" si="40"/>
        <v>1410.8039898416525</v>
      </c>
      <c r="N556" s="23">
        <v>19.3</v>
      </c>
      <c r="O556" s="23">
        <v>91.3</v>
      </c>
      <c r="P556" s="23">
        <v>94.8</v>
      </c>
      <c r="Q556" s="5">
        <v>4.164</v>
      </c>
      <c r="R556" s="16">
        <v>201.96</v>
      </c>
      <c r="S556" s="16">
        <f t="shared" si="41"/>
        <v>211.54549999999998</v>
      </c>
      <c r="T556" s="29">
        <v>15.352</v>
      </c>
      <c r="U556" s="26">
        <v>1410.8039898416525</v>
      </c>
    </row>
    <row r="557" spans="1:21" ht="12.75">
      <c r="A557" s="1">
        <v>36372</v>
      </c>
      <c r="B557" s="16">
        <v>212</v>
      </c>
      <c r="C557" s="4">
        <v>0.0989583358</v>
      </c>
      <c r="D557" s="17">
        <v>0.0989583358</v>
      </c>
      <c r="E557" s="3">
        <v>5475</v>
      </c>
      <c r="F557" s="19">
        <v>0</v>
      </c>
      <c r="G557" s="21">
        <v>892.5</v>
      </c>
      <c r="H557" s="22">
        <f t="shared" si="37"/>
        <v>855.5</v>
      </c>
      <c r="I557" s="23">
        <v>855.5</v>
      </c>
      <c r="K557" s="22">
        <f t="shared" si="38"/>
        <v>1382.89576061849</v>
      </c>
      <c r="L557" s="22">
        <f t="shared" si="39"/>
        <v>1407.622184958717</v>
      </c>
      <c r="M557" s="26">
        <f t="shared" si="40"/>
        <v>1395.2589727886034</v>
      </c>
      <c r="N557" s="23">
        <v>19.3</v>
      </c>
      <c r="O557" s="23">
        <v>94.3</v>
      </c>
      <c r="P557" s="23">
        <v>96.7</v>
      </c>
      <c r="Q557" s="5">
        <v>4.155</v>
      </c>
      <c r="R557" s="16">
        <v>202.285</v>
      </c>
      <c r="S557" s="16">
        <f t="shared" si="41"/>
        <v>208.4005</v>
      </c>
      <c r="T557" s="29">
        <v>15.273</v>
      </c>
      <c r="U557" s="26">
        <v>1395.2589727886034</v>
      </c>
    </row>
    <row r="558" spans="1:21" ht="12.75">
      <c r="A558" s="1">
        <v>36372</v>
      </c>
      <c r="B558" s="16">
        <v>212</v>
      </c>
      <c r="C558" s="4">
        <v>0.0990740731</v>
      </c>
      <c r="D558" s="17">
        <v>0.0990740731</v>
      </c>
      <c r="E558" s="3">
        <v>5485</v>
      </c>
      <c r="F558" s="19">
        <v>0</v>
      </c>
      <c r="G558" s="21">
        <v>893.6</v>
      </c>
      <c r="H558" s="22">
        <f t="shared" si="37"/>
        <v>856.6</v>
      </c>
      <c r="I558" s="23">
        <v>856.6</v>
      </c>
      <c r="K558" s="22">
        <f t="shared" si="38"/>
        <v>1372.2254168698191</v>
      </c>
      <c r="L558" s="22">
        <f t="shared" si="39"/>
        <v>1396.9518412100458</v>
      </c>
      <c r="M558" s="26">
        <f t="shared" si="40"/>
        <v>1384.5886290399326</v>
      </c>
      <c r="N558" s="23">
        <v>19.5</v>
      </c>
      <c r="O558" s="23">
        <v>90.8</v>
      </c>
      <c r="P558" s="23">
        <v>94.4</v>
      </c>
      <c r="Q558" s="5">
        <v>4.204</v>
      </c>
      <c r="R558" s="16">
        <v>202.646</v>
      </c>
      <c r="S558" s="16">
        <f t="shared" si="41"/>
        <v>205.2555</v>
      </c>
      <c r="T558" s="29">
        <v>15.356</v>
      </c>
      <c r="U558" s="26">
        <v>1384.5886290399326</v>
      </c>
    </row>
    <row r="559" spans="1:21" ht="12.75">
      <c r="A559" s="1">
        <v>36372</v>
      </c>
      <c r="B559" s="16">
        <v>212</v>
      </c>
      <c r="C559" s="4">
        <v>0.0991898179</v>
      </c>
      <c r="D559" s="17">
        <v>0.0991898179</v>
      </c>
      <c r="E559" s="3">
        <v>5495</v>
      </c>
      <c r="F559" s="19">
        <v>0</v>
      </c>
      <c r="G559" s="21">
        <v>894.4</v>
      </c>
      <c r="H559" s="22">
        <f t="shared" si="37"/>
        <v>857.4</v>
      </c>
      <c r="I559" s="23">
        <v>857.4</v>
      </c>
      <c r="K559" s="22">
        <f t="shared" si="38"/>
        <v>1364.47376975196</v>
      </c>
      <c r="L559" s="22">
        <f t="shared" si="39"/>
        <v>1389.2001940921862</v>
      </c>
      <c r="M559" s="26">
        <f t="shared" si="40"/>
        <v>1376.836981922073</v>
      </c>
      <c r="N559" s="23">
        <v>19.6</v>
      </c>
      <c r="O559" s="23">
        <v>88.2</v>
      </c>
      <c r="P559" s="23">
        <v>98.8</v>
      </c>
      <c r="Q559" s="5">
        <v>4.245</v>
      </c>
      <c r="R559" s="16">
        <v>203.043</v>
      </c>
      <c r="S559" s="16">
        <f t="shared" si="41"/>
        <v>198.62249999999997</v>
      </c>
      <c r="T559" s="29">
        <v>15.323</v>
      </c>
      <c r="U559" s="26">
        <v>1376.836981922073</v>
      </c>
    </row>
    <row r="560" spans="1:21" ht="12.75">
      <c r="A560" s="1">
        <v>36372</v>
      </c>
      <c r="B560" s="16">
        <v>212</v>
      </c>
      <c r="C560" s="4">
        <v>0.0993055552</v>
      </c>
      <c r="D560" s="17">
        <v>0.0993055552</v>
      </c>
      <c r="E560" s="3">
        <v>5505</v>
      </c>
      <c r="F560" s="19">
        <v>0</v>
      </c>
      <c r="G560" s="21">
        <v>896.1</v>
      </c>
      <c r="H560" s="22">
        <f t="shared" si="37"/>
        <v>859.1</v>
      </c>
      <c r="I560" s="23">
        <v>859.1</v>
      </c>
      <c r="K560" s="22">
        <f t="shared" si="38"/>
        <v>1348.0255064860767</v>
      </c>
      <c r="L560" s="22">
        <f t="shared" si="39"/>
        <v>1372.7519308263027</v>
      </c>
      <c r="M560" s="26">
        <f t="shared" si="40"/>
        <v>1360.3887186561897</v>
      </c>
      <c r="N560" s="23">
        <v>19.7</v>
      </c>
      <c r="O560" s="23">
        <v>88.6</v>
      </c>
      <c r="P560" s="23">
        <v>95.7</v>
      </c>
      <c r="Q560" s="5">
        <v>4.244</v>
      </c>
      <c r="R560" s="16">
        <v>203.404</v>
      </c>
      <c r="S560" s="16">
        <f t="shared" si="41"/>
        <v>198.9895</v>
      </c>
      <c r="T560" s="29">
        <v>15.325</v>
      </c>
      <c r="U560" s="26">
        <v>1360.3887186561897</v>
      </c>
    </row>
    <row r="561" spans="1:21" ht="12.75">
      <c r="A561" s="1">
        <v>36372</v>
      </c>
      <c r="B561" s="16">
        <v>212</v>
      </c>
      <c r="C561" s="4">
        <v>0.0994213</v>
      </c>
      <c r="D561" s="17">
        <v>0.0994213</v>
      </c>
      <c r="E561" s="3">
        <v>5515</v>
      </c>
      <c r="F561" s="19">
        <v>0</v>
      </c>
      <c r="G561" s="21">
        <v>896.7</v>
      </c>
      <c r="H561" s="22">
        <f t="shared" si="37"/>
        <v>859.7</v>
      </c>
      <c r="I561" s="23">
        <v>859.7</v>
      </c>
      <c r="K561" s="22">
        <f t="shared" si="38"/>
        <v>1342.2280070381119</v>
      </c>
      <c r="L561" s="22">
        <f t="shared" si="39"/>
        <v>1366.95443137834</v>
      </c>
      <c r="M561" s="26">
        <f t="shared" si="40"/>
        <v>1354.591219208226</v>
      </c>
      <c r="N561" s="23">
        <v>19.8</v>
      </c>
      <c r="O561" s="23">
        <v>87.9</v>
      </c>
      <c r="P561" s="23">
        <v>98.3</v>
      </c>
      <c r="Q561" s="5">
        <v>3.918</v>
      </c>
      <c r="R561" s="16">
        <v>140.73</v>
      </c>
      <c r="S561" s="16">
        <f t="shared" si="41"/>
        <v>192.34466666666665</v>
      </c>
      <c r="T561" s="29">
        <v>15.368</v>
      </c>
      <c r="U561" s="26">
        <v>1354.591219208226</v>
      </c>
    </row>
    <row r="562" spans="1:21" ht="12.75">
      <c r="A562" s="1">
        <v>36372</v>
      </c>
      <c r="B562" s="16">
        <v>212</v>
      </c>
      <c r="C562" s="4">
        <v>0.0995370373</v>
      </c>
      <c r="D562" s="17">
        <v>0.0995370373</v>
      </c>
      <c r="E562" s="3">
        <v>5525</v>
      </c>
      <c r="F562" s="19">
        <v>0</v>
      </c>
      <c r="G562" s="21">
        <v>898.8</v>
      </c>
      <c r="H562" s="22">
        <f t="shared" si="37"/>
        <v>861.8</v>
      </c>
      <c r="I562" s="23">
        <v>861.8</v>
      </c>
      <c r="K562" s="22">
        <f t="shared" si="38"/>
        <v>1321.968574530377</v>
      </c>
      <c r="L562" s="22">
        <f t="shared" si="39"/>
        <v>1346.6949988706046</v>
      </c>
      <c r="M562" s="26">
        <f t="shared" si="40"/>
        <v>1334.3317867004907</v>
      </c>
      <c r="N562" s="23">
        <v>20</v>
      </c>
      <c r="O562" s="23">
        <v>87.9</v>
      </c>
      <c r="P562" s="23">
        <v>94.6</v>
      </c>
      <c r="Q562" s="5">
        <v>4.044</v>
      </c>
      <c r="R562" s="16">
        <v>162.091</v>
      </c>
      <c r="S562" s="16">
        <f t="shared" si="41"/>
        <v>185.69983333333334</v>
      </c>
      <c r="T562" s="29">
        <v>15.363</v>
      </c>
      <c r="U562" s="26">
        <v>1334.3317867004907</v>
      </c>
    </row>
    <row r="563" spans="1:21" ht="12.75">
      <c r="A563" s="1">
        <v>36372</v>
      </c>
      <c r="B563" s="16">
        <v>212</v>
      </c>
      <c r="C563" s="4">
        <v>0.0996527746</v>
      </c>
      <c r="D563" s="17">
        <v>0.0996527746</v>
      </c>
      <c r="E563" s="3">
        <v>5535</v>
      </c>
      <c r="F563" s="19">
        <v>0</v>
      </c>
      <c r="G563" s="21">
        <v>899.9</v>
      </c>
      <c r="H563" s="22">
        <f t="shared" si="37"/>
        <v>862.9</v>
      </c>
      <c r="I563" s="23">
        <v>862.9</v>
      </c>
      <c r="K563" s="22">
        <f t="shared" si="38"/>
        <v>1311.376184262211</v>
      </c>
      <c r="L563" s="22">
        <f t="shared" si="39"/>
        <v>1336.1026086024372</v>
      </c>
      <c r="M563" s="26">
        <f t="shared" si="40"/>
        <v>1323.7393964323242</v>
      </c>
      <c r="N563" s="23">
        <v>20.1</v>
      </c>
      <c r="O563" s="23">
        <v>86.5</v>
      </c>
      <c r="P563" s="23">
        <v>98.8</v>
      </c>
      <c r="Q563" s="5">
        <v>4.444</v>
      </c>
      <c r="R563" s="16">
        <v>246.488</v>
      </c>
      <c r="S563" s="16">
        <f t="shared" si="41"/>
        <v>193.067</v>
      </c>
      <c r="T563" s="29">
        <v>15.406</v>
      </c>
      <c r="U563" s="26">
        <v>1323.7393964323242</v>
      </c>
    </row>
    <row r="564" spans="1:21" ht="12.75">
      <c r="A564" s="1">
        <v>36372</v>
      </c>
      <c r="B564" s="16">
        <v>212</v>
      </c>
      <c r="C564" s="4">
        <v>0.0997685194</v>
      </c>
      <c r="D564" s="17">
        <v>0.0997685194</v>
      </c>
      <c r="E564" s="3">
        <v>5545</v>
      </c>
      <c r="F564" s="19">
        <v>0</v>
      </c>
      <c r="G564" s="21">
        <v>900.5</v>
      </c>
      <c r="H564" s="22">
        <f t="shared" si="37"/>
        <v>863.5</v>
      </c>
      <c r="I564" s="23">
        <v>863.5</v>
      </c>
      <c r="K564" s="22">
        <f t="shared" si="38"/>
        <v>1305.6042067091507</v>
      </c>
      <c r="L564" s="22">
        <f t="shared" si="39"/>
        <v>1330.3306310493783</v>
      </c>
      <c r="M564" s="26">
        <f t="shared" si="40"/>
        <v>1317.9674188792646</v>
      </c>
      <c r="N564" s="23">
        <v>20</v>
      </c>
      <c r="O564" s="23">
        <v>89.6</v>
      </c>
      <c r="P564" s="23">
        <v>94.4</v>
      </c>
      <c r="Q564" s="5">
        <v>4.154</v>
      </c>
      <c r="R564" s="16">
        <v>204.849</v>
      </c>
      <c r="S564" s="16">
        <f t="shared" si="41"/>
        <v>193.43416666666667</v>
      </c>
      <c r="T564" s="29">
        <v>15.405</v>
      </c>
      <c r="U564" s="26">
        <v>1317.9674188792646</v>
      </c>
    </row>
    <row r="565" spans="1:21" ht="12.75">
      <c r="A565" s="1">
        <v>36372</v>
      </c>
      <c r="B565" s="16">
        <v>212</v>
      </c>
      <c r="C565" s="4">
        <v>0.0998842567</v>
      </c>
      <c r="D565" s="17">
        <v>0.0998842567</v>
      </c>
      <c r="E565" s="3">
        <v>5555</v>
      </c>
      <c r="F565" s="19">
        <v>0</v>
      </c>
      <c r="G565" s="21">
        <v>902.6</v>
      </c>
      <c r="H565" s="22">
        <f t="shared" si="37"/>
        <v>865.6</v>
      </c>
      <c r="I565" s="23">
        <v>865.6</v>
      </c>
      <c r="K565" s="22">
        <f t="shared" si="38"/>
        <v>1285.4338215895357</v>
      </c>
      <c r="L565" s="22">
        <f t="shared" si="39"/>
        <v>1310.1602459297635</v>
      </c>
      <c r="M565" s="26">
        <f t="shared" si="40"/>
        <v>1297.7970337596496</v>
      </c>
      <c r="N565" s="23">
        <v>20</v>
      </c>
      <c r="O565" s="23">
        <v>94.7</v>
      </c>
      <c r="P565" s="23">
        <v>97.1</v>
      </c>
      <c r="Q565" s="5">
        <v>4.136</v>
      </c>
      <c r="R565" s="16">
        <v>184.174</v>
      </c>
      <c r="S565" s="16">
        <f t="shared" si="41"/>
        <v>190.2893333333333</v>
      </c>
      <c r="T565" s="29">
        <v>15.367</v>
      </c>
      <c r="U565" s="26">
        <v>1297.7970337596496</v>
      </c>
    </row>
    <row r="566" spans="1:21" ht="12.75">
      <c r="A566" s="1">
        <v>36372</v>
      </c>
      <c r="B566" s="16">
        <v>212</v>
      </c>
      <c r="C566" s="4">
        <v>0.100000001</v>
      </c>
      <c r="D566" s="17">
        <v>0.100000001</v>
      </c>
      <c r="E566" s="3">
        <v>5565</v>
      </c>
      <c r="F566" s="19">
        <v>0</v>
      </c>
      <c r="G566" s="21">
        <v>904.1</v>
      </c>
      <c r="H566" s="22">
        <f t="shared" si="37"/>
        <v>867.1</v>
      </c>
      <c r="I566" s="23">
        <v>867.1</v>
      </c>
      <c r="K566" s="22">
        <f t="shared" si="38"/>
        <v>1271.0563411605515</v>
      </c>
      <c r="L566" s="22">
        <f t="shared" si="39"/>
        <v>1295.7827655007789</v>
      </c>
      <c r="M566" s="26">
        <f t="shared" si="40"/>
        <v>1283.4195533306652</v>
      </c>
      <c r="N566" s="23">
        <v>20</v>
      </c>
      <c r="O566" s="23">
        <v>95.8</v>
      </c>
      <c r="P566" s="23">
        <v>98.9</v>
      </c>
      <c r="Q566" s="5">
        <v>4.124</v>
      </c>
      <c r="R566" s="16">
        <v>184.571</v>
      </c>
      <c r="S566" s="16">
        <f t="shared" si="41"/>
        <v>187.15049999999997</v>
      </c>
      <c r="T566" s="29">
        <v>15.268</v>
      </c>
      <c r="U566" s="26">
        <v>1283.4195533306652</v>
      </c>
    </row>
    <row r="567" spans="1:21" ht="12.75">
      <c r="A567" s="1">
        <v>36372</v>
      </c>
      <c r="B567" s="16">
        <v>212</v>
      </c>
      <c r="C567" s="4">
        <v>0.100115739</v>
      </c>
      <c r="D567" s="17">
        <v>0.100115739</v>
      </c>
      <c r="E567" s="3">
        <v>5575</v>
      </c>
      <c r="F567" s="19">
        <v>0</v>
      </c>
      <c r="G567" s="21">
        <v>906.2</v>
      </c>
      <c r="H567" s="22">
        <f t="shared" si="37"/>
        <v>869.2</v>
      </c>
      <c r="I567" s="23">
        <v>869.2</v>
      </c>
      <c r="K567" s="22">
        <f t="shared" si="38"/>
        <v>1250.9695976436465</v>
      </c>
      <c r="L567" s="22">
        <f t="shared" si="39"/>
        <v>1275.696021983872</v>
      </c>
      <c r="M567" s="26">
        <f t="shared" si="40"/>
        <v>1263.3328098137592</v>
      </c>
      <c r="N567" s="23">
        <v>20.2</v>
      </c>
      <c r="O567" s="23">
        <v>95.3</v>
      </c>
      <c r="P567" s="23">
        <v>104.9</v>
      </c>
      <c r="Q567" s="5">
        <v>4.176</v>
      </c>
      <c r="R567" s="16">
        <v>205.932</v>
      </c>
      <c r="S567" s="16">
        <f t="shared" si="41"/>
        <v>198.0175</v>
      </c>
      <c r="T567" s="29">
        <v>15.344</v>
      </c>
      <c r="U567" s="26">
        <v>1263.3328098137592</v>
      </c>
    </row>
    <row r="568" spans="1:21" ht="12.75">
      <c r="A568" s="1">
        <v>36372</v>
      </c>
      <c r="B568" s="16">
        <v>212</v>
      </c>
      <c r="C568" s="4">
        <v>0.100231484</v>
      </c>
      <c r="D568" s="17">
        <v>0.100231484</v>
      </c>
      <c r="E568" s="3">
        <v>5585</v>
      </c>
      <c r="F568" s="19">
        <v>0</v>
      </c>
      <c r="G568" s="21">
        <v>907.3</v>
      </c>
      <c r="H568" s="22">
        <f t="shared" si="37"/>
        <v>870.3</v>
      </c>
      <c r="I568" s="23">
        <v>870.3</v>
      </c>
      <c r="K568" s="22">
        <f t="shared" si="38"/>
        <v>1240.4673294898475</v>
      </c>
      <c r="L568" s="22">
        <f t="shared" si="39"/>
        <v>1265.1937538300738</v>
      </c>
      <c r="M568" s="26">
        <f t="shared" si="40"/>
        <v>1252.8305416599605</v>
      </c>
      <c r="N568" s="23">
        <v>20.3</v>
      </c>
      <c r="O568" s="23">
        <v>94.7</v>
      </c>
      <c r="P568" s="23">
        <v>102.3</v>
      </c>
      <c r="Q568" s="5">
        <v>4.065</v>
      </c>
      <c r="R568" s="16">
        <v>185.257</v>
      </c>
      <c r="S568" s="16">
        <f t="shared" si="41"/>
        <v>201.8785</v>
      </c>
      <c r="T568" s="29">
        <v>15.321</v>
      </c>
      <c r="U568" s="26">
        <v>1252.8305416599605</v>
      </c>
    </row>
    <row r="569" spans="1:21" ht="12.75">
      <c r="A569" s="1">
        <v>36372</v>
      </c>
      <c r="B569" s="16">
        <v>212</v>
      </c>
      <c r="C569" s="4">
        <v>0.100347221</v>
      </c>
      <c r="D569" s="17">
        <v>0.100347221</v>
      </c>
      <c r="E569" s="3">
        <v>5595</v>
      </c>
      <c r="F569" s="19">
        <v>0</v>
      </c>
      <c r="G569" s="21">
        <v>908.8</v>
      </c>
      <c r="H569" s="22">
        <f t="shared" si="37"/>
        <v>871.8</v>
      </c>
      <c r="I569" s="23">
        <v>871.8</v>
      </c>
      <c r="K569" s="22">
        <f t="shared" si="38"/>
        <v>1226.1674269169055</v>
      </c>
      <c r="L569" s="22">
        <f t="shared" si="39"/>
        <v>1250.8938512571326</v>
      </c>
      <c r="M569" s="26">
        <f t="shared" si="40"/>
        <v>1238.5306390870192</v>
      </c>
      <c r="N569" s="23">
        <v>20.4</v>
      </c>
      <c r="O569" s="23">
        <v>94.3</v>
      </c>
      <c r="P569" s="23">
        <v>104.4</v>
      </c>
      <c r="Q569" s="5">
        <v>4.384</v>
      </c>
      <c r="R569" s="16">
        <v>248.618</v>
      </c>
      <c r="S569" s="16">
        <f t="shared" si="41"/>
        <v>202.23350000000002</v>
      </c>
      <c r="T569" s="29">
        <v>15.301</v>
      </c>
      <c r="U569" s="26">
        <v>1238.5306390870192</v>
      </c>
    </row>
    <row r="570" spans="1:21" ht="12.75">
      <c r="A570" s="1">
        <v>36372</v>
      </c>
      <c r="B570" s="16">
        <v>212</v>
      </c>
      <c r="C570" s="4">
        <v>0.100462966</v>
      </c>
      <c r="D570" s="17">
        <v>0.100462966</v>
      </c>
      <c r="E570" s="3">
        <v>5605</v>
      </c>
      <c r="F570" s="19">
        <v>0</v>
      </c>
      <c r="G570" s="21">
        <v>910.1</v>
      </c>
      <c r="H570" s="22">
        <f t="shared" si="37"/>
        <v>873.1</v>
      </c>
      <c r="I570" s="23">
        <v>873.1</v>
      </c>
      <c r="K570" s="22">
        <f t="shared" si="38"/>
        <v>1213.794065943849</v>
      </c>
      <c r="L570" s="22">
        <f t="shared" si="39"/>
        <v>1238.5204902840749</v>
      </c>
      <c r="M570" s="26">
        <f t="shared" si="40"/>
        <v>1226.157278113962</v>
      </c>
      <c r="N570" s="23">
        <v>20.5</v>
      </c>
      <c r="O570" s="23">
        <v>94.3</v>
      </c>
      <c r="P570" s="23">
        <v>101.9</v>
      </c>
      <c r="Q570" s="5">
        <v>4.096</v>
      </c>
      <c r="R570" s="16">
        <v>186.016</v>
      </c>
      <c r="S570" s="16">
        <f t="shared" si="41"/>
        <v>199.09466666666665</v>
      </c>
      <c r="T570" s="29">
        <v>15.333</v>
      </c>
      <c r="U570" s="26">
        <v>1226.157278113962</v>
      </c>
    </row>
    <row r="571" spans="1:21" ht="12.75">
      <c r="A571" s="1">
        <v>36372</v>
      </c>
      <c r="B571" s="16">
        <v>212</v>
      </c>
      <c r="C571" s="4">
        <v>0.100578703</v>
      </c>
      <c r="D571" s="17">
        <v>0.100578703</v>
      </c>
      <c r="E571" s="3">
        <v>5615</v>
      </c>
      <c r="F571" s="19">
        <v>0</v>
      </c>
      <c r="G571" s="21">
        <v>911</v>
      </c>
      <c r="H571" s="22">
        <f t="shared" si="37"/>
        <v>874</v>
      </c>
      <c r="I571" s="23">
        <v>874</v>
      </c>
      <c r="K571" s="22">
        <f t="shared" si="38"/>
        <v>1205.238680567073</v>
      </c>
      <c r="L571" s="22">
        <f t="shared" si="39"/>
        <v>1229.965104907299</v>
      </c>
      <c r="M571" s="26">
        <f t="shared" si="40"/>
        <v>1217.601892737186</v>
      </c>
      <c r="N571" s="23">
        <v>20.6</v>
      </c>
      <c r="O571" s="23">
        <v>93.9</v>
      </c>
      <c r="P571" s="23">
        <v>105.1</v>
      </c>
      <c r="Q571" s="5">
        <v>4.185</v>
      </c>
      <c r="R571" s="16">
        <v>207.377</v>
      </c>
      <c r="S571" s="16">
        <f t="shared" si="41"/>
        <v>202.96183333333332</v>
      </c>
      <c r="T571" s="29">
        <v>15.397</v>
      </c>
      <c r="U571" s="26">
        <v>1217.601892737186</v>
      </c>
    </row>
    <row r="572" spans="1:21" ht="12.75">
      <c r="A572" s="1">
        <v>36372</v>
      </c>
      <c r="B572" s="16">
        <v>212</v>
      </c>
      <c r="C572" s="4">
        <v>0.100694448</v>
      </c>
      <c r="D572" s="17">
        <v>0.100694448</v>
      </c>
      <c r="E572" s="3">
        <v>5625</v>
      </c>
      <c r="F572" s="19">
        <v>0</v>
      </c>
      <c r="G572" s="21">
        <v>912.9</v>
      </c>
      <c r="H572" s="22">
        <f t="shared" si="37"/>
        <v>875.9</v>
      </c>
      <c r="I572" s="23">
        <v>875.9</v>
      </c>
      <c r="K572" s="22">
        <f t="shared" si="38"/>
        <v>1187.2062057892088</v>
      </c>
      <c r="L572" s="22">
        <f t="shared" si="39"/>
        <v>1211.9326301294361</v>
      </c>
      <c r="M572" s="26">
        <f t="shared" si="40"/>
        <v>1199.5694179593224</v>
      </c>
      <c r="N572" s="23">
        <v>20.7</v>
      </c>
      <c r="O572" s="23">
        <v>93.9</v>
      </c>
      <c r="P572" s="23">
        <v>103.1</v>
      </c>
      <c r="Q572" s="5">
        <v>4.335</v>
      </c>
      <c r="R572" s="16">
        <v>228.702</v>
      </c>
      <c r="S572" s="16">
        <f t="shared" si="41"/>
        <v>210.317</v>
      </c>
      <c r="T572" s="29">
        <v>15.331</v>
      </c>
      <c r="U572" s="26">
        <v>1199.5694179593224</v>
      </c>
    </row>
    <row r="573" spans="1:21" ht="12.75">
      <c r="A573" s="1">
        <v>36372</v>
      </c>
      <c r="B573" s="16">
        <v>212</v>
      </c>
      <c r="C573" s="4">
        <v>0.100810185</v>
      </c>
      <c r="D573" s="17">
        <v>0.100810185</v>
      </c>
      <c r="E573" s="3">
        <v>5635</v>
      </c>
      <c r="F573" s="19">
        <v>0</v>
      </c>
      <c r="G573" s="21">
        <v>914.7</v>
      </c>
      <c r="H573" s="22">
        <f t="shared" si="37"/>
        <v>877.7</v>
      </c>
      <c r="I573" s="23">
        <v>877.7</v>
      </c>
      <c r="K573" s="22">
        <f t="shared" si="38"/>
        <v>1170.1588543759688</v>
      </c>
      <c r="L573" s="22">
        <f t="shared" si="39"/>
        <v>1194.885278716196</v>
      </c>
      <c r="M573" s="26">
        <f t="shared" si="40"/>
        <v>1182.5220665460824</v>
      </c>
      <c r="N573" s="23">
        <v>20.9</v>
      </c>
      <c r="O573" s="23">
        <v>92.9</v>
      </c>
      <c r="P573" s="23">
        <v>104.7</v>
      </c>
      <c r="Q573" s="5">
        <v>4.035</v>
      </c>
      <c r="R573" s="16">
        <v>166.063</v>
      </c>
      <c r="S573" s="16">
        <f t="shared" si="41"/>
        <v>203.67216666666664</v>
      </c>
      <c r="T573" s="29">
        <v>15.413</v>
      </c>
      <c r="U573" s="26">
        <v>1182.5220665460824</v>
      </c>
    </row>
    <row r="574" spans="1:21" ht="12.75">
      <c r="A574" s="1">
        <v>36372</v>
      </c>
      <c r="B574" s="16">
        <v>212</v>
      </c>
      <c r="C574" s="4">
        <v>0.100925922</v>
      </c>
      <c r="D574" s="17">
        <v>0.100925922</v>
      </c>
      <c r="E574" s="3">
        <v>5645</v>
      </c>
      <c r="F574" s="19">
        <v>0</v>
      </c>
      <c r="G574" s="21">
        <v>915.6</v>
      </c>
      <c r="H574" s="22">
        <f t="shared" si="37"/>
        <v>878.6</v>
      </c>
      <c r="I574" s="23">
        <v>878.6</v>
      </c>
      <c r="K574" s="22">
        <f t="shared" si="38"/>
        <v>1161.648284554214</v>
      </c>
      <c r="L574" s="22">
        <f t="shared" si="39"/>
        <v>1186.37470889444</v>
      </c>
      <c r="M574" s="26">
        <f t="shared" si="40"/>
        <v>1174.011496724327</v>
      </c>
      <c r="N574" s="23">
        <v>21</v>
      </c>
      <c r="O574" s="23">
        <v>92.6</v>
      </c>
      <c r="P574" s="23">
        <v>102</v>
      </c>
      <c r="Q574" s="5">
        <v>4.096</v>
      </c>
      <c r="R574" s="16">
        <v>187.46</v>
      </c>
      <c r="S574" s="16">
        <f t="shared" si="41"/>
        <v>204.0393333333333</v>
      </c>
      <c r="T574" s="29">
        <v>15.419</v>
      </c>
      <c r="U574" s="26">
        <v>1174.011496724327</v>
      </c>
    </row>
    <row r="575" spans="1:21" ht="12.75">
      <c r="A575" s="1">
        <v>36372</v>
      </c>
      <c r="B575" s="16">
        <v>212</v>
      </c>
      <c r="C575" s="4">
        <v>0.101041667</v>
      </c>
      <c r="D575" s="17">
        <v>0.101041667</v>
      </c>
      <c r="E575" s="3">
        <v>5655</v>
      </c>
      <c r="F575" s="19">
        <v>0</v>
      </c>
      <c r="G575" s="21">
        <v>917.2</v>
      </c>
      <c r="H575" s="22">
        <f t="shared" si="37"/>
        <v>880.2</v>
      </c>
      <c r="I575" s="23">
        <v>880.2</v>
      </c>
      <c r="K575" s="22">
        <f t="shared" si="38"/>
        <v>1146.5398858046776</v>
      </c>
      <c r="L575" s="22">
        <f t="shared" si="39"/>
        <v>1171.2663101449034</v>
      </c>
      <c r="M575" s="26">
        <f t="shared" si="40"/>
        <v>1158.9030979747904</v>
      </c>
      <c r="N575" s="23">
        <v>21</v>
      </c>
      <c r="O575" s="23">
        <v>91.9</v>
      </c>
      <c r="P575" s="23">
        <v>106.1</v>
      </c>
      <c r="Q575" s="5">
        <v>4.304</v>
      </c>
      <c r="R575" s="16">
        <v>229.821</v>
      </c>
      <c r="S575" s="16">
        <f t="shared" si="41"/>
        <v>200.90650000000002</v>
      </c>
      <c r="T575" s="29">
        <v>15.316</v>
      </c>
      <c r="U575" s="26">
        <v>1158.9030979747904</v>
      </c>
    </row>
    <row r="576" spans="1:21" ht="12.75">
      <c r="A576" s="1">
        <v>36372</v>
      </c>
      <c r="B576" s="16">
        <v>212</v>
      </c>
      <c r="C576" s="4">
        <v>0.101157404</v>
      </c>
      <c r="D576" s="17">
        <v>0.101157404</v>
      </c>
      <c r="E576" s="3">
        <v>5665</v>
      </c>
      <c r="F576" s="19">
        <v>0</v>
      </c>
      <c r="G576" s="21">
        <v>917.9</v>
      </c>
      <c r="H576" s="22">
        <f t="shared" si="37"/>
        <v>880.9</v>
      </c>
      <c r="I576" s="23">
        <v>880.9</v>
      </c>
      <c r="K576" s="22">
        <f t="shared" si="38"/>
        <v>1139.9385953992285</v>
      </c>
      <c r="L576" s="22">
        <f t="shared" si="39"/>
        <v>1164.665019739455</v>
      </c>
      <c r="M576" s="26">
        <f t="shared" si="40"/>
        <v>1152.3018075693417</v>
      </c>
      <c r="N576" s="23">
        <v>21.1</v>
      </c>
      <c r="O576" s="23">
        <v>91.4</v>
      </c>
      <c r="P576" s="23">
        <v>103.9</v>
      </c>
      <c r="Q576" s="5">
        <v>4.124</v>
      </c>
      <c r="R576" s="16">
        <v>188.146</v>
      </c>
      <c r="S576" s="16">
        <f t="shared" si="41"/>
        <v>201.26150000000004</v>
      </c>
      <c r="T576" s="29">
        <v>15.338</v>
      </c>
      <c r="U576" s="26">
        <v>1152.3018075693417</v>
      </c>
    </row>
    <row r="577" spans="1:21" ht="12.75">
      <c r="A577" s="1">
        <v>36372</v>
      </c>
      <c r="B577" s="16">
        <v>212</v>
      </c>
      <c r="C577" s="4">
        <v>0.101273149</v>
      </c>
      <c r="D577" s="17">
        <v>0.101273149</v>
      </c>
      <c r="E577" s="3">
        <v>5675</v>
      </c>
      <c r="F577" s="19">
        <v>0</v>
      </c>
      <c r="G577" s="21">
        <v>919.1</v>
      </c>
      <c r="H577" s="22">
        <f t="shared" si="37"/>
        <v>882.1</v>
      </c>
      <c r="I577" s="23">
        <v>882.1</v>
      </c>
      <c r="K577" s="22">
        <f t="shared" si="38"/>
        <v>1128.6342922962529</v>
      </c>
      <c r="L577" s="22">
        <f t="shared" si="39"/>
        <v>1153.3607166364795</v>
      </c>
      <c r="M577" s="26">
        <f t="shared" si="40"/>
        <v>1140.997504466366</v>
      </c>
      <c r="N577" s="23">
        <v>21.2</v>
      </c>
      <c r="O577" s="23">
        <v>91.1</v>
      </c>
      <c r="P577" s="23">
        <v>105</v>
      </c>
      <c r="Q577" s="5">
        <v>4.056</v>
      </c>
      <c r="R577" s="16">
        <v>188.507</v>
      </c>
      <c r="S577" s="16">
        <f t="shared" si="41"/>
        <v>198.1165</v>
      </c>
      <c r="T577" s="29">
        <v>15.326</v>
      </c>
      <c r="U577" s="26">
        <v>1140.997504466366</v>
      </c>
    </row>
    <row r="578" spans="1:21" ht="12.75">
      <c r="A578" s="1">
        <v>36372</v>
      </c>
      <c r="B578" s="16">
        <v>212</v>
      </c>
      <c r="C578" s="4">
        <v>0.101388887</v>
      </c>
      <c r="D578" s="17">
        <v>0.101388887</v>
      </c>
      <c r="E578" s="3">
        <v>5685</v>
      </c>
      <c r="F578" s="19">
        <v>0</v>
      </c>
      <c r="G578" s="21">
        <v>920</v>
      </c>
      <c r="H578" s="22">
        <f t="shared" si="37"/>
        <v>883</v>
      </c>
      <c r="I578" s="23">
        <v>883</v>
      </c>
      <c r="K578" s="22">
        <f t="shared" si="38"/>
        <v>1120.166152380703</v>
      </c>
      <c r="L578" s="22">
        <f t="shared" si="39"/>
        <v>1144.8925767209307</v>
      </c>
      <c r="M578" s="26">
        <f t="shared" si="40"/>
        <v>1132.5293645508168</v>
      </c>
      <c r="N578" s="23">
        <v>21.3</v>
      </c>
      <c r="O578" s="23">
        <v>90.6</v>
      </c>
      <c r="P578" s="23">
        <v>103.5</v>
      </c>
      <c r="Q578" s="5">
        <v>4.255</v>
      </c>
      <c r="R578" s="16">
        <v>230.905</v>
      </c>
      <c r="S578" s="16">
        <f t="shared" si="41"/>
        <v>198.48366666666666</v>
      </c>
      <c r="T578" s="29">
        <v>15.353</v>
      </c>
      <c r="U578" s="26">
        <v>1132.5293645508168</v>
      </c>
    </row>
    <row r="579" spans="1:21" ht="12.75">
      <c r="A579" s="1">
        <v>36372</v>
      </c>
      <c r="B579" s="16">
        <v>212</v>
      </c>
      <c r="C579" s="4">
        <v>0.101504631</v>
      </c>
      <c r="D579" s="17">
        <v>0.101504631</v>
      </c>
      <c r="E579" s="3">
        <v>5695</v>
      </c>
      <c r="F579" s="19">
        <v>0</v>
      </c>
      <c r="G579" s="21">
        <v>921.9</v>
      </c>
      <c r="H579" s="22">
        <f t="shared" si="37"/>
        <v>884.9</v>
      </c>
      <c r="I579" s="23">
        <v>884.9</v>
      </c>
      <c r="K579" s="22">
        <f t="shared" si="38"/>
        <v>1102.317276673613</v>
      </c>
      <c r="L579" s="22">
        <f t="shared" si="39"/>
        <v>1127.04370101384</v>
      </c>
      <c r="M579" s="26">
        <f t="shared" si="40"/>
        <v>1114.6804888437264</v>
      </c>
      <c r="N579" s="23">
        <v>21.5</v>
      </c>
      <c r="O579" s="23">
        <v>90.1</v>
      </c>
      <c r="P579" s="23">
        <v>104.9</v>
      </c>
      <c r="Q579" s="5">
        <v>4.235</v>
      </c>
      <c r="R579" s="16">
        <v>210.266</v>
      </c>
      <c r="S579" s="16">
        <f t="shared" si="41"/>
        <v>205.85083333333333</v>
      </c>
      <c r="T579" s="29">
        <v>15.339</v>
      </c>
      <c r="U579" s="26">
        <v>1114.6804888437264</v>
      </c>
    </row>
    <row r="580" spans="1:21" ht="12.75">
      <c r="A580" s="1">
        <v>36372</v>
      </c>
      <c r="B580" s="16">
        <v>212</v>
      </c>
      <c r="C580" s="4">
        <v>0.101620369</v>
      </c>
      <c r="D580" s="17">
        <v>0.101620369</v>
      </c>
      <c r="E580" s="3">
        <v>5705</v>
      </c>
      <c r="F580" s="19">
        <v>0</v>
      </c>
      <c r="G580" s="21">
        <v>923.6</v>
      </c>
      <c r="H580" s="22">
        <f t="shared" si="37"/>
        <v>886.6</v>
      </c>
      <c r="I580" s="23">
        <v>886.6</v>
      </c>
      <c r="K580" s="22">
        <f t="shared" si="38"/>
        <v>1086.3796851796312</v>
      </c>
      <c r="L580" s="22">
        <f t="shared" si="39"/>
        <v>1111.1061095198584</v>
      </c>
      <c r="M580" s="26">
        <f t="shared" si="40"/>
        <v>1098.742897349745</v>
      </c>
      <c r="N580" s="23">
        <v>21.6</v>
      </c>
      <c r="O580" s="23">
        <v>89.7</v>
      </c>
      <c r="P580" s="23">
        <v>98.9</v>
      </c>
      <c r="Q580" s="5">
        <v>4.194</v>
      </c>
      <c r="R580" s="16">
        <v>210.591</v>
      </c>
      <c r="S580" s="16">
        <f t="shared" si="41"/>
        <v>209.706</v>
      </c>
      <c r="T580" s="29">
        <v>15.332</v>
      </c>
      <c r="U580" s="26">
        <v>1098.742897349745</v>
      </c>
    </row>
    <row r="581" spans="1:21" ht="12.75">
      <c r="A581" s="1">
        <v>36372</v>
      </c>
      <c r="B581" s="16">
        <v>212</v>
      </c>
      <c r="C581" s="4">
        <v>0.101736113</v>
      </c>
      <c r="D581" s="17">
        <v>0.101736113</v>
      </c>
      <c r="E581" s="3">
        <v>5715</v>
      </c>
      <c r="F581" s="19">
        <v>0</v>
      </c>
      <c r="G581" s="21">
        <v>924.8</v>
      </c>
      <c r="H581" s="22">
        <f t="shared" si="37"/>
        <v>887.8</v>
      </c>
      <c r="I581" s="23">
        <v>887.8</v>
      </c>
      <c r="K581" s="22">
        <f t="shared" si="38"/>
        <v>1075.148008933506</v>
      </c>
      <c r="L581" s="22">
        <f t="shared" si="39"/>
        <v>1099.8744332737326</v>
      </c>
      <c r="M581" s="26">
        <f t="shared" si="40"/>
        <v>1087.5112211036194</v>
      </c>
      <c r="N581" s="23">
        <v>21.7</v>
      </c>
      <c r="O581" s="23">
        <v>89</v>
      </c>
      <c r="P581" s="23">
        <v>104.1</v>
      </c>
      <c r="Q581" s="5">
        <v>3.936</v>
      </c>
      <c r="R581" s="16">
        <v>147.952</v>
      </c>
      <c r="S581" s="16">
        <f t="shared" si="41"/>
        <v>196.06116666666665</v>
      </c>
      <c r="T581" s="29">
        <v>15.332</v>
      </c>
      <c r="U581" s="26">
        <v>1087.5112211036194</v>
      </c>
    </row>
    <row r="582" spans="1:21" ht="12.75">
      <c r="A582" s="1">
        <v>36372</v>
      </c>
      <c r="B582" s="16">
        <v>212</v>
      </c>
      <c r="C582" s="4">
        <v>0.101851851</v>
      </c>
      <c r="D582" s="17">
        <v>0.101851851</v>
      </c>
      <c r="E582" s="3">
        <v>5725</v>
      </c>
      <c r="F582" s="19">
        <v>0</v>
      </c>
      <c r="G582" s="21">
        <v>926.6</v>
      </c>
      <c r="H582" s="22">
        <f t="shared" si="37"/>
        <v>889.6</v>
      </c>
      <c r="I582" s="23">
        <v>889.6</v>
      </c>
      <c r="K582" s="22">
        <f t="shared" si="38"/>
        <v>1058.328927601804</v>
      </c>
      <c r="L582" s="22">
        <f t="shared" si="39"/>
        <v>1083.0553519420314</v>
      </c>
      <c r="M582" s="26">
        <f t="shared" si="40"/>
        <v>1070.6921397719177</v>
      </c>
      <c r="N582" s="23">
        <v>21.9</v>
      </c>
      <c r="O582" s="23">
        <v>87.6</v>
      </c>
      <c r="P582" s="23">
        <v>101.1</v>
      </c>
      <c r="Q582" s="5">
        <v>4.295</v>
      </c>
      <c r="R582" s="16">
        <v>232.349</v>
      </c>
      <c r="S582" s="16">
        <f t="shared" si="41"/>
        <v>203.4283333333333</v>
      </c>
      <c r="T582" s="29">
        <v>15.396</v>
      </c>
      <c r="U582" s="26">
        <v>1070.6921397719177</v>
      </c>
    </row>
    <row r="583" spans="1:21" ht="12.75">
      <c r="A583" s="1">
        <v>36372</v>
      </c>
      <c r="B583" s="16">
        <v>212</v>
      </c>
      <c r="C583" s="4">
        <v>0.101967596</v>
      </c>
      <c r="D583" s="17">
        <v>0.101967596</v>
      </c>
      <c r="E583" s="3">
        <v>5735</v>
      </c>
      <c r="F583" s="19">
        <v>0</v>
      </c>
      <c r="G583" s="21">
        <v>927.6</v>
      </c>
      <c r="H583" s="22">
        <f t="shared" si="37"/>
        <v>890.6</v>
      </c>
      <c r="I583" s="23">
        <v>890.6</v>
      </c>
      <c r="K583" s="22">
        <f t="shared" si="38"/>
        <v>1048.9996924086508</v>
      </c>
      <c r="L583" s="22">
        <f t="shared" si="39"/>
        <v>1073.7261167488778</v>
      </c>
      <c r="M583" s="26">
        <f t="shared" si="40"/>
        <v>1061.3629045787643</v>
      </c>
      <c r="N583" s="23">
        <v>22</v>
      </c>
      <c r="O583" s="23">
        <v>87.6</v>
      </c>
      <c r="P583" s="23">
        <v>99.6</v>
      </c>
      <c r="Q583" s="5">
        <v>3.984</v>
      </c>
      <c r="R583" s="16">
        <v>169.71</v>
      </c>
      <c r="S583" s="16">
        <f t="shared" si="41"/>
        <v>200.29549999999998</v>
      </c>
      <c r="T583" s="29">
        <v>15.393</v>
      </c>
      <c r="U583" s="26">
        <v>1061.3629045787643</v>
      </c>
    </row>
    <row r="584" spans="1:21" ht="12.75">
      <c r="A584" s="1">
        <v>36372</v>
      </c>
      <c r="B584" s="16">
        <v>212</v>
      </c>
      <c r="C584" s="4">
        <v>0.102083333</v>
      </c>
      <c r="D584" s="17">
        <v>0.102083333</v>
      </c>
      <c r="E584" s="3">
        <v>5745</v>
      </c>
      <c r="F584" s="19">
        <v>0</v>
      </c>
      <c r="G584" s="21">
        <v>929.2</v>
      </c>
      <c r="H584" s="22">
        <f t="shared" si="37"/>
        <v>892.2</v>
      </c>
      <c r="I584" s="23">
        <v>892.2</v>
      </c>
      <c r="K584" s="22">
        <f t="shared" si="38"/>
        <v>1034.094682578803</v>
      </c>
      <c r="L584" s="22">
        <f t="shared" si="39"/>
        <v>1058.8211069190297</v>
      </c>
      <c r="M584" s="26">
        <f t="shared" si="40"/>
        <v>1046.4578947489163</v>
      </c>
      <c r="N584" s="23">
        <v>22</v>
      </c>
      <c r="O584" s="23">
        <v>87.4</v>
      </c>
      <c r="P584" s="23">
        <v>98</v>
      </c>
      <c r="Q584" s="5">
        <v>4.095</v>
      </c>
      <c r="R584" s="16">
        <v>191.035</v>
      </c>
      <c r="S584" s="16">
        <f t="shared" si="41"/>
        <v>193.6505</v>
      </c>
      <c r="T584" s="29">
        <v>15.425</v>
      </c>
      <c r="U584" s="26">
        <v>1046.4578947489163</v>
      </c>
    </row>
    <row r="585" spans="1:21" ht="12.75">
      <c r="A585" s="1">
        <v>36372</v>
      </c>
      <c r="B585" s="16">
        <v>212</v>
      </c>
      <c r="C585" s="4">
        <v>0.102199078</v>
      </c>
      <c r="D585" s="17">
        <v>0.102199078</v>
      </c>
      <c r="E585" s="3">
        <v>5755</v>
      </c>
      <c r="F585" s="19">
        <v>0</v>
      </c>
      <c r="G585" s="21">
        <v>930.7</v>
      </c>
      <c r="H585" s="22">
        <f t="shared" si="37"/>
        <v>893.7</v>
      </c>
      <c r="I585" s="23">
        <v>893.7</v>
      </c>
      <c r="K585" s="22">
        <f t="shared" si="38"/>
        <v>1020.1454917091846</v>
      </c>
      <c r="L585" s="22">
        <f t="shared" si="39"/>
        <v>1044.8719160494102</v>
      </c>
      <c r="M585" s="26">
        <f t="shared" si="40"/>
        <v>1032.5087038792974</v>
      </c>
      <c r="N585" s="23">
        <v>22.2</v>
      </c>
      <c r="O585" s="23">
        <v>87.4</v>
      </c>
      <c r="P585" s="23">
        <v>101.6</v>
      </c>
      <c r="Q585" s="5">
        <v>4.035</v>
      </c>
      <c r="R585" s="16">
        <v>170.396</v>
      </c>
      <c r="S585" s="16">
        <f t="shared" si="41"/>
        <v>187.0055</v>
      </c>
      <c r="T585" s="29">
        <v>15.391</v>
      </c>
      <c r="U585" s="26">
        <v>1032.5087038792974</v>
      </c>
    </row>
    <row r="586" spans="1:21" ht="12.75">
      <c r="A586" s="1">
        <v>36372</v>
      </c>
      <c r="B586" s="16">
        <v>212</v>
      </c>
      <c r="C586" s="4">
        <v>0.102314815</v>
      </c>
      <c r="D586" s="17">
        <v>0.102314815</v>
      </c>
      <c r="E586" s="3">
        <v>5765</v>
      </c>
      <c r="F586" s="19">
        <v>0</v>
      </c>
      <c r="G586" s="21">
        <v>931.8</v>
      </c>
      <c r="H586" s="22">
        <f aca="true" t="shared" si="42" ref="H586:H649">G586-37</f>
        <v>894.8</v>
      </c>
      <c r="I586" s="23">
        <v>894.8</v>
      </c>
      <c r="K586" s="22">
        <f aca="true" t="shared" si="43" ref="K586:K649">8303.951372*LN(1006/H586)+37.23</f>
        <v>1009.9309570030462</v>
      </c>
      <c r="L586" s="22">
        <f aca="true" t="shared" si="44" ref="L586:L649">8303.951372*LN(1009/H586)+37.23</f>
        <v>1034.6573813432717</v>
      </c>
      <c r="M586" s="26">
        <f aca="true" t="shared" si="45" ref="M586:M649">AVERAGE(K586:L586)</f>
        <v>1022.2941691731589</v>
      </c>
      <c r="N586" s="23">
        <v>22.2</v>
      </c>
      <c r="O586" s="23">
        <v>88.7</v>
      </c>
      <c r="P586" s="23">
        <v>98</v>
      </c>
      <c r="Q586" s="5">
        <v>4.234</v>
      </c>
      <c r="R586" s="16">
        <v>212.793</v>
      </c>
      <c r="S586" s="16">
        <f t="shared" si="41"/>
        <v>187.37249999999997</v>
      </c>
      <c r="T586" s="29">
        <v>15.381</v>
      </c>
      <c r="U586" s="26">
        <v>1022.2941691731589</v>
      </c>
    </row>
    <row r="587" spans="1:21" ht="12.75">
      <c r="A587" s="1">
        <v>36372</v>
      </c>
      <c r="B587" s="16">
        <v>212</v>
      </c>
      <c r="C587" s="4">
        <v>0.102430552</v>
      </c>
      <c r="D587" s="17">
        <v>0.102430552</v>
      </c>
      <c r="E587" s="3">
        <v>5775</v>
      </c>
      <c r="F587" s="19">
        <v>0</v>
      </c>
      <c r="G587" s="21">
        <v>933.6</v>
      </c>
      <c r="H587" s="22">
        <f t="shared" si="42"/>
        <v>896.6</v>
      </c>
      <c r="I587" s="23">
        <v>896.6</v>
      </c>
      <c r="K587" s="22">
        <f t="shared" si="43"/>
        <v>993.2433188430288</v>
      </c>
      <c r="L587" s="22">
        <f t="shared" si="44"/>
        <v>1017.9697431832549</v>
      </c>
      <c r="M587" s="26">
        <f t="shared" si="45"/>
        <v>1005.6065310131419</v>
      </c>
      <c r="N587" s="23">
        <v>22.3</v>
      </c>
      <c r="O587" s="23">
        <v>89.1</v>
      </c>
      <c r="P587" s="23">
        <v>104.1</v>
      </c>
      <c r="Q587" s="5">
        <v>4.065</v>
      </c>
      <c r="R587" s="16">
        <v>192.154</v>
      </c>
      <c r="S587" s="16">
        <f t="shared" si="41"/>
        <v>194.7395</v>
      </c>
      <c r="T587" s="29">
        <v>15.374</v>
      </c>
      <c r="U587" s="26">
        <v>1005.6065310131419</v>
      </c>
    </row>
    <row r="588" spans="1:21" ht="12.75">
      <c r="A588" s="1">
        <v>36372</v>
      </c>
      <c r="B588" s="16">
        <v>212</v>
      </c>
      <c r="C588" s="4">
        <v>0.102546297</v>
      </c>
      <c r="D588" s="17">
        <v>0.102546297</v>
      </c>
      <c r="E588" s="3">
        <v>5785</v>
      </c>
      <c r="F588" s="19">
        <v>0</v>
      </c>
      <c r="G588" s="21">
        <v>935.3</v>
      </c>
      <c r="H588" s="22">
        <f t="shared" si="42"/>
        <v>898.3</v>
      </c>
      <c r="I588" s="23">
        <v>898.3</v>
      </c>
      <c r="K588" s="22">
        <f t="shared" si="43"/>
        <v>977.5135048661591</v>
      </c>
      <c r="L588" s="22">
        <f t="shared" si="44"/>
        <v>1002.2399292063855</v>
      </c>
      <c r="M588" s="26">
        <f t="shared" si="45"/>
        <v>989.8767170362723</v>
      </c>
      <c r="N588" s="23">
        <v>22.4</v>
      </c>
      <c r="O588" s="23">
        <v>88.4</v>
      </c>
      <c r="P588" s="23">
        <v>99.6</v>
      </c>
      <c r="Q588" s="5">
        <v>4.145</v>
      </c>
      <c r="R588" s="16">
        <v>192.479</v>
      </c>
      <c r="S588" s="16">
        <f t="shared" si="41"/>
        <v>188.0945</v>
      </c>
      <c r="T588" s="29">
        <v>15.351</v>
      </c>
      <c r="U588" s="26">
        <v>989.8767170362723</v>
      </c>
    </row>
    <row r="589" spans="1:21" ht="12.75">
      <c r="A589" s="1">
        <v>36372</v>
      </c>
      <c r="B589" s="16">
        <v>212</v>
      </c>
      <c r="C589" s="4">
        <v>0.102662034</v>
      </c>
      <c r="D589" s="17">
        <v>0.102662034</v>
      </c>
      <c r="E589" s="3">
        <v>5795</v>
      </c>
      <c r="F589" s="19">
        <v>0</v>
      </c>
      <c r="G589" s="21">
        <v>936.7</v>
      </c>
      <c r="H589" s="22">
        <f t="shared" si="42"/>
        <v>899.7</v>
      </c>
      <c r="I589" s="23">
        <v>899.7</v>
      </c>
      <c r="K589" s="22">
        <f t="shared" si="43"/>
        <v>964.5818760894483</v>
      </c>
      <c r="L589" s="22">
        <f t="shared" si="44"/>
        <v>989.3083004296755</v>
      </c>
      <c r="M589" s="26">
        <f t="shared" si="45"/>
        <v>976.9450882595619</v>
      </c>
      <c r="N589" s="23">
        <v>22.5</v>
      </c>
      <c r="O589" s="23">
        <v>88.7</v>
      </c>
      <c r="P589" s="23">
        <v>99.6</v>
      </c>
      <c r="Q589" s="5">
        <v>4.144</v>
      </c>
      <c r="R589" s="16">
        <v>192.841</v>
      </c>
      <c r="S589" s="16">
        <f t="shared" si="41"/>
        <v>191.94966666666664</v>
      </c>
      <c r="T589" s="29">
        <v>15.346</v>
      </c>
      <c r="U589" s="26">
        <v>976.9450882595619</v>
      </c>
    </row>
    <row r="590" spans="1:21" ht="12.75">
      <c r="A590" s="1">
        <v>36372</v>
      </c>
      <c r="B590" s="16">
        <v>212</v>
      </c>
      <c r="C590" s="4">
        <v>0.102777779</v>
      </c>
      <c r="D590" s="17">
        <v>0.102777779</v>
      </c>
      <c r="E590" s="3">
        <v>5805</v>
      </c>
      <c r="F590" s="19">
        <v>0</v>
      </c>
      <c r="G590" s="21">
        <v>937.9</v>
      </c>
      <c r="H590" s="22">
        <f t="shared" si="42"/>
        <v>900.9</v>
      </c>
      <c r="I590" s="23">
        <v>900.9</v>
      </c>
      <c r="K590" s="22">
        <f t="shared" si="43"/>
        <v>953.5136287033835</v>
      </c>
      <c r="L590" s="22">
        <f t="shared" si="44"/>
        <v>978.2400530436108</v>
      </c>
      <c r="M590" s="26">
        <f t="shared" si="45"/>
        <v>965.8768408734971</v>
      </c>
      <c r="N590" s="23">
        <v>22.7</v>
      </c>
      <c r="O590" s="23">
        <v>88.4</v>
      </c>
      <c r="P590" s="23">
        <v>86.5</v>
      </c>
      <c r="Q590" s="5">
        <v>4.124</v>
      </c>
      <c r="R590" s="16">
        <v>193.238</v>
      </c>
      <c r="S590" s="16">
        <f t="shared" si="41"/>
        <v>192.31683333333334</v>
      </c>
      <c r="T590" s="29">
        <v>15.333</v>
      </c>
      <c r="U590" s="26">
        <v>965.8768408734971</v>
      </c>
    </row>
    <row r="591" spans="1:21" ht="12.75">
      <c r="A591" s="1">
        <v>36372</v>
      </c>
      <c r="B591" s="16">
        <v>212</v>
      </c>
      <c r="C591" s="4">
        <v>0.102893516</v>
      </c>
      <c r="D591" s="17">
        <v>0.102893516</v>
      </c>
      <c r="E591" s="3">
        <v>5815</v>
      </c>
      <c r="F591" s="19">
        <v>0</v>
      </c>
      <c r="G591" s="21">
        <v>939.5</v>
      </c>
      <c r="H591" s="22">
        <f t="shared" si="42"/>
        <v>902.5</v>
      </c>
      <c r="I591" s="23">
        <v>902.5</v>
      </c>
      <c r="K591" s="22">
        <f t="shared" si="43"/>
        <v>938.7788769219726</v>
      </c>
      <c r="L591" s="22">
        <f t="shared" si="44"/>
        <v>963.5053012621999</v>
      </c>
      <c r="M591" s="26">
        <f t="shared" si="45"/>
        <v>951.1420890920863</v>
      </c>
      <c r="N591" s="23">
        <v>22.8</v>
      </c>
      <c r="O591" s="23">
        <v>88.3</v>
      </c>
      <c r="P591" s="23">
        <v>70.7</v>
      </c>
      <c r="Q591" s="5">
        <v>3.789</v>
      </c>
      <c r="R591" s="16">
        <v>130.599</v>
      </c>
      <c r="S591" s="16">
        <f t="shared" si="41"/>
        <v>185.684</v>
      </c>
      <c r="T591" s="29">
        <v>15.311</v>
      </c>
      <c r="U591" s="26">
        <v>951.1420890920863</v>
      </c>
    </row>
    <row r="592" spans="1:21" ht="12.75">
      <c r="A592" s="1">
        <v>36372</v>
      </c>
      <c r="B592" s="16">
        <v>212</v>
      </c>
      <c r="C592" s="4">
        <v>0.103009261</v>
      </c>
      <c r="D592" s="17">
        <v>0.103009261</v>
      </c>
      <c r="E592" s="3">
        <v>5825</v>
      </c>
      <c r="F592" s="19">
        <v>0</v>
      </c>
      <c r="G592" s="21">
        <v>940.6</v>
      </c>
      <c r="H592" s="22">
        <f t="shared" si="42"/>
        <v>903.6</v>
      </c>
      <c r="I592" s="23">
        <v>903.6</v>
      </c>
      <c r="K592" s="22">
        <f t="shared" si="43"/>
        <v>928.6638803673778</v>
      </c>
      <c r="L592" s="22">
        <f t="shared" si="44"/>
        <v>953.3903047076045</v>
      </c>
      <c r="M592" s="26">
        <f t="shared" si="45"/>
        <v>941.0270925374912</v>
      </c>
      <c r="N592" s="23">
        <v>22.9</v>
      </c>
      <c r="O592" s="23">
        <v>87.1</v>
      </c>
      <c r="P592" s="23">
        <v>69.6</v>
      </c>
      <c r="Q592" s="5">
        <v>4.344</v>
      </c>
      <c r="R592" s="16">
        <v>235.924</v>
      </c>
      <c r="S592" s="16">
        <f t="shared" si="41"/>
        <v>189.53916666666666</v>
      </c>
      <c r="T592" s="29">
        <v>15.364</v>
      </c>
      <c r="U592" s="26">
        <v>941.0270925374912</v>
      </c>
    </row>
    <row r="593" spans="1:21" ht="12.75">
      <c r="A593" s="1">
        <v>36372</v>
      </c>
      <c r="B593" s="16">
        <v>212</v>
      </c>
      <c r="C593" s="4">
        <v>0.103124999</v>
      </c>
      <c r="D593" s="17">
        <v>0.103124999</v>
      </c>
      <c r="E593" s="3">
        <v>5835</v>
      </c>
      <c r="F593" s="19">
        <v>0</v>
      </c>
      <c r="G593" s="21">
        <v>942.1</v>
      </c>
      <c r="H593" s="22">
        <f t="shared" si="42"/>
        <v>905.1</v>
      </c>
      <c r="I593" s="23">
        <v>905.1</v>
      </c>
      <c r="K593" s="22">
        <f t="shared" si="43"/>
        <v>914.8905294372668</v>
      </c>
      <c r="L593" s="22">
        <f t="shared" si="44"/>
        <v>939.6169537774925</v>
      </c>
      <c r="M593" s="26">
        <f t="shared" si="45"/>
        <v>927.2537416073797</v>
      </c>
      <c r="N593" s="23">
        <v>22.9</v>
      </c>
      <c r="O593" s="23">
        <v>87.3</v>
      </c>
      <c r="P593" s="23">
        <v>82.1</v>
      </c>
      <c r="Q593" s="5">
        <v>4.004</v>
      </c>
      <c r="R593" s="16">
        <v>173.285</v>
      </c>
      <c r="S593" s="16">
        <f t="shared" si="41"/>
        <v>186.39433333333332</v>
      </c>
      <c r="T593" s="29">
        <v>15.378</v>
      </c>
      <c r="U593" s="26">
        <v>927.2537416073797</v>
      </c>
    </row>
    <row r="594" spans="1:21" ht="12.75">
      <c r="A594" s="1">
        <v>36372</v>
      </c>
      <c r="B594" s="16">
        <v>212</v>
      </c>
      <c r="C594" s="4">
        <v>0.103240743</v>
      </c>
      <c r="D594" s="17">
        <v>0.103240743</v>
      </c>
      <c r="E594" s="3">
        <v>5845</v>
      </c>
      <c r="F594" s="19">
        <v>0</v>
      </c>
      <c r="G594" s="21">
        <v>943.5</v>
      </c>
      <c r="H594" s="22">
        <f t="shared" si="42"/>
        <v>906.5</v>
      </c>
      <c r="I594" s="23">
        <v>906.5</v>
      </c>
      <c r="K594" s="22">
        <f t="shared" si="43"/>
        <v>902.055980712252</v>
      </c>
      <c r="L594" s="22">
        <f t="shared" si="44"/>
        <v>926.7824050524785</v>
      </c>
      <c r="M594" s="26">
        <f t="shared" si="45"/>
        <v>914.4191928823652</v>
      </c>
      <c r="N594" s="23">
        <v>23</v>
      </c>
      <c r="O594" s="23">
        <v>86.7</v>
      </c>
      <c r="P594" s="23">
        <v>94.6</v>
      </c>
      <c r="Q594" s="5">
        <v>4.226</v>
      </c>
      <c r="R594" s="16">
        <v>215.682</v>
      </c>
      <c r="S594" s="16">
        <f t="shared" si="41"/>
        <v>190.26149999999998</v>
      </c>
      <c r="T594" s="29">
        <v>15.418</v>
      </c>
      <c r="U594" s="26">
        <v>914.4191928823652</v>
      </c>
    </row>
    <row r="595" spans="1:21" ht="12.75">
      <c r="A595" s="1">
        <v>36372</v>
      </c>
      <c r="B595" s="16">
        <v>212</v>
      </c>
      <c r="C595" s="4">
        <v>0.103356481</v>
      </c>
      <c r="D595" s="17">
        <v>0.103356481</v>
      </c>
      <c r="E595" s="3">
        <v>5855</v>
      </c>
      <c r="F595" s="19">
        <v>0</v>
      </c>
      <c r="G595" s="21">
        <v>945</v>
      </c>
      <c r="H595" s="22">
        <f t="shared" si="42"/>
        <v>908</v>
      </c>
      <c r="I595" s="23">
        <v>908</v>
      </c>
      <c r="K595" s="22">
        <f t="shared" si="43"/>
        <v>888.326655944636</v>
      </c>
      <c r="L595" s="22">
        <f t="shared" si="44"/>
        <v>913.0530802848615</v>
      </c>
      <c r="M595" s="26">
        <f t="shared" si="45"/>
        <v>900.6898681147487</v>
      </c>
      <c r="N595" s="23">
        <v>23.2</v>
      </c>
      <c r="O595" s="23">
        <v>86.1</v>
      </c>
      <c r="P595" s="23">
        <v>99.5</v>
      </c>
      <c r="Q595" s="5">
        <v>4.195</v>
      </c>
      <c r="R595" s="16">
        <v>216.007</v>
      </c>
      <c r="S595" s="16">
        <f t="shared" si="41"/>
        <v>194.12249999999997</v>
      </c>
      <c r="T595" s="29">
        <v>15.401</v>
      </c>
      <c r="U595" s="26">
        <v>900.6898681147487</v>
      </c>
    </row>
    <row r="596" spans="1:21" ht="12.75">
      <c r="A596" s="1">
        <v>36372</v>
      </c>
      <c r="B596" s="16">
        <v>212</v>
      </c>
      <c r="C596" s="4">
        <v>0.103472225</v>
      </c>
      <c r="D596" s="17">
        <v>0.103472225</v>
      </c>
      <c r="E596" s="3">
        <v>5865</v>
      </c>
      <c r="F596" s="19">
        <v>0</v>
      </c>
      <c r="G596" s="21">
        <v>946.5</v>
      </c>
      <c r="H596" s="22">
        <f t="shared" si="42"/>
        <v>909.5</v>
      </c>
      <c r="I596" s="23">
        <v>909.5</v>
      </c>
      <c r="K596" s="22">
        <f t="shared" si="43"/>
        <v>874.6199930713914</v>
      </c>
      <c r="L596" s="22">
        <f t="shared" si="44"/>
        <v>899.3464174116184</v>
      </c>
      <c r="M596" s="26">
        <f t="shared" si="45"/>
        <v>886.983205241505</v>
      </c>
      <c r="N596" s="23">
        <v>23.3</v>
      </c>
      <c r="O596" s="23">
        <v>86.2</v>
      </c>
      <c r="P596" s="23">
        <v>95.8</v>
      </c>
      <c r="Q596" s="5">
        <v>4.074</v>
      </c>
      <c r="R596" s="16">
        <v>195.368</v>
      </c>
      <c r="S596" s="16">
        <f t="shared" si="41"/>
        <v>194.4775</v>
      </c>
      <c r="T596" s="29">
        <v>15.365</v>
      </c>
      <c r="U596" s="26">
        <v>886.983205241505</v>
      </c>
    </row>
    <row r="597" spans="1:21" ht="12.75">
      <c r="A597" s="1">
        <v>36372</v>
      </c>
      <c r="B597" s="16">
        <v>212</v>
      </c>
      <c r="C597" s="4">
        <v>0.103587963</v>
      </c>
      <c r="D597" s="17">
        <v>0.103587963</v>
      </c>
      <c r="E597" s="3">
        <v>5875</v>
      </c>
      <c r="F597" s="19">
        <v>0</v>
      </c>
      <c r="G597" s="21">
        <v>948.1</v>
      </c>
      <c r="H597" s="22">
        <f t="shared" si="42"/>
        <v>911.1</v>
      </c>
      <c r="I597" s="23">
        <v>911.1</v>
      </c>
      <c r="K597" s="22">
        <f t="shared" si="43"/>
        <v>860.0244469703924</v>
      </c>
      <c r="L597" s="22">
        <f t="shared" si="44"/>
        <v>884.750871310619</v>
      </c>
      <c r="M597" s="26">
        <f t="shared" si="45"/>
        <v>872.3876591405058</v>
      </c>
      <c r="N597" s="23">
        <v>23.4</v>
      </c>
      <c r="O597" s="23">
        <v>86.1</v>
      </c>
      <c r="P597" s="23">
        <v>97.8</v>
      </c>
      <c r="Q597" s="5">
        <v>3.887</v>
      </c>
      <c r="R597" s="16">
        <v>153.766</v>
      </c>
      <c r="S597" s="16">
        <f aca="true" t="shared" si="46" ref="S597:S657">AVERAGE(R592:R597)</f>
        <v>198.33866666666665</v>
      </c>
      <c r="T597" s="29">
        <v>15.298</v>
      </c>
      <c r="U597" s="26">
        <v>872.3876591405058</v>
      </c>
    </row>
    <row r="598" spans="1:21" ht="12.75">
      <c r="A598" s="1">
        <v>36372</v>
      </c>
      <c r="B598" s="16">
        <v>212</v>
      </c>
      <c r="C598" s="4">
        <v>0.1037037</v>
      </c>
      <c r="D598" s="17">
        <v>0.1037037</v>
      </c>
      <c r="E598" s="3">
        <v>5885</v>
      </c>
      <c r="F598" s="19">
        <v>0</v>
      </c>
      <c r="G598" s="21">
        <v>950</v>
      </c>
      <c r="H598" s="22">
        <f t="shared" si="42"/>
        <v>913</v>
      </c>
      <c r="I598" s="23">
        <v>913</v>
      </c>
      <c r="K598" s="22">
        <f t="shared" si="43"/>
        <v>842.725490429916</v>
      </c>
      <c r="L598" s="22">
        <f t="shared" si="44"/>
        <v>867.4519147701418</v>
      </c>
      <c r="M598" s="26">
        <f t="shared" si="45"/>
        <v>855.0887026000289</v>
      </c>
      <c r="N598" s="23">
        <v>23.6</v>
      </c>
      <c r="O598" s="23">
        <v>85.1</v>
      </c>
      <c r="P598" s="23">
        <v>97.8</v>
      </c>
      <c r="Q598" s="5">
        <v>3.869</v>
      </c>
      <c r="R598" s="16">
        <v>154.127</v>
      </c>
      <c r="S598" s="16">
        <f t="shared" si="46"/>
        <v>184.70583333333332</v>
      </c>
      <c r="T598" s="29">
        <v>15.302</v>
      </c>
      <c r="U598" s="26">
        <v>855.0887026000289</v>
      </c>
    </row>
    <row r="599" spans="1:21" ht="12.75">
      <c r="A599" s="1">
        <v>36372</v>
      </c>
      <c r="B599" s="16">
        <v>212</v>
      </c>
      <c r="C599" s="4">
        <v>0.103819445</v>
      </c>
      <c r="D599" s="17">
        <v>0.103819445</v>
      </c>
      <c r="E599" s="3">
        <v>5895</v>
      </c>
      <c r="F599" s="19">
        <v>0</v>
      </c>
      <c r="G599" s="21">
        <v>952.5</v>
      </c>
      <c r="H599" s="22">
        <f t="shared" si="42"/>
        <v>915.5</v>
      </c>
      <c r="I599" s="23">
        <v>915.5</v>
      </c>
      <c r="K599" s="22">
        <f t="shared" si="43"/>
        <v>820.0184722556479</v>
      </c>
      <c r="L599" s="22">
        <f t="shared" si="44"/>
        <v>844.7448965958747</v>
      </c>
      <c r="M599" s="26">
        <f t="shared" si="45"/>
        <v>832.3816844257613</v>
      </c>
      <c r="N599" s="23">
        <v>23.8</v>
      </c>
      <c r="O599" s="23">
        <v>84</v>
      </c>
      <c r="P599" s="23">
        <v>97.7</v>
      </c>
      <c r="Q599" s="5">
        <v>4.096</v>
      </c>
      <c r="R599" s="16">
        <v>196.452</v>
      </c>
      <c r="S599" s="16">
        <f t="shared" si="46"/>
        <v>188.567</v>
      </c>
      <c r="T599" s="29">
        <v>15.338</v>
      </c>
      <c r="U599" s="26">
        <v>832.3816844257613</v>
      </c>
    </row>
    <row r="600" spans="1:21" ht="12.75">
      <c r="A600" s="1">
        <v>36372</v>
      </c>
      <c r="B600" s="16">
        <v>212</v>
      </c>
      <c r="C600" s="4">
        <v>0.103935182</v>
      </c>
      <c r="D600" s="17">
        <v>0.103935182</v>
      </c>
      <c r="E600" s="3">
        <v>5905</v>
      </c>
      <c r="F600" s="19">
        <v>0</v>
      </c>
      <c r="G600" s="21">
        <v>954.2</v>
      </c>
      <c r="H600" s="22">
        <f t="shared" si="42"/>
        <v>917.2</v>
      </c>
      <c r="I600" s="23">
        <v>917.2</v>
      </c>
      <c r="K600" s="22">
        <f t="shared" si="43"/>
        <v>804.6130907079705</v>
      </c>
      <c r="L600" s="22">
        <f t="shared" si="44"/>
        <v>829.3395150481972</v>
      </c>
      <c r="M600" s="26">
        <f t="shared" si="45"/>
        <v>816.9763028780839</v>
      </c>
      <c r="N600" s="23">
        <v>24</v>
      </c>
      <c r="O600" s="23">
        <v>83.6</v>
      </c>
      <c r="P600" s="23">
        <v>93.9</v>
      </c>
      <c r="Q600" s="5">
        <v>3.859</v>
      </c>
      <c r="R600" s="16">
        <v>154.813</v>
      </c>
      <c r="S600" s="16">
        <f t="shared" si="46"/>
        <v>178.42216666666664</v>
      </c>
      <c r="T600" s="29">
        <v>15.268</v>
      </c>
      <c r="U600" s="26">
        <v>816.9763028780839</v>
      </c>
    </row>
    <row r="601" spans="1:21" ht="12.75">
      <c r="A601" s="1">
        <v>36372</v>
      </c>
      <c r="B601" s="16">
        <v>212</v>
      </c>
      <c r="C601" s="4">
        <v>0.104050927</v>
      </c>
      <c r="D601" s="17">
        <v>0.104050927</v>
      </c>
      <c r="E601" s="3">
        <v>5915</v>
      </c>
      <c r="F601" s="19">
        <v>0</v>
      </c>
      <c r="G601" s="21">
        <v>956.1</v>
      </c>
      <c r="H601" s="22">
        <f t="shared" si="42"/>
        <v>919.1</v>
      </c>
      <c r="I601" s="23">
        <v>919.1</v>
      </c>
      <c r="K601" s="22">
        <f t="shared" si="43"/>
        <v>787.4290649636207</v>
      </c>
      <c r="L601" s="22">
        <f t="shared" si="44"/>
        <v>812.1554893038463</v>
      </c>
      <c r="M601" s="26">
        <f t="shared" si="45"/>
        <v>799.7922771337335</v>
      </c>
      <c r="N601" s="23">
        <v>24.2</v>
      </c>
      <c r="O601" s="23">
        <v>82.2</v>
      </c>
      <c r="P601" s="23">
        <v>95.2</v>
      </c>
      <c r="Q601" s="5">
        <v>4.095</v>
      </c>
      <c r="R601" s="16">
        <v>197.21</v>
      </c>
      <c r="S601" s="16">
        <f t="shared" si="46"/>
        <v>175.2893333333333</v>
      </c>
      <c r="T601" s="29">
        <v>15.334</v>
      </c>
      <c r="U601" s="26">
        <v>799.7922771337335</v>
      </c>
    </row>
    <row r="602" spans="1:21" ht="12.75">
      <c r="A602" s="1">
        <v>36372</v>
      </c>
      <c r="B602" s="16">
        <v>212</v>
      </c>
      <c r="C602" s="4">
        <v>0.104166664</v>
      </c>
      <c r="D602" s="17">
        <v>0.104166664</v>
      </c>
      <c r="E602" s="3">
        <v>5925</v>
      </c>
      <c r="F602" s="19">
        <v>0</v>
      </c>
      <c r="G602" s="21">
        <v>958.3</v>
      </c>
      <c r="H602" s="22">
        <f t="shared" si="42"/>
        <v>921.3</v>
      </c>
      <c r="I602" s="23">
        <v>921.3</v>
      </c>
      <c r="K602" s="22">
        <f t="shared" si="43"/>
        <v>767.5760963479199</v>
      </c>
      <c r="L602" s="22">
        <f t="shared" si="44"/>
        <v>792.3025206881456</v>
      </c>
      <c r="M602" s="26">
        <f t="shared" si="45"/>
        <v>779.9393085180327</v>
      </c>
      <c r="N602" s="23">
        <v>24.4</v>
      </c>
      <c r="O602" s="23">
        <v>81.8</v>
      </c>
      <c r="P602" s="23">
        <v>92.6</v>
      </c>
      <c r="Q602" s="5">
        <v>4.294</v>
      </c>
      <c r="R602" s="16">
        <v>239.571</v>
      </c>
      <c r="S602" s="16">
        <f t="shared" si="46"/>
        <v>182.65650000000002</v>
      </c>
      <c r="T602" s="29">
        <v>15.365</v>
      </c>
      <c r="U602" s="26">
        <v>779.9393085180327</v>
      </c>
    </row>
    <row r="603" spans="1:21" ht="12.75">
      <c r="A603" s="1">
        <v>36372</v>
      </c>
      <c r="B603" s="16">
        <v>212</v>
      </c>
      <c r="C603" s="4">
        <v>0.104282409</v>
      </c>
      <c r="D603" s="17">
        <v>0.104282409</v>
      </c>
      <c r="E603" s="3">
        <v>5935</v>
      </c>
      <c r="F603" s="19">
        <v>0</v>
      </c>
      <c r="G603" s="21">
        <v>958.7</v>
      </c>
      <c r="H603" s="22">
        <f t="shared" si="42"/>
        <v>921.7</v>
      </c>
      <c r="I603" s="23">
        <v>921.7</v>
      </c>
      <c r="K603" s="22">
        <f t="shared" si="43"/>
        <v>763.9715596132969</v>
      </c>
      <c r="L603" s="22">
        <f t="shared" si="44"/>
        <v>788.6979839535226</v>
      </c>
      <c r="M603" s="26">
        <f t="shared" si="45"/>
        <v>776.3347717834097</v>
      </c>
      <c r="N603" s="23">
        <v>24.4</v>
      </c>
      <c r="O603" s="23">
        <v>82.1</v>
      </c>
      <c r="P603" s="23">
        <v>93.8</v>
      </c>
      <c r="Q603" s="5">
        <v>4.056</v>
      </c>
      <c r="R603" s="16">
        <v>197.896</v>
      </c>
      <c r="S603" s="16">
        <f t="shared" si="46"/>
        <v>190.01149999999998</v>
      </c>
      <c r="T603" s="29">
        <v>15.303</v>
      </c>
      <c r="U603" s="26">
        <v>776.3347717834097</v>
      </c>
    </row>
    <row r="604" spans="1:21" ht="12.75">
      <c r="A604" s="1">
        <v>36372</v>
      </c>
      <c r="B604" s="16">
        <v>212</v>
      </c>
      <c r="C604" s="4">
        <v>0.104398146</v>
      </c>
      <c r="D604" s="17">
        <v>0.104398146</v>
      </c>
      <c r="E604" s="3">
        <v>5945</v>
      </c>
      <c r="F604" s="19">
        <v>0</v>
      </c>
      <c r="G604" s="21">
        <v>960.6</v>
      </c>
      <c r="H604" s="22">
        <f t="shared" si="42"/>
        <v>923.6</v>
      </c>
      <c r="I604" s="23">
        <v>923.6</v>
      </c>
      <c r="K604" s="22">
        <f t="shared" si="43"/>
        <v>746.8713448163664</v>
      </c>
      <c r="L604" s="22">
        <f t="shared" si="44"/>
        <v>771.5977691565929</v>
      </c>
      <c r="M604" s="26">
        <f t="shared" si="45"/>
        <v>759.2345569864797</v>
      </c>
      <c r="N604" s="23">
        <v>24.5</v>
      </c>
      <c r="O604" s="23">
        <v>80.1</v>
      </c>
      <c r="P604" s="23">
        <v>92.5</v>
      </c>
      <c r="Q604" s="5">
        <v>3.973</v>
      </c>
      <c r="R604" s="16">
        <v>177.257</v>
      </c>
      <c r="S604" s="16">
        <f t="shared" si="46"/>
        <v>193.8665</v>
      </c>
      <c r="T604" s="29">
        <v>15.37</v>
      </c>
      <c r="U604" s="26">
        <v>759.2345569864797</v>
      </c>
    </row>
    <row r="605" spans="1:21" ht="12.75">
      <c r="A605" s="1">
        <v>36372</v>
      </c>
      <c r="B605" s="16">
        <v>212</v>
      </c>
      <c r="C605" s="4">
        <v>0.104513891</v>
      </c>
      <c r="D605" s="17">
        <v>0.104513891</v>
      </c>
      <c r="E605" s="3">
        <v>5955</v>
      </c>
      <c r="F605" s="19">
        <v>0</v>
      </c>
      <c r="G605" s="21">
        <v>963.1</v>
      </c>
      <c r="H605" s="22">
        <f t="shared" si="42"/>
        <v>926.1</v>
      </c>
      <c r="I605" s="23">
        <v>926.1</v>
      </c>
      <c r="K605" s="22">
        <f t="shared" si="43"/>
        <v>724.4245793181765</v>
      </c>
      <c r="L605" s="22">
        <f t="shared" si="44"/>
        <v>749.1510036584029</v>
      </c>
      <c r="M605" s="26">
        <f t="shared" si="45"/>
        <v>736.7877914882897</v>
      </c>
      <c r="N605" s="23">
        <v>24.8</v>
      </c>
      <c r="O605" s="23">
        <v>81.6</v>
      </c>
      <c r="P605" s="23">
        <v>95.4</v>
      </c>
      <c r="Q605" s="5">
        <v>4.164</v>
      </c>
      <c r="R605" s="16">
        <v>219.654</v>
      </c>
      <c r="S605" s="16">
        <f t="shared" si="46"/>
        <v>197.73350000000002</v>
      </c>
      <c r="T605" s="29">
        <v>15.43</v>
      </c>
      <c r="U605" s="26">
        <v>736.7877914882897</v>
      </c>
    </row>
    <row r="606" spans="1:21" ht="12.75">
      <c r="A606" s="1">
        <v>36372</v>
      </c>
      <c r="B606" s="16">
        <v>212</v>
      </c>
      <c r="C606" s="4">
        <v>0.104629628</v>
      </c>
      <c r="D606" s="17">
        <v>0.104629628</v>
      </c>
      <c r="E606" s="3">
        <v>5965</v>
      </c>
      <c r="F606" s="19">
        <v>0</v>
      </c>
      <c r="G606" s="21">
        <v>964</v>
      </c>
      <c r="H606" s="22">
        <f t="shared" si="42"/>
        <v>927</v>
      </c>
      <c r="I606" s="23">
        <v>927</v>
      </c>
      <c r="K606" s="22">
        <f t="shared" si="43"/>
        <v>716.3585744372567</v>
      </c>
      <c r="L606" s="22">
        <f t="shared" si="44"/>
        <v>741.0849987774841</v>
      </c>
      <c r="M606" s="26">
        <f t="shared" si="45"/>
        <v>728.7217866073704</v>
      </c>
      <c r="N606" s="23">
        <v>24.8</v>
      </c>
      <c r="O606" s="23">
        <v>81.4</v>
      </c>
      <c r="P606" s="23">
        <v>88.9</v>
      </c>
      <c r="Q606" s="5">
        <v>3.899</v>
      </c>
      <c r="R606" s="16">
        <v>157.016</v>
      </c>
      <c r="S606" s="16">
        <f t="shared" si="46"/>
        <v>198.10066666666668</v>
      </c>
      <c r="T606" s="29">
        <v>15.281</v>
      </c>
      <c r="U606" s="26">
        <v>728.7217866073704</v>
      </c>
    </row>
    <row r="607" spans="1:21" ht="12.75">
      <c r="A607" s="1">
        <v>36372</v>
      </c>
      <c r="B607" s="16">
        <v>212</v>
      </c>
      <c r="C607" s="4">
        <v>0.104745373</v>
      </c>
      <c r="D607" s="17">
        <v>0.104745373</v>
      </c>
      <c r="E607" s="3">
        <v>5975</v>
      </c>
      <c r="F607" s="19">
        <v>0</v>
      </c>
      <c r="G607" s="21">
        <v>965.4</v>
      </c>
      <c r="H607" s="22">
        <f t="shared" si="42"/>
        <v>928.4</v>
      </c>
      <c r="I607" s="23">
        <v>928.4</v>
      </c>
      <c r="K607" s="22">
        <f t="shared" si="43"/>
        <v>703.8270080611217</v>
      </c>
      <c r="L607" s="22">
        <f t="shared" si="44"/>
        <v>728.5534324013489</v>
      </c>
      <c r="M607" s="26">
        <f t="shared" si="45"/>
        <v>716.1902202312353</v>
      </c>
      <c r="N607" s="23">
        <v>24.9</v>
      </c>
      <c r="O607" s="23">
        <v>79.5</v>
      </c>
      <c r="P607" s="23">
        <v>85.4</v>
      </c>
      <c r="Q607" s="5">
        <v>3.777</v>
      </c>
      <c r="R607" s="16">
        <v>136.34</v>
      </c>
      <c r="S607" s="16">
        <f t="shared" si="46"/>
        <v>187.95566666666664</v>
      </c>
      <c r="T607" s="29">
        <v>15.361</v>
      </c>
      <c r="U607" s="26">
        <v>716.1902202312353</v>
      </c>
    </row>
    <row r="608" spans="1:21" ht="12.75">
      <c r="A608" s="1">
        <v>36372</v>
      </c>
      <c r="B608" s="16">
        <v>212</v>
      </c>
      <c r="C608" s="4">
        <v>0.10486111</v>
      </c>
      <c r="D608" s="17">
        <v>0.10486111</v>
      </c>
      <c r="E608" s="3">
        <v>5985</v>
      </c>
      <c r="F608" s="19">
        <v>0</v>
      </c>
      <c r="G608" s="21">
        <v>967.8</v>
      </c>
      <c r="H608" s="22">
        <f t="shared" si="42"/>
        <v>930.8</v>
      </c>
      <c r="I608" s="23">
        <v>930.8</v>
      </c>
      <c r="K608" s="22">
        <f t="shared" si="43"/>
        <v>682.3882232474967</v>
      </c>
      <c r="L608" s="22">
        <f t="shared" si="44"/>
        <v>707.1146475877232</v>
      </c>
      <c r="M608" s="26">
        <f t="shared" si="45"/>
        <v>694.75143541761</v>
      </c>
      <c r="N608" s="23">
        <v>25.2</v>
      </c>
      <c r="O608" s="23">
        <v>79.6</v>
      </c>
      <c r="P608" s="23">
        <v>89.6</v>
      </c>
      <c r="Q608" s="5">
        <v>4.094</v>
      </c>
      <c r="R608" s="16">
        <v>199.702</v>
      </c>
      <c r="S608" s="16">
        <f t="shared" si="46"/>
        <v>181.31083333333333</v>
      </c>
      <c r="T608" s="29">
        <v>15.318</v>
      </c>
      <c r="U608" s="26">
        <v>694.75143541761</v>
      </c>
    </row>
    <row r="609" spans="1:21" ht="12.75">
      <c r="A609" s="1">
        <v>36372</v>
      </c>
      <c r="B609" s="16">
        <v>212</v>
      </c>
      <c r="C609" s="4">
        <v>0.104976855</v>
      </c>
      <c r="D609" s="17">
        <v>0.104976855</v>
      </c>
      <c r="E609" s="3">
        <v>5995</v>
      </c>
      <c r="F609" s="19">
        <v>0</v>
      </c>
      <c r="G609" s="21">
        <v>969</v>
      </c>
      <c r="H609" s="22">
        <f t="shared" si="42"/>
        <v>932</v>
      </c>
      <c r="I609" s="23">
        <v>932</v>
      </c>
      <c r="K609" s="22">
        <f t="shared" si="43"/>
        <v>671.6895513290951</v>
      </c>
      <c r="L609" s="22">
        <f t="shared" si="44"/>
        <v>696.4159756693219</v>
      </c>
      <c r="M609" s="26">
        <f t="shared" si="45"/>
        <v>684.0527634992086</v>
      </c>
      <c r="N609" s="23">
        <v>25.2</v>
      </c>
      <c r="O609" s="23">
        <v>80.2</v>
      </c>
      <c r="P609" s="23">
        <v>99.4</v>
      </c>
      <c r="Q609" s="5">
        <v>4.115</v>
      </c>
      <c r="R609" s="16">
        <v>200.099</v>
      </c>
      <c r="S609" s="16">
        <f t="shared" si="46"/>
        <v>181.678</v>
      </c>
      <c r="T609" s="29">
        <v>15.308</v>
      </c>
      <c r="U609" s="26">
        <v>684.0527634992086</v>
      </c>
    </row>
    <row r="610" spans="1:21" ht="12.75">
      <c r="A610" s="1">
        <v>36372</v>
      </c>
      <c r="B610" s="16">
        <v>212</v>
      </c>
      <c r="C610" s="4">
        <v>0.105092593</v>
      </c>
      <c r="D610" s="17">
        <v>0.105092593</v>
      </c>
      <c r="E610" s="3">
        <v>6005</v>
      </c>
      <c r="F610" s="19">
        <v>0</v>
      </c>
      <c r="G610" s="21">
        <v>970.8</v>
      </c>
      <c r="H610" s="22">
        <f t="shared" si="42"/>
        <v>933.8</v>
      </c>
      <c r="I610" s="23">
        <v>933.8</v>
      </c>
      <c r="K610" s="22">
        <f t="shared" si="43"/>
        <v>655.6673441185171</v>
      </c>
      <c r="L610" s="22">
        <f t="shared" si="44"/>
        <v>680.3937684587432</v>
      </c>
      <c r="M610" s="26">
        <f t="shared" si="45"/>
        <v>668.0305562886301</v>
      </c>
      <c r="N610" s="23">
        <v>25.4</v>
      </c>
      <c r="O610" s="23">
        <v>79.6</v>
      </c>
      <c r="P610" s="23">
        <v>99.8</v>
      </c>
      <c r="Q610" s="5">
        <v>3.994</v>
      </c>
      <c r="R610" s="16">
        <v>179.46</v>
      </c>
      <c r="S610" s="16">
        <f t="shared" si="46"/>
        <v>182.04516666666666</v>
      </c>
      <c r="T610" s="29">
        <v>15.323</v>
      </c>
      <c r="U610" s="26">
        <v>668.0305562886301</v>
      </c>
    </row>
    <row r="611" spans="1:21" ht="12.75">
      <c r="A611" s="1">
        <v>36372</v>
      </c>
      <c r="B611" s="16">
        <v>212</v>
      </c>
      <c r="C611" s="4">
        <v>0.10520833</v>
      </c>
      <c r="D611" s="17">
        <v>0.10520833</v>
      </c>
      <c r="E611" s="3">
        <v>6015</v>
      </c>
      <c r="F611" s="19">
        <v>0</v>
      </c>
      <c r="G611" s="21">
        <v>971.4</v>
      </c>
      <c r="H611" s="22">
        <f t="shared" si="42"/>
        <v>934.4</v>
      </c>
      <c r="I611" s="23">
        <v>934.4</v>
      </c>
      <c r="K611" s="22">
        <f t="shared" si="43"/>
        <v>650.333470877423</v>
      </c>
      <c r="L611" s="22">
        <f t="shared" si="44"/>
        <v>675.0598952176491</v>
      </c>
      <c r="M611" s="26">
        <f t="shared" si="45"/>
        <v>662.696683047536</v>
      </c>
      <c r="N611" s="23">
        <v>25.4</v>
      </c>
      <c r="O611" s="23">
        <v>79.2</v>
      </c>
      <c r="P611" s="23">
        <v>96.2</v>
      </c>
      <c r="Q611" s="5">
        <v>4.215</v>
      </c>
      <c r="R611" s="16">
        <v>221.785</v>
      </c>
      <c r="S611" s="16">
        <f t="shared" si="46"/>
        <v>182.40033333333335</v>
      </c>
      <c r="T611" s="29">
        <v>15.351</v>
      </c>
      <c r="U611" s="26">
        <v>662.696683047536</v>
      </c>
    </row>
    <row r="612" spans="1:21" ht="12.75">
      <c r="A612" s="1">
        <v>36372</v>
      </c>
      <c r="B612" s="16">
        <v>212</v>
      </c>
      <c r="C612" s="4">
        <v>0.105324075</v>
      </c>
      <c r="D612" s="17">
        <v>0.105324075</v>
      </c>
      <c r="E612" s="3">
        <v>6025</v>
      </c>
      <c r="F612" s="19">
        <v>0</v>
      </c>
      <c r="G612" s="21">
        <v>972.5</v>
      </c>
      <c r="H612" s="22">
        <f t="shared" si="42"/>
        <v>935.5</v>
      </c>
      <c r="I612" s="23">
        <v>935.5</v>
      </c>
      <c r="K612" s="22">
        <f t="shared" si="43"/>
        <v>640.5635927418319</v>
      </c>
      <c r="L612" s="22">
        <f t="shared" si="44"/>
        <v>665.2900170820583</v>
      </c>
      <c r="M612" s="26">
        <f t="shared" si="45"/>
        <v>652.926804911945</v>
      </c>
      <c r="N612" s="23">
        <v>25.5</v>
      </c>
      <c r="O612" s="23">
        <v>79</v>
      </c>
      <c r="P612" s="23">
        <v>93.4</v>
      </c>
      <c r="Q612" s="5">
        <v>4.234</v>
      </c>
      <c r="R612" s="16">
        <v>222.146</v>
      </c>
      <c r="S612" s="16">
        <f t="shared" si="46"/>
        <v>193.25533333333337</v>
      </c>
      <c r="T612" s="29">
        <v>15.276</v>
      </c>
      <c r="U612" s="26">
        <v>652.926804911945</v>
      </c>
    </row>
    <row r="613" spans="1:21" ht="12.75">
      <c r="A613" s="1">
        <v>36372</v>
      </c>
      <c r="B613" s="16">
        <v>212</v>
      </c>
      <c r="C613" s="4">
        <v>0.105439812</v>
      </c>
      <c r="D613" s="17">
        <v>0.105439812</v>
      </c>
      <c r="E613" s="3">
        <v>6035</v>
      </c>
      <c r="F613" s="19">
        <v>0</v>
      </c>
      <c r="G613" s="21">
        <v>973.9</v>
      </c>
      <c r="H613" s="22">
        <f t="shared" si="42"/>
        <v>936.9</v>
      </c>
      <c r="I613" s="23">
        <v>936.9</v>
      </c>
      <c r="K613" s="22">
        <f t="shared" si="43"/>
        <v>628.1458037146385</v>
      </c>
      <c r="L613" s="22">
        <f t="shared" si="44"/>
        <v>652.8722280548637</v>
      </c>
      <c r="M613" s="26">
        <f t="shared" si="45"/>
        <v>640.5090158847511</v>
      </c>
      <c r="N613" s="23">
        <v>25.6</v>
      </c>
      <c r="O613" s="23">
        <v>78.3</v>
      </c>
      <c r="P613" s="23">
        <v>93.4</v>
      </c>
      <c r="Q613" s="5">
        <v>3.985</v>
      </c>
      <c r="R613" s="16">
        <v>180.543</v>
      </c>
      <c r="S613" s="16">
        <f t="shared" si="46"/>
        <v>200.62249999999997</v>
      </c>
      <c r="T613" s="29">
        <v>15.353</v>
      </c>
      <c r="U613" s="26">
        <v>640.5090158847511</v>
      </c>
    </row>
    <row r="614" spans="1:21" ht="12.75">
      <c r="A614" s="1">
        <v>36372</v>
      </c>
      <c r="B614" s="16">
        <v>212</v>
      </c>
      <c r="C614" s="4">
        <v>0.105555557</v>
      </c>
      <c r="D614" s="17">
        <v>0.105555557</v>
      </c>
      <c r="E614" s="3">
        <v>6045</v>
      </c>
      <c r="F614" s="19">
        <v>0</v>
      </c>
      <c r="G614" s="21">
        <v>974.9</v>
      </c>
      <c r="H614" s="22">
        <f t="shared" si="42"/>
        <v>937.9</v>
      </c>
      <c r="I614" s="23">
        <v>937.9</v>
      </c>
      <c r="K614" s="22">
        <f t="shared" si="43"/>
        <v>619.2873098384844</v>
      </c>
      <c r="L614" s="22">
        <f t="shared" si="44"/>
        <v>644.013734178712</v>
      </c>
      <c r="M614" s="26">
        <f t="shared" si="45"/>
        <v>631.6505220085982</v>
      </c>
      <c r="N614" s="23">
        <v>25.7</v>
      </c>
      <c r="O614" s="23">
        <v>77.8</v>
      </c>
      <c r="P614" s="23">
        <v>91.4</v>
      </c>
      <c r="Q614" s="5">
        <v>4.035</v>
      </c>
      <c r="R614" s="16">
        <v>180.904</v>
      </c>
      <c r="S614" s="16">
        <f t="shared" si="46"/>
        <v>197.4895</v>
      </c>
      <c r="T614" s="29">
        <v>15.396</v>
      </c>
      <c r="U614" s="26">
        <v>631.6505220085982</v>
      </c>
    </row>
    <row r="615" spans="1:21" ht="12.75">
      <c r="A615" s="1">
        <v>36372</v>
      </c>
      <c r="B615" s="16">
        <v>212</v>
      </c>
      <c r="C615" s="4">
        <v>0.105671294</v>
      </c>
      <c r="D615" s="17">
        <v>0.105671294</v>
      </c>
      <c r="E615" s="3">
        <v>6055</v>
      </c>
      <c r="F615" s="19">
        <v>0</v>
      </c>
      <c r="G615" s="21">
        <v>976.6</v>
      </c>
      <c r="H615" s="22">
        <f t="shared" si="42"/>
        <v>939.6</v>
      </c>
      <c r="I615" s="23">
        <v>939.6</v>
      </c>
      <c r="K615" s="22">
        <f t="shared" si="43"/>
        <v>604.249524282909</v>
      </c>
      <c r="L615" s="22">
        <f t="shared" si="44"/>
        <v>628.9759486231353</v>
      </c>
      <c r="M615" s="26">
        <f t="shared" si="45"/>
        <v>616.6127364530221</v>
      </c>
      <c r="N615" s="23">
        <v>25.9</v>
      </c>
      <c r="O615" s="23">
        <v>77.4</v>
      </c>
      <c r="P615" s="23">
        <v>96.4</v>
      </c>
      <c r="Q615" s="5">
        <v>3.986</v>
      </c>
      <c r="R615" s="16">
        <v>181.229</v>
      </c>
      <c r="S615" s="16">
        <f t="shared" si="46"/>
        <v>194.3445</v>
      </c>
      <c r="T615" s="29">
        <v>15.353</v>
      </c>
      <c r="U615" s="26">
        <v>616.6127364530221</v>
      </c>
    </row>
    <row r="616" spans="1:21" ht="12.75">
      <c r="A616" s="1">
        <v>36372</v>
      </c>
      <c r="B616" s="16">
        <v>212</v>
      </c>
      <c r="C616" s="4">
        <v>0.105787039</v>
      </c>
      <c r="D616" s="17">
        <v>0.105787039</v>
      </c>
      <c r="E616" s="3">
        <v>6065</v>
      </c>
      <c r="F616" s="19">
        <v>0</v>
      </c>
      <c r="G616" s="21">
        <v>977.3</v>
      </c>
      <c r="H616" s="22">
        <f t="shared" si="42"/>
        <v>940.3</v>
      </c>
      <c r="I616" s="23">
        <v>940.3</v>
      </c>
      <c r="K616" s="22">
        <f t="shared" si="43"/>
        <v>598.0654014795136</v>
      </c>
      <c r="L616" s="22">
        <f t="shared" si="44"/>
        <v>622.7918258197417</v>
      </c>
      <c r="M616" s="26">
        <f t="shared" si="45"/>
        <v>610.4286136496277</v>
      </c>
      <c r="N616" s="23">
        <v>25.9</v>
      </c>
      <c r="O616" s="23">
        <v>76.7</v>
      </c>
      <c r="P616" s="23">
        <v>94.9</v>
      </c>
      <c r="Q616" s="5">
        <v>3.945</v>
      </c>
      <c r="R616" s="16">
        <v>160.591</v>
      </c>
      <c r="S616" s="16">
        <f t="shared" si="46"/>
        <v>191.19966666666664</v>
      </c>
      <c r="T616" s="29">
        <v>15.397</v>
      </c>
      <c r="U616" s="26">
        <v>610.4286136496277</v>
      </c>
    </row>
    <row r="617" spans="1:21" ht="12.75">
      <c r="A617" s="1">
        <v>36372</v>
      </c>
      <c r="B617" s="16">
        <v>212</v>
      </c>
      <c r="C617" s="4">
        <v>0.105902776</v>
      </c>
      <c r="D617" s="17">
        <v>0.105902776</v>
      </c>
      <c r="E617" s="3">
        <v>6075</v>
      </c>
      <c r="F617" s="19">
        <v>0</v>
      </c>
      <c r="G617" s="21">
        <v>978.4</v>
      </c>
      <c r="H617" s="22">
        <f t="shared" si="42"/>
        <v>941.4</v>
      </c>
      <c r="I617" s="23">
        <v>941.4</v>
      </c>
      <c r="K617" s="22">
        <f t="shared" si="43"/>
        <v>588.3567895331927</v>
      </c>
      <c r="L617" s="22">
        <f t="shared" si="44"/>
        <v>613.0832138734193</v>
      </c>
      <c r="M617" s="26">
        <f t="shared" si="45"/>
        <v>600.720001703306</v>
      </c>
      <c r="N617" s="23">
        <v>26</v>
      </c>
      <c r="O617" s="23">
        <v>75.8</v>
      </c>
      <c r="P617" s="23">
        <v>94.3</v>
      </c>
      <c r="Q617" s="5">
        <v>3.945</v>
      </c>
      <c r="R617" s="16">
        <v>160.988</v>
      </c>
      <c r="S617" s="16">
        <f t="shared" si="46"/>
        <v>181.06683333333334</v>
      </c>
      <c r="T617" s="29">
        <v>15.343</v>
      </c>
      <c r="U617" s="26">
        <v>600.720001703306</v>
      </c>
    </row>
    <row r="618" spans="1:21" ht="12.75">
      <c r="A618" s="1">
        <v>36372</v>
      </c>
      <c r="B618" s="16">
        <v>212</v>
      </c>
      <c r="C618" s="4">
        <v>0.106018521</v>
      </c>
      <c r="D618" s="17">
        <v>0.106018521</v>
      </c>
      <c r="E618" s="3">
        <v>6085</v>
      </c>
      <c r="F618" s="19">
        <v>0</v>
      </c>
      <c r="G618" s="21">
        <v>979.1</v>
      </c>
      <c r="H618" s="22">
        <f t="shared" si="42"/>
        <v>942.1</v>
      </c>
      <c r="I618" s="23">
        <v>942.1</v>
      </c>
      <c r="K618" s="22">
        <f t="shared" si="43"/>
        <v>582.1844866629772</v>
      </c>
      <c r="L618" s="22">
        <f t="shared" si="44"/>
        <v>606.9109110032042</v>
      </c>
      <c r="M618" s="26">
        <f t="shared" si="45"/>
        <v>594.5476988330906</v>
      </c>
      <c r="N618" s="23">
        <v>26.1</v>
      </c>
      <c r="O618" s="23">
        <v>75.2</v>
      </c>
      <c r="P618" s="23">
        <v>89.9</v>
      </c>
      <c r="Q618" s="5">
        <v>4.414</v>
      </c>
      <c r="R618" s="16">
        <v>266.349</v>
      </c>
      <c r="S618" s="16">
        <f t="shared" si="46"/>
        <v>188.434</v>
      </c>
      <c r="T618" s="29">
        <v>15.302</v>
      </c>
      <c r="U618" s="26">
        <v>594.5476988330906</v>
      </c>
    </row>
    <row r="619" spans="1:21" ht="12.75">
      <c r="A619" s="1">
        <v>36372</v>
      </c>
      <c r="B619" s="16">
        <v>212</v>
      </c>
      <c r="C619" s="4">
        <v>0.106134258</v>
      </c>
      <c r="D619" s="17">
        <v>0.106134258</v>
      </c>
      <c r="E619" s="3">
        <v>6095</v>
      </c>
      <c r="F619" s="19">
        <v>0</v>
      </c>
      <c r="G619" s="21">
        <v>980.7</v>
      </c>
      <c r="H619" s="22">
        <f t="shared" si="42"/>
        <v>943.7</v>
      </c>
      <c r="I619" s="23">
        <v>943.7</v>
      </c>
      <c r="K619" s="22">
        <f t="shared" si="43"/>
        <v>568.0935699344749</v>
      </c>
      <c r="L619" s="22">
        <f t="shared" si="44"/>
        <v>592.819994274702</v>
      </c>
      <c r="M619" s="26">
        <f t="shared" si="45"/>
        <v>580.4567821045885</v>
      </c>
      <c r="N619" s="23">
        <v>26.1</v>
      </c>
      <c r="O619" s="23">
        <v>77.1</v>
      </c>
      <c r="P619" s="23">
        <v>91.9</v>
      </c>
      <c r="Q619" s="5">
        <v>4.026</v>
      </c>
      <c r="R619" s="16">
        <v>182.674</v>
      </c>
      <c r="S619" s="16">
        <f t="shared" si="46"/>
        <v>188.78916666666666</v>
      </c>
      <c r="T619" s="29">
        <v>15.315</v>
      </c>
      <c r="U619" s="26">
        <v>580.4567821045885</v>
      </c>
    </row>
    <row r="620" spans="1:21" ht="12.75">
      <c r="A620" s="1">
        <v>36372</v>
      </c>
      <c r="B620" s="16">
        <v>212</v>
      </c>
      <c r="C620" s="4">
        <v>0.106250003</v>
      </c>
      <c r="D620" s="17">
        <v>0.106250003</v>
      </c>
      <c r="E620" s="3">
        <v>6105</v>
      </c>
      <c r="F620" s="19">
        <v>0</v>
      </c>
      <c r="G620" s="21">
        <v>982</v>
      </c>
      <c r="H620" s="22">
        <f t="shared" si="42"/>
        <v>945</v>
      </c>
      <c r="I620" s="23">
        <v>945</v>
      </c>
      <c r="K620" s="22">
        <f t="shared" si="43"/>
        <v>556.662280170746</v>
      </c>
      <c r="L620" s="22">
        <f t="shared" si="44"/>
        <v>581.3887045109726</v>
      </c>
      <c r="M620" s="26">
        <f t="shared" si="45"/>
        <v>569.0254923408593</v>
      </c>
      <c r="N620" s="23">
        <v>26.2</v>
      </c>
      <c r="O620" s="23">
        <v>77</v>
      </c>
      <c r="P620" s="23">
        <v>92.9</v>
      </c>
      <c r="Q620" s="5">
        <v>4.056</v>
      </c>
      <c r="R620" s="16">
        <v>204.071</v>
      </c>
      <c r="S620" s="16">
        <f t="shared" si="46"/>
        <v>192.65033333333335</v>
      </c>
      <c r="T620" s="29">
        <v>15.334</v>
      </c>
      <c r="U620" s="26">
        <v>569.0254923408593</v>
      </c>
    </row>
    <row r="621" spans="1:21" ht="12.75">
      <c r="A621" s="1">
        <v>36372</v>
      </c>
      <c r="B621" s="16">
        <v>212</v>
      </c>
      <c r="C621" s="4">
        <v>0.10636574</v>
      </c>
      <c r="D621" s="17">
        <v>0.10636574</v>
      </c>
      <c r="E621" s="3">
        <v>6115</v>
      </c>
      <c r="F621" s="19">
        <v>0</v>
      </c>
      <c r="G621" s="21">
        <v>983.3</v>
      </c>
      <c r="H621" s="22">
        <f t="shared" si="42"/>
        <v>946.3</v>
      </c>
      <c r="I621" s="23">
        <v>946.3</v>
      </c>
      <c r="K621" s="22">
        <f t="shared" si="43"/>
        <v>545.2467051866694</v>
      </c>
      <c r="L621" s="22">
        <f t="shared" si="44"/>
        <v>569.9731295268958</v>
      </c>
      <c r="M621" s="26">
        <f t="shared" si="45"/>
        <v>557.6099173567826</v>
      </c>
      <c r="N621" s="23">
        <v>26.3</v>
      </c>
      <c r="O621" s="23">
        <v>77</v>
      </c>
      <c r="P621" s="23">
        <v>95.3</v>
      </c>
      <c r="Q621" s="5">
        <v>4.196</v>
      </c>
      <c r="R621" s="16">
        <v>225.432</v>
      </c>
      <c r="S621" s="16">
        <f t="shared" si="46"/>
        <v>200.0175</v>
      </c>
      <c r="T621" s="29">
        <v>15.353</v>
      </c>
      <c r="U621" s="26">
        <v>557.6099173567826</v>
      </c>
    </row>
    <row r="622" spans="1:21" ht="12.75">
      <c r="A622" s="1">
        <v>36372</v>
      </c>
      <c r="B622" s="16">
        <v>212</v>
      </c>
      <c r="C622" s="4">
        <v>0.106481485</v>
      </c>
      <c r="D622" s="17">
        <v>0.106481485</v>
      </c>
      <c r="E622" s="3">
        <v>6125</v>
      </c>
      <c r="F622" s="19">
        <v>0</v>
      </c>
      <c r="G622" s="21">
        <v>984.6</v>
      </c>
      <c r="H622" s="22">
        <f t="shared" si="42"/>
        <v>947.6</v>
      </c>
      <c r="I622" s="23">
        <v>947.6</v>
      </c>
      <c r="K622" s="22">
        <f t="shared" si="43"/>
        <v>533.8468018348229</v>
      </c>
      <c r="L622" s="22">
        <f t="shared" si="44"/>
        <v>558.5732261750509</v>
      </c>
      <c r="M622" s="26">
        <f t="shared" si="45"/>
        <v>546.210014004937</v>
      </c>
      <c r="N622" s="23">
        <v>26.3</v>
      </c>
      <c r="O622" s="23">
        <v>77.4</v>
      </c>
      <c r="P622" s="23">
        <v>95.4</v>
      </c>
      <c r="Q622" s="5">
        <v>4.025</v>
      </c>
      <c r="R622" s="16">
        <v>183.757</v>
      </c>
      <c r="S622" s="16">
        <f t="shared" si="46"/>
        <v>203.8785</v>
      </c>
      <c r="T622" s="29">
        <v>15.332</v>
      </c>
      <c r="U622" s="26">
        <v>546.210014004937</v>
      </c>
    </row>
    <row r="623" spans="1:21" ht="12.75">
      <c r="A623" s="1">
        <v>36372</v>
      </c>
      <c r="B623" s="16">
        <v>212</v>
      </c>
      <c r="C623" s="4">
        <v>0.106597222</v>
      </c>
      <c r="D623" s="17">
        <v>0.106597222</v>
      </c>
      <c r="E623" s="3">
        <v>6135</v>
      </c>
      <c r="F623" s="19">
        <v>0</v>
      </c>
      <c r="G623" s="21">
        <v>985.8</v>
      </c>
      <c r="H623" s="22">
        <f t="shared" si="42"/>
        <v>948.8</v>
      </c>
      <c r="I623" s="23">
        <v>948.8</v>
      </c>
      <c r="K623" s="22">
        <f t="shared" si="43"/>
        <v>523.3376866941503</v>
      </c>
      <c r="L623" s="22">
        <f t="shared" si="44"/>
        <v>548.0641110343769</v>
      </c>
      <c r="M623" s="26">
        <f t="shared" si="45"/>
        <v>535.7008988642635</v>
      </c>
      <c r="N623" s="23">
        <v>26.3</v>
      </c>
      <c r="O623" s="23">
        <v>77.6</v>
      </c>
      <c r="P623" s="23">
        <v>95.4</v>
      </c>
      <c r="Q623" s="5">
        <v>3.889</v>
      </c>
      <c r="R623" s="16">
        <v>163.118</v>
      </c>
      <c r="S623" s="16">
        <f t="shared" si="46"/>
        <v>204.23350000000002</v>
      </c>
      <c r="T623" s="29">
        <v>15.348</v>
      </c>
      <c r="U623" s="26">
        <v>535.7008988642635</v>
      </c>
    </row>
    <row r="624" spans="1:21" ht="12.75">
      <c r="A624" s="1">
        <v>36372</v>
      </c>
      <c r="B624" s="16">
        <v>212</v>
      </c>
      <c r="C624" s="4">
        <v>0.10671296</v>
      </c>
      <c r="D624" s="17">
        <v>0.10671296</v>
      </c>
      <c r="E624" s="3">
        <v>6145</v>
      </c>
      <c r="F624" s="19">
        <v>0</v>
      </c>
      <c r="G624" s="21">
        <v>988.6</v>
      </c>
      <c r="H624" s="22">
        <f t="shared" si="42"/>
        <v>951.6</v>
      </c>
      <c r="I624" s="23">
        <v>951.6</v>
      </c>
      <c r="K624" s="22">
        <f t="shared" si="43"/>
        <v>498.8680164496402</v>
      </c>
      <c r="L624" s="22">
        <f t="shared" si="44"/>
        <v>523.5944407898667</v>
      </c>
      <c r="M624" s="26">
        <f t="shared" si="45"/>
        <v>511.23122861975344</v>
      </c>
      <c r="N624" s="23">
        <v>26.6</v>
      </c>
      <c r="O624" s="23">
        <v>77.5</v>
      </c>
      <c r="P624" s="23">
        <v>95.7</v>
      </c>
      <c r="Q624" s="5">
        <v>4.043</v>
      </c>
      <c r="R624" s="16">
        <v>184.515</v>
      </c>
      <c r="S624" s="16">
        <f t="shared" si="46"/>
        <v>190.5945</v>
      </c>
      <c r="T624" s="29">
        <v>15.393</v>
      </c>
      <c r="U624" s="26">
        <v>511.23122861975344</v>
      </c>
    </row>
    <row r="625" spans="1:21" ht="12.75">
      <c r="A625" s="1">
        <v>36372</v>
      </c>
      <c r="B625" s="16">
        <v>212</v>
      </c>
      <c r="C625" s="4">
        <v>0.106828704</v>
      </c>
      <c r="D625" s="17">
        <v>0.106828704</v>
      </c>
      <c r="E625" s="3">
        <v>6155</v>
      </c>
      <c r="F625" s="19">
        <v>0</v>
      </c>
      <c r="G625" s="21">
        <v>989.2</v>
      </c>
      <c r="H625" s="22">
        <f t="shared" si="42"/>
        <v>952.2</v>
      </c>
      <c r="I625" s="23">
        <v>952.2</v>
      </c>
      <c r="K625" s="22">
        <f t="shared" si="43"/>
        <v>493.6338836750227</v>
      </c>
      <c r="L625" s="22">
        <f t="shared" si="44"/>
        <v>518.360308015249</v>
      </c>
      <c r="M625" s="26">
        <f t="shared" si="45"/>
        <v>505.99709584513585</v>
      </c>
      <c r="N625" s="23">
        <v>26.7</v>
      </c>
      <c r="O625" s="23">
        <v>76.8</v>
      </c>
      <c r="P625" s="23">
        <v>96.9</v>
      </c>
      <c r="Q625" s="5">
        <v>4.105</v>
      </c>
      <c r="R625" s="16">
        <v>205.877</v>
      </c>
      <c r="S625" s="16">
        <f t="shared" si="46"/>
        <v>194.46166666666667</v>
      </c>
      <c r="T625" s="29">
        <v>15.408</v>
      </c>
      <c r="U625" s="26">
        <v>505.99709584513585</v>
      </c>
    </row>
    <row r="626" spans="1:21" ht="12.75">
      <c r="A626" s="1">
        <v>36372</v>
      </c>
      <c r="B626" s="16">
        <v>212</v>
      </c>
      <c r="C626" s="4">
        <v>0.106944442</v>
      </c>
      <c r="D626" s="17">
        <v>0.106944442</v>
      </c>
      <c r="E626" s="3">
        <v>6165</v>
      </c>
      <c r="F626" s="19">
        <v>0</v>
      </c>
      <c r="G626" s="21">
        <v>991.3</v>
      </c>
      <c r="H626" s="22">
        <f t="shared" si="42"/>
        <v>954.3</v>
      </c>
      <c r="I626" s="23">
        <v>954.3</v>
      </c>
      <c r="K626" s="22">
        <f t="shared" si="43"/>
        <v>475.340356338247</v>
      </c>
      <c r="L626" s="22">
        <f t="shared" si="44"/>
        <v>500.0667806784741</v>
      </c>
      <c r="M626" s="26">
        <f t="shared" si="45"/>
        <v>487.70356850836055</v>
      </c>
      <c r="N626" s="23">
        <v>26.8</v>
      </c>
      <c r="O626" s="23">
        <v>76.7</v>
      </c>
      <c r="P626" s="23">
        <v>94.3</v>
      </c>
      <c r="Q626" s="5">
        <v>3.964</v>
      </c>
      <c r="R626" s="16">
        <v>185.202</v>
      </c>
      <c r="S626" s="16">
        <f t="shared" si="46"/>
        <v>191.31683333333334</v>
      </c>
      <c r="T626" s="29">
        <v>15.34</v>
      </c>
      <c r="U626" s="26">
        <v>487.70356850836055</v>
      </c>
    </row>
    <row r="627" spans="1:21" ht="12.75">
      <c r="A627" s="1">
        <v>36372</v>
      </c>
      <c r="B627" s="16">
        <v>212</v>
      </c>
      <c r="C627" s="4">
        <v>0.107060187</v>
      </c>
      <c r="D627" s="17">
        <v>0.107060187</v>
      </c>
      <c r="E627" s="3">
        <v>6175</v>
      </c>
      <c r="F627" s="19">
        <v>0</v>
      </c>
      <c r="G627" s="21">
        <v>993.6</v>
      </c>
      <c r="H627" s="22">
        <f t="shared" si="42"/>
        <v>956.6</v>
      </c>
      <c r="I627" s="23">
        <v>956.6</v>
      </c>
      <c r="K627" s="22">
        <f t="shared" si="43"/>
        <v>455.35072069160367</v>
      </c>
      <c r="L627" s="22">
        <f t="shared" si="44"/>
        <v>480.0771450318303</v>
      </c>
      <c r="M627" s="26">
        <f t="shared" si="45"/>
        <v>467.713932861717</v>
      </c>
      <c r="N627" s="23">
        <v>26.7</v>
      </c>
      <c r="O627" s="23">
        <v>77.6</v>
      </c>
      <c r="P627" s="23">
        <v>94.3</v>
      </c>
      <c r="Q627" s="5">
        <v>4.174</v>
      </c>
      <c r="R627" s="16">
        <v>227.563</v>
      </c>
      <c r="S627" s="16">
        <f t="shared" si="46"/>
        <v>191.67200000000003</v>
      </c>
      <c r="T627" s="29">
        <v>15.363</v>
      </c>
      <c r="U627" s="26">
        <v>467.713932861717</v>
      </c>
    </row>
    <row r="628" spans="1:21" ht="12.75">
      <c r="A628" s="1">
        <v>36372</v>
      </c>
      <c r="B628" s="16">
        <v>212</v>
      </c>
      <c r="C628" s="4">
        <v>0.107175924</v>
      </c>
      <c r="D628" s="17">
        <v>0.107175924</v>
      </c>
      <c r="E628" s="3">
        <v>6185</v>
      </c>
      <c r="F628" s="19">
        <v>0</v>
      </c>
      <c r="G628" s="21">
        <v>994.8</v>
      </c>
      <c r="H628" s="22">
        <f t="shared" si="42"/>
        <v>957.8</v>
      </c>
      <c r="I628" s="23">
        <v>957.8</v>
      </c>
      <c r="K628" s="22">
        <f t="shared" si="43"/>
        <v>444.9404167305782</v>
      </c>
      <c r="L628" s="22">
        <f t="shared" si="44"/>
        <v>469.6668410708048</v>
      </c>
      <c r="M628" s="26">
        <f t="shared" si="45"/>
        <v>457.3036289006915</v>
      </c>
      <c r="N628" s="23">
        <v>26.9</v>
      </c>
      <c r="O628" s="23">
        <v>77.3</v>
      </c>
      <c r="P628" s="23">
        <v>94.4</v>
      </c>
      <c r="Q628" s="5">
        <v>3.994</v>
      </c>
      <c r="R628" s="16">
        <v>185.96</v>
      </c>
      <c r="S628" s="16">
        <f t="shared" si="46"/>
        <v>192.03916666666666</v>
      </c>
      <c r="T628" s="29">
        <v>15.359</v>
      </c>
      <c r="U628" s="26">
        <v>457.3036289006915</v>
      </c>
    </row>
    <row r="629" spans="1:21" ht="12.75">
      <c r="A629" s="1">
        <v>36372</v>
      </c>
      <c r="B629" s="16">
        <v>212</v>
      </c>
      <c r="C629" s="4">
        <v>0.107291669</v>
      </c>
      <c r="D629" s="17">
        <v>0.107291669</v>
      </c>
      <c r="E629" s="3">
        <v>6195</v>
      </c>
      <c r="F629" s="19">
        <v>0</v>
      </c>
      <c r="G629" s="21">
        <v>996.4</v>
      </c>
      <c r="H629" s="22">
        <f t="shared" si="42"/>
        <v>959.4</v>
      </c>
      <c r="I629" s="23">
        <v>959.4</v>
      </c>
      <c r="K629" s="22">
        <f t="shared" si="43"/>
        <v>431.08028186751756</v>
      </c>
      <c r="L629" s="22">
        <f t="shared" si="44"/>
        <v>455.8067062077455</v>
      </c>
      <c r="M629" s="26">
        <f t="shared" si="45"/>
        <v>443.4434940376315</v>
      </c>
      <c r="N629" s="23">
        <v>27</v>
      </c>
      <c r="O629" s="23">
        <v>76.9</v>
      </c>
      <c r="P629" s="23">
        <v>94.4</v>
      </c>
      <c r="Q629" s="5">
        <v>4.124</v>
      </c>
      <c r="R629" s="16">
        <v>207.321</v>
      </c>
      <c r="S629" s="16">
        <f t="shared" si="46"/>
        <v>199.40633333333335</v>
      </c>
      <c r="T629" s="29">
        <v>15.336</v>
      </c>
      <c r="U629" s="26">
        <v>443.4434940376315</v>
      </c>
    </row>
    <row r="630" spans="1:21" ht="12.75">
      <c r="A630" s="1">
        <v>36372</v>
      </c>
      <c r="B630" s="16">
        <v>212</v>
      </c>
      <c r="C630" s="4">
        <v>0.107407406</v>
      </c>
      <c r="D630" s="17">
        <v>0.107407406</v>
      </c>
      <c r="E630" s="3">
        <v>6205</v>
      </c>
      <c r="F630" s="19">
        <v>0</v>
      </c>
      <c r="G630" s="21">
        <v>997.9</v>
      </c>
      <c r="H630" s="22">
        <f t="shared" si="42"/>
        <v>960.9</v>
      </c>
      <c r="I630" s="23">
        <v>960.9</v>
      </c>
      <c r="K630" s="22">
        <f t="shared" si="43"/>
        <v>418.1073822254056</v>
      </c>
      <c r="L630" s="22">
        <f t="shared" si="44"/>
        <v>442.8338065656327</v>
      </c>
      <c r="M630" s="26">
        <f t="shared" si="45"/>
        <v>430.47059439551913</v>
      </c>
      <c r="N630" s="23">
        <v>27.1</v>
      </c>
      <c r="O630" s="23">
        <v>76.9</v>
      </c>
      <c r="P630" s="23">
        <v>92.4</v>
      </c>
      <c r="Q630" s="5">
        <v>4.025</v>
      </c>
      <c r="R630" s="16">
        <v>186.646</v>
      </c>
      <c r="S630" s="16">
        <f t="shared" si="46"/>
        <v>199.76150000000004</v>
      </c>
      <c r="T630" s="29">
        <v>15.366</v>
      </c>
      <c r="U630" s="26">
        <v>430.47059439551913</v>
      </c>
    </row>
    <row r="631" spans="1:21" ht="12.75">
      <c r="A631" s="1">
        <v>36372</v>
      </c>
      <c r="B631" s="16">
        <v>212</v>
      </c>
      <c r="C631" s="4">
        <v>0.107523151</v>
      </c>
      <c r="D631" s="17">
        <v>0.107523151</v>
      </c>
      <c r="E631" s="3">
        <v>6215</v>
      </c>
      <c r="F631" s="19">
        <v>0</v>
      </c>
      <c r="G631" s="21">
        <v>999.1</v>
      </c>
      <c r="H631" s="22">
        <f t="shared" si="42"/>
        <v>962.1</v>
      </c>
      <c r="I631" s="23">
        <v>962.1</v>
      </c>
      <c r="K631" s="22">
        <f t="shared" si="43"/>
        <v>407.7436350180756</v>
      </c>
      <c r="L631" s="22">
        <f t="shared" si="44"/>
        <v>432.47005935830333</v>
      </c>
      <c r="M631" s="26">
        <f t="shared" si="45"/>
        <v>420.1068471881895</v>
      </c>
      <c r="N631" s="23">
        <v>27.1</v>
      </c>
      <c r="O631" s="23">
        <v>76.7</v>
      </c>
      <c r="P631" s="23">
        <v>90.9</v>
      </c>
      <c r="Q631" s="5">
        <v>4.004</v>
      </c>
      <c r="R631" s="16">
        <v>187.007</v>
      </c>
      <c r="S631" s="16">
        <f t="shared" si="46"/>
        <v>196.6165</v>
      </c>
      <c r="T631" s="29">
        <v>15.321</v>
      </c>
      <c r="U631" s="26">
        <v>420.1068471881895</v>
      </c>
    </row>
    <row r="632" spans="1:21" ht="12.75">
      <c r="A632" s="1">
        <v>36372</v>
      </c>
      <c r="B632" s="16">
        <v>212</v>
      </c>
      <c r="C632" s="4">
        <v>0.107638888</v>
      </c>
      <c r="D632" s="17">
        <v>0.107638888</v>
      </c>
      <c r="E632" s="3">
        <v>6225</v>
      </c>
      <c r="F632" s="19">
        <v>0</v>
      </c>
      <c r="G632" s="21">
        <v>1000.1</v>
      </c>
      <c r="H632" s="22">
        <f t="shared" si="42"/>
        <v>963.1</v>
      </c>
      <c r="I632" s="23">
        <v>963.1</v>
      </c>
      <c r="K632" s="22">
        <f t="shared" si="43"/>
        <v>399.1170485659544</v>
      </c>
      <c r="L632" s="22">
        <f t="shared" si="44"/>
        <v>423.8434729061797</v>
      </c>
      <c r="M632" s="26">
        <f t="shared" si="45"/>
        <v>411.48026073606707</v>
      </c>
      <c r="N632" s="23">
        <v>27.3</v>
      </c>
      <c r="O632" s="23">
        <v>76.1</v>
      </c>
      <c r="P632" s="23">
        <v>87.5</v>
      </c>
      <c r="Q632" s="5">
        <v>4.056</v>
      </c>
      <c r="R632" s="16">
        <v>208.404</v>
      </c>
      <c r="S632" s="16">
        <f t="shared" si="46"/>
        <v>200.48350000000002</v>
      </c>
      <c r="T632" s="29">
        <v>15.343</v>
      </c>
      <c r="U632" s="26">
        <v>411.48026073606707</v>
      </c>
    </row>
    <row r="633" spans="1:21" ht="12.75">
      <c r="A633" s="1">
        <v>36372</v>
      </c>
      <c r="B633" s="16">
        <v>212</v>
      </c>
      <c r="C633" s="4">
        <v>0.107754633</v>
      </c>
      <c r="D633" s="17">
        <v>0.107754633</v>
      </c>
      <c r="E633" s="3">
        <v>6235</v>
      </c>
      <c r="F633" s="19">
        <v>0</v>
      </c>
      <c r="G633" s="21">
        <v>1002.5</v>
      </c>
      <c r="H633" s="22">
        <f t="shared" si="42"/>
        <v>965.5</v>
      </c>
      <c r="I633" s="23">
        <v>965.5</v>
      </c>
      <c r="K633" s="22">
        <f t="shared" si="43"/>
        <v>378.4497317761757</v>
      </c>
      <c r="L633" s="22">
        <f t="shared" si="44"/>
        <v>403.1761561164017</v>
      </c>
      <c r="M633" s="26">
        <f t="shared" si="45"/>
        <v>390.8129439462887</v>
      </c>
      <c r="N633" s="23">
        <v>27.3</v>
      </c>
      <c r="O633" s="23">
        <v>76.2</v>
      </c>
      <c r="P633" s="23">
        <v>90.3</v>
      </c>
      <c r="Q633" s="5">
        <v>4.204</v>
      </c>
      <c r="R633" s="16">
        <v>229.765</v>
      </c>
      <c r="S633" s="16">
        <f t="shared" si="46"/>
        <v>200.8505</v>
      </c>
      <c r="T633" s="29">
        <v>15.327</v>
      </c>
      <c r="U633" s="26">
        <v>390.8129439462887</v>
      </c>
    </row>
    <row r="634" spans="1:21" ht="12.75">
      <c r="A634" s="1">
        <v>36372</v>
      </c>
      <c r="B634" s="16">
        <v>212</v>
      </c>
      <c r="C634" s="4">
        <v>0.10787037</v>
      </c>
      <c r="D634" s="17">
        <v>0.10787037</v>
      </c>
      <c r="E634" s="3">
        <v>6245</v>
      </c>
      <c r="F634" s="19">
        <v>0</v>
      </c>
      <c r="G634" s="21">
        <v>1004</v>
      </c>
      <c r="H634" s="22">
        <f t="shared" si="42"/>
        <v>967</v>
      </c>
      <c r="I634" s="23">
        <v>967</v>
      </c>
      <c r="K634" s="22">
        <f t="shared" si="43"/>
        <v>365.5587309384136</v>
      </c>
      <c r="L634" s="22">
        <f t="shared" si="44"/>
        <v>390.2851552786403</v>
      </c>
      <c r="M634" s="26">
        <f t="shared" si="45"/>
        <v>377.92194310852693</v>
      </c>
      <c r="N634" s="23">
        <v>27.4</v>
      </c>
      <c r="O634" s="23">
        <v>76.4</v>
      </c>
      <c r="P634" s="23">
        <v>89.4</v>
      </c>
      <c r="Q634" s="5">
        <v>4.204</v>
      </c>
      <c r="R634" s="16">
        <v>230.09</v>
      </c>
      <c r="S634" s="16">
        <f t="shared" si="46"/>
        <v>208.2055</v>
      </c>
      <c r="T634" s="29">
        <v>15.364</v>
      </c>
      <c r="U634" s="26">
        <v>377.92194310852693</v>
      </c>
    </row>
    <row r="635" spans="1:21" ht="12.75">
      <c r="A635" s="1">
        <v>36372</v>
      </c>
      <c r="B635" s="16">
        <v>212</v>
      </c>
      <c r="C635" s="4">
        <v>0.107986107</v>
      </c>
      <c r="D635" s="17">
        <v>0.107986107</v>
      </c>
      <c r="E635" s="3">
        <v>6255</v>
      </c>
      <c r="F635" s="19">
        <v>0</v>
      </c>
      <c r="G635" s="21">
        <v>1005.1</v>
      </c>
      <c r="H635" s="22">
        <f t="shared" si="42"/>
        <v>968.1</v>
      </c>
      <c r="I635" s="23">
        <v>968.1</v>
      </c>
      <c r="K635" s="22">
        <f t="shared" si="43"/>
        <v>356.1180327904479</v>
      </c>
      <c r="L635" s="22">
        <f t="shared" si="44"/>
        <v>380.84445713067515</v>
      </c>
      <c r="M635" s="26">
        <f t="shared" si="45"/>
        <v>368.4812449605615</v>
      </c>
      <c r="N635" s="23">
        <v>27.5</v>
      </c>
      <c r="O635" s="23">
        <v>76.1</v>
      </c>
      <c r="P635" s="23">
        <v>86.9</v>
      </c>
      <c r="Q635" s="5">
        <v>4.224</v>
      </c>
      <c r="R635" s="16">
        <v>230.452</v>
      </c>
      <c r="S635" s="16">
        <f t="shared" si="46"/>
        <v>212.06066666666666</v>
      </c>
      <c r="T635" s="29">
        <v>15.409</v>
      </c>
      <c r="U635" s="26">
        <v>368.4812449605615</v>
      </c>
    </row>
    <row r="636" spans="1:21" ht="12.75">
      <c r="A636" s="1">
        <v>36372</v>
      </c>
      <c r="B636" s="16">
        <v>212</v>
      </c>
      <c r="C636" s="4">
        <v>0.108101852</v>
      </c>
      <c r="D636" s="17">
        <v>0.108101852</v>
      </c>
      <c r="E636" s="3">
        <v>6265</v>
      </c>
      <c r="F636" s="19">
        <v>0</v>
      </c>
      <c r="G636" s="21">
        <v>1006.7</v>
      </c>
      <c r="H636" s="22">
        <f t="shared" si="42"/>
        <v>969.7</v>
      </c>
      <c r="I636" s="23">
        <v>969.7</v>
      </c>
      <c r="K636" s="22">
        <f t="shared" si="43"/>
        <v>342.40523971118625</v>
      </c>
      <c r="L636" s="22">
        <f t="shared" si="44"/>
        <v>367.13166405141277</v>
      </c>
      <c r="M636" s="26">
        <f t="shared" si="45"/>
        <v>354.7684518812995</v>
      </c>
      <c r="N636" s="23">
        <v>27.4</v>
      </c>
      <c r="O636" s="23">
        <v>76.1</v>
      </c>
      <c r="P636" s="23">
        <v>84.9</v>
      </c>
      <c r="Q636" s="5">
        <v>4.483</v>
      </c>
      <c r="R636" s="16">
        <v>293.849</v>
      </c>
      <c r="S636" s="16">
        <f t="shared" si="46"/>
        <v>229.9278333333333</v>
      </c>
      <c r="T636" s="29">
        <v>15.366</v>
      </c>
      <c r="U636" s="26">
        <v>354.7684518812995</v>
      </c>
    </row>
    <row r="637" spans="1:21" ht="12.75">
      <c r="A637" s="1">
        <v>36372</v>
      </c>
      <c r="B637" s="16">
        <v>212</v>
      </c>
      <c r="C637" s="4">
        <v>0.10821759</v>
      </c>
      <c r="D637" s="17">
        <v>0.10821759</v>
      </c>
      <c r="E637" s="3">
        <v>6275</v>
      </c>
      <c r="F637" s="19">
        <v>0</v>
      </c>
      <c r="G637" s="21">
        <v>1008.8</v>
      </c>
      <c r="H637" s="22">
        <f t="shared" si="42"/>
        <v>971.8</v>
      </c>
      <c r="I637" s="23">
        <v>971.8</v>
      </c>
      <c r="K637" s="22">
        <f t="shared" si="43"/>
        <v>324.441495511552</v>
      </c>
      <c r="L637" s="22">
        <f t="shared" si="44"/>
        <v>349.1679198517783</v>
      </c>
      <c r="M637" s="26">
        <f t="shared" si="45"/>
        <v>336.80470768166515</v>
      </c>
      <c r="N637" s="23">
        <v>27.2</v>
      </c>
      <c r="O637" s="23">
        <v>78.1</v>
      </c>
      <c r="P637" s="23">
        <v>83.4</v>
      </c>
      <c r="Q637" s="5">
        <v>4.194</v>
      </c>
      <c r="R637" s="16">
        <v>231.21</v>
      </c>
      <c r="S637" s="16">
        <f t="shared" si="46"/>
        <v>237.295</v>
      </c>
      <c r="T637" s="29">
        <v>15.271</v>
      </c>
      <c r="U637" s="26">
        <v>336.80470768166515</v>
      </c>
    </row>
    <row r="638" spans="1:21" ht="12.75">
      <c r="A638" s="1">
        <v>36372</v>
      </c>
      <c r="B638" s="16">
        <v>212</v>
      </c>
      <c r="C638" s="4">
        <v>0.108333334</v>
      </c>
      <c r="D638" s="17">
        <v>0.108333334</v>
      </c>
      <c r="E638" s="3">
        <v>6285</v>
      </c>
      <c r="F638" s="19">
        <v>0</v>
      </c>
      <c r="G638" s="21">
        <v>1010.1</v>
      </c>
      <c r="H638" s="22">
        <f t="shared" si="42"/>
        <v>973.1</v>
      </c>
      <c r="I638" s="23">
        <v>973.1</v>
      </c>
      <c r="K638" s="22">
        <f t="shared" si="43"/>
        <v>313.34052539352103</v>
      </c>
      <c r="L638" s="22">
        <f t="shared" si="44"/>
        <v>338.066949733749</v>
      </c>
      <c r="M638" s="26">
        <f t="shared" si="45"/>
        <v>325.70373756363506</v>
      </c>
      <c r="N638" s="23">
        <v>27.2</v>
      </c>
      <c r="O638" s="23">
        <v>78.6</v>
      </c>
      <c r="P638" s="23">
        <v>79.4</v>
      </c>
      <c r="Q638" s="5">
        <v>4.344</v>
      </c>
      <c r="R638" s="16">
        <v>252.535</v>
      </c>
      <c r="S638" s="16">
        <f t="shared" si="46"/>
        <v>244.65016666666668</v>
      </c>
      <c r="T638" s="29">
        <v>15.338</v>
      </c>
      <c r="U638" s="26">
        <v>325.70373756363506</v>
      </c>
    </row>
    <row r="639" spans="1:21" ht="12.75">
      <c r="A639" s="1">
        <v>36372</v>
      </c>
      <c r="B639" s="16">
        <v>212</v>
      </c>
      <c r="C639" s="4">
        <v>0.108449072</v>
      </c>
      <c r="D639" s="17">
        <v>0.108449072</v>
      </c>
      <c r="E639" s="3">
        <v>6295</v>
      </c>
      <c r="F639" s="19">
        <v>0</v>
      </c>
      <c r="G639" s="21">
        <v>1010.7</v>
      </c>
      <c r="H639" s="22">
        <f t="shared" si="42"/>
        <v>973.7</v>
      </c>
      <c r="I639" s="23">
        <v>973.7</v>
      </c>
      <c r="K639" s="22">
        <f t="shared" si="43"/>
        <v>308.22200168183844</v>
      </c>
      <c r="L639" s="22">
        <f t="shared" si="44"/>
        <v>332.94842602206603</v>
      </c>
      <c r="M639" s="26">
        <f t="shared" si="45"/>
        <v>320.58521385195223</v>
      </c>
      <c r="N639" s="23">
        <v>27.2</v>
      </c>
      <c r="O639" s="23">
        <v>78.6</v>
      </c>
      <c r="P639" s="23">
        <v>77.9</v>
      </c>
      <c r="Q639" s="5">
        <v>4.64</v>
      </c>
      <c r="R639" s="16">
        <v>315.896</v>
      </c>
      <c r="S639" s="16">
        <f t="shared" si="46"/>
        <v>259.00533333333334</v>
      </c>
      <c r="T639" s="29">
        <v>15.376</v>
      </c>
      <c r="U639" s="26">
        <v>320.58521385195223</v>
      </c>
    </row>
    <row r="640" spans="1:21" ht="12.75">
      <c r="A640" s="1">
        <v>36372</v>
      </c>
      <c r="B640" s="16">
        <v>212</v>
      </c>
      <c r="C640" s="4">
        <v>0.108564816</v>
      </c>
      <c r="D640" s="17">
        <v>0.108564816</v>
      </c>
      <c r="E640" s="3">
        <v>6305</v>
      </c>
      <c r="F640" s="19">
        <v>0</v>
      </c>
      <c r="G640" s="21">
        <v>1012</v>
      </c>
      <c r="H640" s="22">
        <f t="shared" si="42"/>
        <v>975</v>
      </c>
      <c r="I640" s="23">
        <v>975</v>
      </c>
      <c r="K640" s="22">
        <f t="shared" si="43"/>
        <v>297.14267866134855</v>
      </c>
      <c r="L640" s="22">
        <f t="shared" si="44"/>
        <v>321.8691030015762</v>
      </c>
      <c r="M640" s="26">
        <f t="shared" si="45"/>
        <v>309.50589083146235</v>
      </c>
      <c r="N640" s="23">
        <v>27</v>
      </c>
      <c r="O640" s="23">
        <v>79.4</v>
      </c>
      <c r="P640" s="23">
        <v>78.4</v>
      </c>
      <c r="Q640" s="5">
        <v>4.639</v>
      </c>
      <c r="R640" s="16">
        <v>316.293</v>
      </c>
      <c r="S640" s="16">
        <f t="shared" si="46"/>
        <v>273.3725</v>
      </c>
      <c r="T640" s="29">
        <v>15.317</v>
      </c>
      <c r="U640" s="26">
        <v>309.50589083146235</v>
      </c>
    </row>
    <row r="641" spans="1:21" ht="12.75">
      <c r="A641" s="1">
        <v>36372</v>
      </c>
      <c r="B641" s="16">
        <v>212</v>
      </c>
      <c r="C641" s="4">
        <v>0.108680554</v>
      </c>
      <c r="D641" s="17">
        <v>0.108680554</v>
      </c>
      <c r="E641" s="3">
        <v>6315</v>
      </c>
      <c r="F641" s="19">
        <v>0</v>
      </c>
      <c r="G641" s="21">
        <v>1013.1</v>
      </c>
      <c r="H641" s="22">
        <f t="shared" si="42"/>
        <v>976.1</v>
      </c>
      <c r="I641" s="23">
        <v>976.1</v>
      </c>
      <c r="K641" s="22">
        <f t="shared" si="43"/>
        <v>287.77939899655087</v>
      </c>
      <c r="L641" s="22">
        <f t="shared" si="44"/>
        <v>312.5058233367776</v>
      </c>
      <c r="M641" s="26">
        <f t="shared" si="45"/>
        <v>300.1426111666642</v>
      </c>
      <c r="N641" s="23">
        <v>27</v>
      </c>
      <c r="O641" s="23">
        <v>79.9</v>
      </c>
      <c r="P641" s="23">
        <v>78.9</v>
      </c>
      <c r="Q641" s="5">
        <v>4.661</v>
      </c>
      <c r="R641" s="16">
        <v>337.654</v>
      </c>
      <c r="S641" s="16">
        <f t="shared" si="46"/>
        <v>291.23949999999996</v>
      </c>
      <c r="T641" s="29">
        <v>15.393</v>
      </c>
      <c r="U641" s="26">
        <v>300.1426111666642</v>
      </c>
    </row>
    <row r="642" spans="1:21" ht="12.75">
      <c r="A642" s="1">
        <v>36372</v>
      </c>
      <c r="B642" s="16">
        <v>212</v>
      </c>
      <c r="C642" s="4">
        <v>0.108796299</v>
      </c>
      <c r="D642" s="17">
        <v>0.108796299</v>
      </c>
      <c r="E642" s="3">
        <v>6325</v>
      </c>
      <c r="F642" s="19">
        <v>0</v>
      </c>
      <c r="G642" s="21">
        <v>1014.1</v>
      </c>
      <c r="H642" s="22">
        <f t="shared" si="42"/>
        <v>977.1</v>
      </c>
      <c r="I642" s="23">
        <v>977.1</v>
      </c>
      <c r="K642" s="22">
        <f t="shared" si="43"/>
        <v>279.2764785607991</v>
      </c>
      <c r="L642" s="22">
        <f t="shared" si="44"/>
        <v>304.00290290102635</v>
      </c>
      <c r="M642" s="26">
        <f t="shared" si="45"/>
        <v>291.6396907309127</v>
      </c>
      <c r="N642" s="23">
        <v>27.2</v>
      </c>
      <c r="O642" s="23">
        <v>78.9</v>
      </c>
      <c r="P642" s="23">
        <v>76.9</v>
      </c>
      <c r="Q642" s="5">
        <v>4.385</v>
      </c>
      <c r="R642" s="16">
        <v>274.979</v>
      </c>
      <c r="S642" s="16">
        <f t="shared" si="46"/>
        <v>288.09450000000004</v>
      </c>
      <c r="T642" s="29">
        <v>15.369</v>
      </c>
      <c r="U642" s="26">
        <v>291.6396907309127</v>
      </c>
    </row>
    <row r="643" spans="1:21" ht="12.75">
      <c r="A643" s="1">
        <v>36372</v>
      </c>
      <c r="B643" s="16">
        <v>212</v>
      </c>
      <c r="C643" s="4">
        <v>0.108912036</v>
      </c>
      <c r="D643" s="17">
        <v>0.108912036</v>
      </c>
      <c r="E643" s="3">
        <v>6335</v>
      </c>
      <c r="F643" s="19">
        <v>0</v>
      </c>
      <c r="G643" s="21">
        <v>1015.3</v>
      </c>
      <c r="H643" s="22">
        <f t="shared" si="42"/>
        <v>978.3</v>
      </c>
      <c r="I643" s="23">
        <v>978.3</v>
      </c>
      <c r="K643" s="22">
        <f t="shared" si="43"/>
        <v>269.08445350471106</v>
      </c>
      <c r="L643" s="22">
        <f t="shared" si="44"/>
        <v>293.81087784493775</v>
      </c>
      <c r="M643" s="26">
        <f t="shared" si="45"/>
        <v>281.4476656748244</v>
      </c>
      <c r="N643" s="23">
        <v>27.1</v>
      </c>
      <c r="O643" s="23">
        <v>79.5</v>
      </c>
      <c r="P643" s="23">
        <v>78.2</v>
      </c>
      <c r="Q643" s="5">
        <v>4.811</v>
      </c>
      <c r="R643" s="16">
        <v>359.34</v>
      </c>
      <c r="S643" s="16">
        <f t="shared" si="46"/>
        <v>309.4495</v>
      </c>
      <c r="T643" s="29">
        <v>15.356</v>
      </c>
      <c r="U643" s="26">
        <v>281.4476656748244</v>
      </c>
    </row>
    <row r="644" spans="1:21" ht="12.75">
      <c r="A644" s="1">
        <v>36372</v>
      </c>
      <c r="B644" s="16">
        <v>212</v>
      </c>
      <c r="C644" s="4">
        <v>0.109027781</v>
      </c>
      <c r="D644" s="17">
        <v>0.109027781</v>
      </c>
      <c r="E644" s="3">
        <v>6345</v>
      </c>
      <c r="F644" s="19">
        <v>0</v>
      </c>
      <c r="G644" s="21">
        <v>1016.2</v>
      </c>
      <c r="H644" s="22">
        <f t="shared" si="42"/>
        <v>979.2</v>
      </c>
      <c r="I644" s="23">
        <v>979.2</v>
      </c>
      <c r="K644" s="22">
        <f t="shared" si="43"/>
        <v>261.44863561310467</v>
      </c>
      <c r="L644" s="22">
        <f t="shared" si="44"/>
        <v>286.1750599533322</v>
      </c>
      <c r="M644" s="26">
        <f t="shared" si="45"/>
        <v>273.81184778321847</v>
      </c>
      <c r="N644" s="23">
        <v>27</v>
      </c>
      <c r="O644" s="23">
        <v>79.7</v>
      </c>
      <c r="P644" s="23">
        <v>77.1</v>
      </c>
      <c r="Q644" s="5">
        <v>4.771</v>
      </c>
      <c r="R644" s="16">
        <v>359.738</v>
      </c>
      <c r="S644" s="16">
        <f t="shared" si="46"/>
        <v>327.31666666666666</v>
      </c>
      <c r="T644" s="29">
        <v>15.454</v>
      </c>
      <c r="U644" s="26">
        <v>273.81184778321847</v>
      </c>
    </row>
    <row r="645" spans="1:21" ht="12.75">
      <c r="A645" s="1">
        <v>36372</v>
      </c>
      <c r="B645" s="16">
        <v>212</v>
      </c>
      <c r="C645" s="4">
        <v>0.109143518</v>
      </c>
      <c r="D645" s="17">
        <v>0.109143518</v>
      </c>
      <c r="E645" s="3">
        <v>6355</v>
      </c>
      <c r="F645" s="19">
        <v>0</v>
      </c>
      <c r="G645" s="21">
        <v>1018.2</v>
      </c>
      <c r="H645" s="22">
        <f t="shared" si="42"/>
        <v>981.2</v>
      </c>
      <c r="I645" s="23">
        <v>981.2</v>
      </c>
      <c r="K645" s="22">
        <f t="shared" si="43"/>
        <v>244.50524803313954</v>
      </c>
      <c r="L645" s="22">
        <f t="shared" si="44"/>
        <v>269.23167237336656</v>
      </c>
      <c r="M645" s="26">
        <f t="shared" si="45"/>
        <v>256.86846020325305</v>
      </c>
      <c r="N645" s="23">
        <v>27.1</v>
      </c>
      <c r="O645" s="23">
        <v>80.7</v>
      </c>
      <c r="P645" s="23">
        <v>76.8</v>
      </c>
      <c r="Q645" s="5">
        <v>4.904</v>
      </c>
      <c r="R645" s="16">
        <v>381.099</v>
      </c>
      <c r="S645" s="16">
        <f t="shared" si="46"/>
        <v>338.1838333333333</v>
      </c>
      <c r="T645" s="29">
        <v>15.474</v>
      </c>
      <c r="U645" s="26">
        <v>256.86846020325305</v>
      </c>
    </row>
    <row r="646" spans="1:21" ht="12.75">
      <c r="A646" s="1">
        <v>36372</v>
      </c>
      <c r="B646" s="16">
        <v>212</v>
      </c>
      <c r="C646" s="4">
        <v>0.109259263</v>
      </c>
      <c r="D646" s="17">
        <v>0.109259263</v>
      </c>
      <c r="E646" s="3">
        <v>6365</v>
      </c>
      <c r="F646" s="19">
        <v>0</v>
      </c>
      <c r="G646" s="21">
        <v>1020.3</v>
      </c>
      <c r="H646" s="22">
        <f t="shared" si="42"/>
        <v>983.3</v>
      </c>
      <c r="I646" s="23">
        <v>983.3</v>
      </c>
      <c r="K646" s="22">
        <f t="shared" si="43"/>
        <v>226.75182016499284</v>
      </c>
      <c r="L646" s="22">
        <f t="shared" si="44"/>
        <v>251.47824450521892</v>
      </c>
      <c r="M646" s="26">
        <f t="shared" si="45"/>
        <v>239.11503233510587</v>
      </c>
      <c r="N646" s="23">
        <v>26.8</v>
      </c>
      <c r="O646" s="23">
        <v>82.6</v>
      </c>
      <c r="P646" s="23">
        <v>74.4</v>
      </c>
      <c r="Q646" s="5">
        <v>4.811</v>
      </c>
      <c r="R646" s="16">
        <v>360.424</v>
      </c>
      <c r="S646" s="16">
        <f t="shared" si="46"/>
        <v>345.539</v>
      </c>
      <c r="T646" s="29">
        <v>15.442</v>
      </c>
      <c r="U646" s="26">
        <v>239.11503233510587</v>
      </c>
    </row>
    <row r="647" spans="1:21" ht="12.75">
      <c r="A647" s="1">
        <v>36372</v>
      </c>
      <c r="B647" s="16">
        <v>212</v>
      </c>
      <c r="C647" s="4">
        <v>0.109375</v>
      </c>
      <c r="D647" s="17">
        <v>0.109375</v>
      </c>
      <c r="E647" s="3">
        <v>6375</v>
      </c>
      <c r="F647" s="19">
        <v>0</v>
      </c>
      <c r="G647" s="21">
        <v>1022</v>
      </c>
      <c r="H647" s="22">
        <f t="shared" si="42"/>
        <v>985</v>
      </c>
      <c r="I647" s="23">
        <v>985</v>
      </c>
      <c r="K647" s="22">
        <f t="shared" si="43"/>
        <v>212.40774574283242</v>
      </c>
      <c r="L647" s="22">
        <f t="shared" si="44"/>
        <v>237.134170083059</v>
      </c>
      <c r="M647" s="26">
        <f t="shared" si="45"/>
        <v>224.7709579129457</v>
      </c>
      <c r="N647" s="23">
        <v>26.9</v>
      </c>
      <c r="O647" s="23">
        <v>83.1</v>
      </c>
      <c r="P647" s="23">
        <v>71.9</v>
      </c>
      <c r="Q647" s="5">
        <v>4.811</v>
      </c>
      <c r="R647" s="16">
        <v>360.821</v>
      </c>
      <c r="S647" s="16">
        <f t="shared" si="46"/>
        <v>349.4001666666666</v>
      </c>
      <c r="T647" s="29">
        <v>15.391</v>
      </c>
      <c r="U647" s="26">
        <v>224.7709579129457</v>
      </c>
    </row>
    <row r="648" spans="1:21" ht="12.75">
      <c r="A648" s="1">
        <v>36372</v>
      </c>
      <c r="B648" s="16">
        <v>212</v>
      </c>
      <c r="C648" s="4">
        <v>0.109490737</v>
      </c>
      <c r="D648" s="17">
        <v>0.109490737</v>
      </c>
      <c r="E648" s="3">
        <v>6385</v>
      </c>
      <c r="F648" s="19">
        <v>0</v>
      </c>
      <c r="G648" s="21">
        <v>1024.2</v>
      </c>
      <c r="H648" s="22">
        <f t="shared" si="42"/>
        <v>987.2</v>
      </c>
      <c r="I648" s="23">
        <v>987.2</v>
      </c>
      <c r="K648" s="22">
        <f t="shared" si="43"/>
        <v>193.88153075858082</v>
      </c>
      <c r="L648" s="22">
        <f t="shared" si="44"/>
        <v>218.60795509880845</v>
      </c>
      <c r="M648" s="26">
        <f t="shared" si="45"/>
        <v>206.24474292869462</v>
      </c>
      <c r="N648" s="23">
        <v>26.5</v>
      </c>
      <c r="O648" s="23">
        <v>86</v>
      </c>
      <c r="P648" s="23">
        <v>71.3</v>
      </c>
      <c r="Q648" s="5">
        <v>4.68</v>
      </c>
      <c r="R648" s="16">
        <v>340.182</v>
      </c>
      <c r="S648" s="16">
        <f t="shared" si="46"/>
        <v>360.2673333333334</v>
      </c>
      <c r="T648" s="29">
        <v>15.391</v>
      </c>
      <c r="U648" s="26">
        <v>206.24474292869462</v>
      </c>
    </row>
    <row r="649" spans="1:21" ht="12.75">
      <c r="A649" s="1">
        <v>36372</v>
      </c>
      <c r="B649" s="16">
        <v>212</v>
      </c>
      <c r="C649" s="4">
        <v>0.109606482</v>
      </c>
      <c r="D649" s="17">
        <v>0.109606482</v>
      </c>
      <c r="E649" s="3">
        <v>6395</v>
      </c>
      <c r="F649" s="19">
        <v>0</v>
      </c>
      <c r="G649" s="21">
        <v>1026.4</v>
      </c>
      <c r="H649" s="22">
        <f t="shared" si="42"/>
        <v>989.4000000000001</v>
      </c>
      <c r="I649" s="23">
        <v>989.4</v>
      </c>
      <c r="K649" s="22">
        <f t="shared" si="43"/>
        <v>175.39655599153414</v>
      </c>
      <c r="L649" s="22">
        <f t="shared" si="44"/>
        <v>200.12298033176071</v>
      </c>
      <c r="M649" s="26">
        <f t="shared" si="45"/>
        <v>187.75976816164743</v>
      </c>
      <c r="N649" s="23">
        <v>25.4</v>
      </c>
      <c r="O649" s="23">
        <v>92.8</v>
      </c>
      <c r="P649" s="23">
        <v>73.1</v>
      </c>
      <c r="Q649" s="5">
        <v>5.381</v>
      </c>
      <c r="R649" s="16">
        <v>487.507</v>
      </c>
      <c r="S649" s="16">
        <f t="shared" si="46"/>
        <v>381.6285</v>
      </c>
      <c r="T649" s="29">
        <v>15.463</v>
      </c>
      <c r="U649" s="26">
        <v>187.75976816164743</v>
      </c>
    </row>
    <row r="650" spans="1:21" ht="12.75">
      <c r="A650" s="1">
        <v>36372</v>
      </c>
      <c r="B650" s="16">
        <v>212</v>
      </c>
      <c r="C650" s="4">
        <v>0.109722219</v>
      </c>
      <c r="D650" s="17">
        <v>0.109722219</v>
      </c>
      <c r="E650" s="3">
        <v>6405</v>
      </c>
      <c r="F650" s="19">
        <v>0</v>
      </c>
      <c r="G650" s="21">
        <v>1029.4</v>
      </c>
      <c r="H650" s="22">
        <f aca="true" t="shared" si="47" ref="H650:H693">G650-37</f>
        <v>992.4000000000001</v>
      </c>
      <c r="I650" s="23">
        <v>992.4</v>
      </c>
      <c r="K650" s="22">
        <f aca="true" t="shared" si="48" ref="K650:K693">8303.951372*LN(1006/H650)+37.23</f>
        <v>150.25590290377272</v>
      </c>
      <c r="L650" s="22">
        <f aca="true" t="shared" si="49" ref="L650:L693">8303.951372*LN(1009/H650)+37.23</f>
        <v>174.98232724400017</v>
      </c>
      <c r="M650" s="26">
        <f aca="true" t="shared" si="50" ref="M650:M693">AVERAGE(K650:L650)</f>
        <v>162.61911507388646</v>
      </c>
      <c r="N650" s="23">
        <v>25.2</v>
      </c>
      <c r="O650" s="23">
        <v>96.5</v>
      </c>
      <c r="P650" s="23">
        <v>72.6</v>
      </c>
      <c r="Q650" s="5">
        <v>4.582</v>
      </c>
      <c r="R650" s="16">
        <v>319.868</v>
      </c>
      <c r="S650" s="16">
        <f t="shared" si="46"/>
        <v>374.98350000000005</v>
      </c>
      <c r="T650" s="29">
        <v>15.388</v>
      </c>
      <c r="U650" s="26">
        <v>162.61911507388646</v>
      </c>
    </row>
    <row r="651" spans="1:21" ht="12.75">
      <c r="A651" s="1">
        <v>36372</v>
      </c>
      <c r="B651" s="16">
        <v>212</v>
      </c>
      <c r="C651" s="4">
        <v>0.109837964</v>
      </c>
      <c r="D651" s="17">
        <v>0.109837964</v>
      </c>
      <c r="E651" s="3">
        <v>6415</v>
      </c>
      <c r="F651" s="19">
        <v>0</v>
      </c>
      <c r="G651" s="21">
        <v>1032.9</v>
      </c>
      <c r="H651" s="22">
        <f t="shared" si="47"/>
        <v>995.9000000000001</v>
      </c>
      <c r="I651" s="23">
        <v>995.9</v>
      </c>
      <c r="K651" s="22">
        <f t="shared" si="48"/>
        <v>121.02101901142001</v>
      </c>
      <c r="L651" s="22">
        <f t="shared" si="49"/>
        <v>145.74744335164547</v>
      </c>
      <c r="M651" s="26">
        <f t="shared" si="50"/>
        <v>133.38423118153275</v>
      </c>
      <c r="N651" s="23">
        <v>25.2</v>
      </c>
      <c r="O651" s="23">
        <v>99</v>
      </c>
      <c r="P651" s="23">
        <v>69.4</v>
      </c>
      <c r="Q651" s="5">
        <v>4.801</v>
      </c>
      <c r="R651" s="16">
        <v>362.265</v>
      </c>
      <c r="S651" s="16">
        <f t="shared" si="46"/>
        <v>371.8445</v>
      </c>
      <c r="T651" s="29">
        <v>15.409</v>
      </c>
      <c r="U651" s="26">
        <v>133.38423118153275</v>
      </c>
    </row>
    <row r="652" spans="1:21" ht="12.75">
      <c r="A652" s="1">
        <v>36372</v>
      </c>
      <c r="B652" s="16">
        <v>212</v>
      </c>
      <c r="C652" s="4">
        <v>0.109953701</v>
      </c>
      <c r="D652" s="17">
        <v>0.109953701</v>
      </c>
      <c r="E652" s="3">
        <v>6425</v>
      </c>
      <c r="F652" s="19">
        <v>0</v>
      </c>
      <c r="G652" s="21">
        <v>1036.4</v>
      </c>
      <c r="H652" s="22">
        <f t="shared" si="47"/>
        <v>999.4000000000001</v>
      </c>
      <c r="I652" s="23">
        <v>999.4</v>
      </c>
      <c r="K652" s="22">
        <f t="shared" si="48"/>
        <v>91.88869844677221</v>
      </c>
      <c r="L652" s="22">
        <f t="shared" si="49"/>
        <v>116.6151227869999</v>
      </c>
      <c r="M652" s="26">
        <f t="shared" si="50"/>
        <v>104.25191061688605</v>
      </c>
      <c r="N652" s="23">
        <v>25.4</v>
      </c>
      <c r="O652" s="23">
        <v>99.9</v>
      </c>
      <c r="P652" s="23">
        <v>71.5</v>
      </c>
      <c r="Q652" s="5">
        <v>4.955</v>
      </c>
      <c r="R652" s="16">
        <v>404.627</v>
      </c>
      <c r="S652" s="16">
        <f t="shared" si="46"/>
        <v>379.21166666666664</v>
      </c>
      <c r="T652" s="29">
        <v>15.413</v>
      </c>
      <c r="U652" s="26">
        <v>104.25191061688605</v>
      </c>
    </row>
    <row r="653" spans="1:21" ht="12.75">
      <c r="A653" s="1">
        <v>36372</v>
      </c>
      <c r="B653" s="16">
        <v>212</v>
      </c>
      <c r="C653" s="4">
        <v>0.110069446</v>
      </c>
      <c r="D653" s="17">
        <v>0.110069446</v>
      </c>
      <c r="E653" s="3">
        <v>6435</v>
      </c>
      <c r="F653" s="19">
        <v>0</v>
      </c>
      <c r="G653" s="21">
        <v>1040.3</v>
      </c>
      <c r="H653" s="22">
        <f t="shared" si="47"/>
        <v>1003.3</v>
      </c>
      <c r="I653" s="23">
        <v>1003.3</v>
      </c>
      <c r="K653" s="22">
        <f t="shared" si="48"/>
        <v>59.54690857430762</v>
      </c>
      <c r="L653" s="22">
        <f t="shared" si="49"/>
        <v>84.2733329145347</v>
      </c>
      <c r="M653" s="26">
        <f t="shared" si="50"/>
        <v>71.91012074442116</v>
      </c>
      <c r="N653" s="23">
        <v>25.6</v>
      </c>
      <c r="O653" s="23">
        <v>100</v>
      </c>
      <c r="P653" s="23">
        <v>72.6</v>
      </c>
      <c r="Q653" s="5">
        <v>4.916</v>
      </c>
      <c r="R653" s="16">
        <v>383.952</v>
      </c>
      <c r="S653" s="16">
        <f t="shared" si="46"/>
        <v>383.0668333333333</v>
      </c>
      <c r="T653" s="29">
        <v>15.421</v>
      </c>
      <c r="U653" s="26">
        <v>71.91012074442116</v>
      </c>
    </row>
    <row r="654" spans="1:21" ht="12.75">
      <c r="A654" s="1">
        <v>36372</v>
      </c>
      <c r="B654" s="16">
        <v>212</v>
      </c>
      <c r="C654" s="4">
        <v>0.110185184</v>
      </c>
      <c r="D654" s="17">
        <v>0.110185184</v>
      </c>
      <c r="E654" s="3">
        <v>6445</v>
      </c>
      <c r="F654" s="19">
        <v>0</v>
      </c>
      <c r="G654" s="21">
        <v>1044.1</v>
      </c>
      <c r="H654" s="22">
        <f t="shared" si="47"/>
        <v>1007.0999999999999</v>
      </c>
      <c r="I654" s="23">
        <v>1007.1</v>
      </c>
      <c r="K654" s="22">
        <f t="shared" si="48"/>
        <v>28.155093221103527</v>
      </c>
      <c r="L654" s="22">
        <f t="shared" si="49"/>
        <v>52.88151756133063</v>
      </c>
      <c r="M654" s="26">
        <f t="shared" si="50"/>
        <v>40.51830539121708</v>
      </c>
      <c r="N654" s="23">
        <v>25.9</v>
      </c>
      <c r="O654" s="23">
        <v>100</v>
      </c>
      <c r="P654" s="23">
        <v>73.5</v>
      </c>
      <c r="Q654" s="5">
        <v>4.872</v>
      </c>
      <c r="R654" s="16">
        <v>384.313</v>
      </c>
      <c r="S654" s="16">
        <f t="shared" si="46"/>
        <v>390.42199999999997</v>
      </c>
      <c r="T654" s="29">
        <v>15.449</v>
      </c>
      <c r="U654" s="26">
        <v>40.51830539121708</v>
      </c>
    </row>
    <row r="655" spans="1:21" ht="12.75">
      <c r="A655" s="1">
        <v>36372</v>
      </c>
      <c r="B655" s="16">
        <v>212</v>
      </c>
      <c r="C655" s="4">
        <v>0.110300928</v>
      </c>
      <c r="D655" s="17">
        <v>0.110300928</v>
      </c>
      <c r="E655" s="3">
        <v>6455</v>
      </c>
      <c r="F655" s="19">
        <v>1</v>
      </c>
      <c r="G655" s="21">
        <v>1046.6</v>
      </c>
      <c r="H655" s="22">
        <f t="shared" si="47"/>
        <v>1009.5999999999999</v>
      </c>
      <c r="I655" s="23">
        <v>1009.6</v>
      </c>
      <c r="K655" s="22">
        <f t="shared" si="48"/>
        <v>7.567113785277705</v>
      </c>
      <c r="L655" s="22">
        <f t="shared" si="49"/>
        <v>32.2935381255046</v>
      </c>
      <c r="M655" s="26">
        <f t="shared" si="50"/>
        <v>19.93032595539115</v>
      </c>
      <c r="N655" s="23">
        <v>26</v>
      </c>
      <c r="O655" s="23">
        <v>99.5</v>
      </c>
      <c r="P655" s="23">
        <v>74.3</v>
      </c>
      <c r="Q655" s="5">
        <v>4.621</v>
      </c>
      <c r="S655" s="16">
        <f t="shared" si="46"/>
        <v>371.005</v>
      </c>
      <c r="T655" s="29">
        <v>0.007</v>
      </c>
      <c r="U655" s="26">
        <v>19.93032595539115</v>
      </c>
    </row>
    <row r="656" spans="1:21" ht="12.75">
      <c r="A656" s="1">
        <v>36372</v>
      </c>
      <c r="B656" s="16">
        <v>212</v>
      </c>
      <c r="C656" s="4">
        <v>0.110416666</v>
      </c>
      <c r="D656" s="17">
        <v>0.110416666</v>
      </c>
      <c r="E656" s="3">
        <v>6465</v>
      </c>
      <c r="F656" s="19">
        <v>0</v>
      </c>
      <c r="G656" s="21">
        <v>1046.6</v>
      </c>
      <c r="H656" s="22">
        <f t="shared" si="47"/>
        <v>1009.5999999999999</v>
      </c>
      <c r="I656" s="23">
        <v>1009.6</v>
      </c>
      <c r="K656" s="22">
        <f t="shared" si="48"/>
        <v>7.567113785277705</v>
      </c>
      <c r="L656" s="22">
        <f t="shared" si="49"/>
        <v>32.2935381255046</v>
      </c>
      <c r="M656" s="26">
        <f t="shared" si="50"/>
        <v>19.93032595539115</v>
      </c>
      <c r="N656" s="23">
        <v>26.3</v>
      </c>
      <c r="O656" s="23">
        <v>98.7</v>
      </c>
      <c r="P656" s="23">
        <v>71.4</v>
      </c>
      <c r="Q656" s="5">
        <v>4.247</v>
      </c>
      <c r="S656" s="16">
        <f t="shared" si="46"/>
        <v>383.78925000000004</v>
      </c>
      <c r="T656" s="29">
        <v>0.005</v>
      </c>
      <c r="U656" s="26">
        <v>19.93032595539115</v>
      </c>
    </row>
    <row r="657" spans="1:21" ht="12.75">
      <c r="A657" s="1">
        <v>36372</v>
      </c>
      <c r="B657" s="16">
        <v>212</v>
      </c>
      <c r="C657" s="4">
        <v>0.11053241</v>
      </c>
      <c r="D657" s="17">
        <v>0.11053241</v>
      </c>
      <c r="E657" s="3">
        <v>6475</v>
      </c>
      <c r="F657" s="19">
        <v>0</v>
      </c>
      <c r="G657" s="21">
        <v>1045.2</v>
      </c>
      <c r="H657" s="22">
        <f t="shared" si="47"/>
        <v>1008.2</v>
      </c>
      <c r="I657" s="23">
        <v>1008.2</v>
      </c>
      <c r="K657" s="22">
        <f t="shared" si="48"/>
        <v>19.09009305605091</v>
      </c>
      <c r="L657" s="22">
        <f t="shared" si="49"/>
        <v>43.816517396277064</v>
      </c>
      <c r="M657" s="26">
        <f t="shared" si="50"/>
        <v>31.453305226163987</v>
      </c>
      <c r="N657" s="23">
        <v>26.5</v>
      </c>
      <c r="O657" s="23">
        <v>98</v>
      </c>
      <c r="P657" s="23">
        <v>71.8</v>
      </c>
      <c r="Q657" s="5">
        <v>4.208</v>
      </c>
      <c r="S657" s="16">
        <f t="shared" si="46"/>
        <v>390.96399999999994</v>
      </c>
      <c r="T657" s="29">
        <v>0.004</v>
      </c>
      <c r="U657" s="26">
        <v>31.453305226163987</v>
      </c>
    </row>
    <row r="658" spans="1:21" ht="12.75">
      <c r="A658" s="1">
        <v>36372</v>
      </c>
      <c r="B658" s="16">
        <v>212</v>
      </c>
      <c r="C658" s="4">
        <v>0.110648148</v>
      </c>
      <c r="D658" s="17">
        <v>0.110648148</v>
      </c>
      <c r="E658" s="3">
        <v>6485</v>
      </c>
      <c r="F658" s="19">
        <v>0</v>
      </c>
      <c r="G658" s="21">
        <v>1042.2</v>
      </c>
      <c r="H658" s="22">
        <f t="shared" si="47"/>
        <v>1005.2</v>
      </c>
      <c r="I658" s="23">
        <v>1005.2</v>
      </c>
      <c r="K658" s="22">
        <f t="shared" si="48"/>
        <v>43.83616691325149</v>
      </c>
      <c r="L658" s="22">
        <f t="shared" si="49"/>
        <v>68.56259125347938</v>
      </c>
      <c r="M658" s="26">
        <f t="shared" si="50"/>
        <v>56.199379083365436</v>
      </c>
      <c r="N658" s="23">
        <v>26.4</v>
      </c>
      <c r="O658" s="23">
        <v>97</v>
      </c>
      <c r="P658" s="23">
        <v>73.3</v>
      </c>
      <c r="Q658" s="5">
        <v>3.83</v>
      </c>
      <c r="T658" s="29">
        <v>0.004</v>
      </c>
      <c r="U658" s="26">
        <v>56.199379083365436</v>
      </c>
    </row>
    <row r="659" spans="1:21" ht="12.75">
      <c r="A659" s="1">
        <v>36372</v>
      </c>
      <c r="B659" s="16">
        <v>212</v>
      </c>
      <c r="C659" s="4">
        <v>0.110763893</v>
      </c>
      <c r="D659" s="17">
        <v>0.110763893</v>
      </c>
      <c r="E659" s="3">
        <v>6495</v>
      </c>
      <c r="F659" s="19">
        <v>0</v>
      </c>
      <c r="G659" s="21">
        <v>1040</v>
      </c>
      <c r="H659" s="22">
        <f t="shared" si="47"/>
        <v>1003</v>
      </c>
      <c r="I659" s="23">
        <v>1003</v>
      </c>
      <c r="K659" s="22">
        <f t="shared" si="48"/>
        <v>62.03027141153739</v>
      </c>
      <c r="L659" s="22">
        <f t="shared" si="49"/>
        <v>86.75669575176292</v>
      </c>
      <c r="M659" s="26">
        <f t="shared" si="50"/>
        <v>74.39348358165016</v>
      </c>
      <c r="N659" s="23">
        <v>26.2</v>
      </c>
      <c r="O659" s="23">
        <v>96.7</v>
      </c>
      <c r="P659" s="23">
        <v>74.7</v>
      </c>
      <c r="Q659" s="5">
        <v>3.587</v>
      </c>
      <c r="T659" s="29">
        <v>0.003</v>
      </c>
      <c r="U659" s="26">
        <v>74.39348358165016</v>
      </c>
    </row>
    <row r="660" spans="1:21" ht="12.75">
      <c r="A660" s="1">
        <v>36372</v>
      </c>
      <c r="B660" s="16">
        <v>212</v>
      </c>
      <c r="C660" s="4">
        <v>0.11087963</v>
      </c>
      <c r="D660" s="17">
        <v>0.11087963</v>
      </c>
      <c r="E660" s="3">
        <v>6505</v>
      </c>
      <c r="F660" s="19">
        <v>0</v>
      </c>
      <c r="G660" s="21">
        <v>1037.7</v>
      </c>
      <c r="H660" s="22">
        <f t="shared" si="47"/>
        <v>1000.7</v>
      </c>
      <c r="I660" s="23">
        <v>1000.7</v>
      </c>
      <c r="K660" s="22">
        <f t="shared" si="48"/>
        <v>81.09409987293856</v>
      </c>
      <c r="L660" s="22">
        <f t="shared" si="49"/>
        <v>105.82052421316433</v>
      </c>
      <c r="M660" s="26">
        <f t="shared" si="50"/>
        <v>93.45731204305145</v>
      </c>
      <c r="N660" s="23">
        <v>26.1</v>
      </c>
      <c r="O660" s="23">
        <v>96.9</v>
      </c>
      <c r="P660" s="23">
        <v>75.4</v>
      </c>
      <c r="Q660" s="5">
        <v>2.804</v>
      </c>
      <c r="T660" s="29">
        <v>0.004</v>
      </c>
      <c r="U660" s="26">
        <v>93.45731204305145</v>
      </c>
    </row>
    <row r="661" spans="1:21" ht="12.75">
      <c r="A661" s="1">
        <v>36372</v>
      </c>
      <c r="B661" s="16">
        <v>212</v>
      </c>
      <c r="C661" s="4">
        <v>0.110995367</v>
      </c>
      <c r="D661" s="17">
        <v>0.110995367</v>
      </c>
      <c r="E661" s="3">
        <v>6515</v>
      </c>
      <c r="F661" s="19">
        <v>0</v>
      </c>
      <c r="G661" s="21">
        <v>1035.2</v>
      </c>
      <c r="H661" s="22">
        <f t="shared" si="47"/>
        <v>998.2</v>
      </c>
      <c r="I661" s="23">
        <v>998.2</v>
      </c>
      <c r="K661" s="22">
        <f t="shared" si="48"/>
        <v>101.86541334970048</v>
      </c>
      <c r="L661" s="22">
        <f t="shared" si="49"/>
        <v>126.59183768992762</v>
      </c>
      <c r="M661" s="26">
        <f t="shared" si="50"/>
        <v>114.22862551981405</v>
      </c>
      <c r="N661" s="23">
        <v>25.9</v>
      </c>
      <c r="O661" s="23">
        <v>97.1</v>
      </c>
      <c r="P661" s="23">
        <v>74.7</v>
      </c>
      <c r="Q661" s="5">
        <v>2.703</v>
      </c>
      <c r="T661" s="29">
        <v>0.004</v>
      </c>
      <c r="U661" s="26">
        <v>114.22862551981405</v>
      </c>
    </row>
    <row r="662" spans="1:21" ht="12.75">
      <c r="A662" s="1">
        <v>36372</v>
      </c>
      <c r="B662" s="16">
        <v>212</v>
      </c>
      <c r="C662" s="4">
        <v>0.111111112</v>
      </c>
      <c r="D662" s="17">
        <v>0.111111112</v>
      </c>
      <c r="E662" s="3">
        <v>6525</v>
      </c>
      <c r="F662" s="19">
        <v>0</v>
      </c>
      <c r="G662" s="21">
        <v>1032.7</v>
      </c>
      <c r="H662" s="22">
        <f t="shared" si="47"/>
        <v>995.7</v>
      </c>
      <c r="I662" s="23">
        <v>995.7</v>
      </c>
      <c r="K662" s="22">
        <f t="shared" si="48"/>
        <v>122.68881403048292</v>
      </c>
      <c r="L662" s="22">
        <f t="shared" si="49"/>
        <v>147.41523837070957</v>
      </c>
      <c r="M662" s="26">
        <f t="shared" si="50"/>
        <v>135.05202620059623</v>
      </c>
      <c r="N662" s="23">
        <v>25.8</v>
      </c>
      <c r="O662" s="23">
        <v>97.6</v>
      </c>
      <c r="P662" s="23">
        <v>75.9</v>
      </c>
      <c r="Q662" s="5">
        <v>3.083</v>
      </c>
      <c r="T662" s="29">
        <v>0.004</v>
      </c>
      <c r="U662" s="26">
        <v>135.05202620059623</v>
      </c>
    </row>
    <row r="663" spans="1:21" ht="12.75">
      <c r="A663" s="1">
        <v>36372</v>
      </c>
      <c r="B663" s="16">
        <v>212</v>
      </c>
      <c r="C663" s="4">
        <v>0.111226849</v>
      </c>
      <c r="D663" s="17">
        <v>0.111226849</v>
      </c>
      <c r="E663" s="3">
        <v>6535</v>
      </c>
      <c r="F663" s="19">
        <v>0</v>
      </c>
      <c r="G663" s="21">
        <v>1029.5</v>
      </c>
      <c r="H663" s="22">
        <f t="shared" si="47"/>
        <v>992.5</v>
      </c>
      <c r="I663" s="23">
        <v>992.5</v>
      </c>
      <c r="K663" s="22">
        <f t="shared" si="48"/>
        <v>149.41919058788545</v>
      </c>
      <c r="L663" s="22">
        <f t="shared" si="49"/>
        <v>174.14561492811254</v>
      </c>
      <c r="M663" s="26">
        <f t="shared" si="50"/>
        <v>161.782402757999</v>
      </c>
      <c r="N663" s="23">
        <v>25.5</v>
      </c>
      <c r="O663" s="23">
        <v>98.1</v>
      </c>
      <c r="P663" s="23">
        <v>73.9</v>
      </c>
      <c r="Q663" s="5">
        <v>2.823</v>
      </c>
      <c r="T663" s="29">
        <v>0.004</v>
      </c>
      <c r="U663" s="26">
        <v>161.782402757999</v>
      </c>
    </row>
    <row r="664" spans="1:21" ht="12.75">
      <c r="A664" s="1">
        <v>36372</v>
      </c>
      <c r="B664" s="16">
        <v>212</v>
      </c>
      <c r="C664" s="4">
        <v>0.111342594</v>
      </c>
      <c r="D664" s="17">
        <v>0.111342594</v>
      </c>
      <c r="E664" s="3">
        <v>6545</v>
      </c>
      <c r="F664" s="19">
        <v>0</v>
      </c>
      <c r="G664" s="21">
        <v>1026.7</v>
      </c>
      <c r="H664" s="22">
        <f t="shared" si="47"/>
        <v>989.7</v>
      </c>
      <c r="I664" s="23">
        <v>989.7</v>
      </c>
      <c r="K664" s="22">
        <f t="shared" si="48"/>
        <v>172.8790627565486</v>
      </c>
      <c r="L664" s="22">
        <f t="shared" si="49"/>
        <v>197.60548709677494</v>
      </c>
      <c r="M664" s="26">
        <f t="shared" si="50"/>
        <v>185.24227492666176</v>
      </c>
      <c r="N664" s="23">
        <v>25.3</v>
      </c>
      <c r="O664" s="23">
        <v>98.9</v>
      </c>
      <c r="P664" s="23">
        <v>73.7</v>
      </c>
      <c r="Q664" s="5">
        <v>3.151</v>
      </c>
      <c r="T664" s="29">
        <v>0.004</v>
      </c>
      <c r="U664" s="26">
        <v>185.24227492666176</v>
      </c>
    </row>
    <row r="665" spans="1:21" ht="12.75">
      <c r="A665" s="1">
        <v>36372</v>
      </c>
      <c r="B665" s="16">
        <v>212</v>
      </c>
      <c r="C665" s="4">
        <v>0.111458331</v>
      </c>
      <c r="D665" s="17">
        <v>0.111458331</v>
      </c>
      <c r="E665" s="3">
        <v>6555</v>
      </c>
      <c r="F665" s="19">
        <v>0</v>
      </c>
      <c r="G665" s="21">
        <v>1023.9</v>
      </c>
      <c r="H665" s="22">
        <f t="shared" si="47"/>
        <v>986.9</v>
      </c>
      <c r="I665" s="23">
        <v>986.9</v>
      </c>
      <c r="K665" s="22">
        <f t="shared" si="48"/>
        <v>196.4054002999191</v>
      </c>
      <c r="L665" s="22">
        <f t="shared" si="49"/>
        <v>221.13182464014548</v>
      </c>
      <c r="M665" s="26">
        <f t="shared" si="50"/>
        <v>208.76861247003228</v>
      </c>
      <c r="N665" s="23">
        <v>25.1</v>
      </c>
      <c r="O665" s="23">
        <v>99.2</v>
      </c>
      <c r="P665" s="23">
        <v>77.4</v>
      </c>
      <c r="Q665" s="5">
        <v>2.884</v>
      </c>
      <c r="T665" s="29">
        <v>0.004</v>
      </c>
      <c r="U665" s="26">
        <v>208.76861247003228</v>
      </c>
    </row>
    <row r="666" spans="1:21" ht="12.75">
      <c r="A666" s="1">
        <v>36372</v>
      </c>
      <c r="B666" s="16">
        <v>212</v>
      </c>
      <c r="C666" s="4">
        <v>0.111574076</v>
      </c>
      <c r="D666" s="17">
        <v>0.111574076</v>
      </c>
      <c r="E666" s="3">
        <v>6565</v>
      </c>
      <c r="F666" s="19">
        <v>0</v>
      </c>
      <c r="G666" s="21">
        <v>1020.9</v>
      </c>
      <c r="H666" s="22">
        <f t="shared" si="47"/>
        <v>983.9</v>
      </c>
      <c r="I666" s="23">
        <v>983.9</v>
      </c>
      <c r="K666" s="22">
        <f t="shared" si="48"/>
        <v>221.68637590137288</v>
      </c>
      <c r="L666" s="22">
        <f t="shared" si="49"/>
        <v>246.41280024159823</v>
      </c>
      <c r="M666" s="26">
        <f t="shared" si="50"/>
        <v>234.04958807148557</v>
      </c>
      <c r="N666" s="23">
        <v>25</v>
      </c>
      <c r="O666" s="23">
        <v>99.5</v>
      </c>
      <c r="P666" s="23">
        <v>75.9</v>
      </c>
      <c r="Q666" s="5">
        <v>3.042</v>
      </c>
      <c r="T666" s="29">
        <v>0.004</v>
      </c>
      <c r="U666" s="26">
        <v>234.04958807148557</v>
      </c>
    </row>
    <row r="667" spans="1:21" ht="12.75">
      <c r="A667" s="1">
        <v>36372</v>
      </c>
      <c r="B667" s="16">
        <v>212</v>
      </c>
      <c r="C667" s="4">
        <v>0.111689813</v>
      </c>
      <c r="D667" s="17">
        <v>0.111689813</v>
      </c>
      <c r="E667" s="3">
        <v>6575</v>
      </c>
      <c r="F667" s="19">
        <v>0</v>
      </c>
      <c r="G667" s="21">
        <v>1021</v>
      </c>
      <c r="H667" s="22">
        <f t="shared" si="47"/>
        <v>984</v>
      </c>
      <c r="I667" s="23">
        <v>984</v>
      </c>
      <c r="K667" s="22">
        <f t="shared" si="48"/>
        <v>220.84243552034252</v>
      </c>
      <c r="L667" s="22">
        <f t="shared" si="49"/>
        <v>245.5688598605683</v>
      </c>
      <c r="M667" s="26">
        <f t="shared" si="50"/>
        <v>233.2056476904554</v>
      </c>
      <c r="N667" s="23">
        <v>26.1</v>
      </c>
      <c r="O667" s="23">
        <v>94</v>
      </c>
      <c r="P667" s="23">
        <v>75.9</v>
      </c>
      <c r="Q667" s="5">
        <v>2.831</v>
      </c>
      <c r="T667" s="29">
        <v>0.005</v>
      </c>
      <c r="U667" s="26">
        <v>233.2056476904554</v>
      </c>
    </row>
    <row r="668" spans="1:21" ht="12.75">
      <c r="A668" s="1">
        <v>36372</v>
      </c>
      <c r="B668" s="16">
        <v>212</v>
      </c>
      <c r="C668" s="4">
        <v>0.111805558</v>
      </c>
      <c r="D668" s="17">
        <v>0.111805558</v>
      </c>
      <c r="E668" s="3">
        <v>6585</v>
      </c>
      <c r="F668" s="19">
        <v>0</v>
      </c>
      <c r="G668" s="21">
        <v>1017.8</v>
      </c>
      <c r="H668" s="22">
        <f t="shared" si="47"/>
        <v>980.8</v>
      </c>
      <c r="I668" s="23">
        <v>980.8</v>
      </c>
      <c r="K668" s="22">
        <f t="shared" si="48"/>
        <v>247.89116097383356</v>
      </c>
      <c r="L668" s="22">
        <f t="shared" si="49"/>
        <v>272.61758531405906</v>
      </c>
      <c r="M668" s="26">
        <f t="shared" si="50"/>
        <v>260.2543731439463</v>
      </c>
      <c r="N668" s="23">
        <v>26.6</v>
      </c>
      <c r="O668" s="23">
        <v>89.2</v>
      </c>
      <c r="P668" s="23">
        <v>75.9</v>
      </c>
      <c r="Q668" s="5">
        <v>3.336</v>
      </c>
      <c r="T668" s="29">
        <v>0.005</v>
      </c>
      <c r="U668" s="26">
        <v>260.2543731439463</v>
      </c>
    </row>
    <row r="669" spans="1:21" ht="12.75">
      <c r="A669" s="1">
        <v>36372</v>
      </c>
      <c r="B669" s="16">
        <v>212</v>
      </c>
      <c r="C669" s="4">
        <v>0.111921296</v>
      </c>
      <c r="D669" s="17">
        <v>0.111921296</v>
      </c>
      <c r="E669" s="3">
        <v>6595</v>
      </c>
      <c r="F669" s="19">
        <v>0</v>
      </c>
      <c r="G669" s="21">
        <v>1015.3</v>
      </c>
      <c r="H669" s="22">
        <f t="shared" si="47"/>
        <v>978.3</v>
      </c>
      <c r="I669" s="23">
        <v>978.3</v>
      </c>
      <c r="K669" s="22">
        <f t="shared" si="48"/>
        <v>269.08445350471106</v>
      </c>
      <c r="L669" s="22">
        <f t="shared" si="49"/>
        <v>293.81087784493775</v>
      </c>
      <c r="M669" s="26">
        <f t="shared" si="50"/>
        <v>281.4476656748244</v>
      </c>
      <c r="N669" s="23">
        <v>27</v>
      </c>
      <c r="O669" s="23">
        <v>84.6</v>
      </c>
      <c r="P669" s="23">
        <v>71.4</v>
      </c>
      <c r="Q669" s="5">
        <v>2.931</v>
      </c>
      <c r="T669" s="29">
        <v>0.006</v>
      </c>
      <c r="U669" s="26">
        <v>281.4476656748244</v>
      </c>
    </row>
    <row r="670" spans="1:21" ht="12.75">
      <c r="A670" s="1">
        <v>36372</v>
      </c>
      <c r="B670" s="16">
        <v>212</v>
      </c>
      <c r="C670" s="4">
        <v>0.11203704</v>
      </c>
      <c r="D670" s="17">
        <v>0.11203704</v>
      </c>
      <c r="E670" s="3">
        <v>6605</v>
      </c>
      <c r="F670" s="19">
        <v>0</v>
      </c>
      <c r="G670" s="21">
        <v>1013.1</v>
      </c>
      <c r="H670" s="22">
        <f t="shared" si="47"/>
        <v>976.1</v>
      </c>
      <c r="I670" s="23">
        <v>976.1</v>
      </c>
      <c r="K670" s="22">
        <f t="shared" si="48"/>
        <v>287.77939899655087</v>
      </c>
      <c r="L670" s="22">
        <f t="shared" si="49"/>
        <v>312.5058233367776</v>
      </c>
      <c r="M670" s="26">
        <f t="shared" si="50"/>
        <v>300.1426111666642</v>
      </c>
      <c r="N670" s="23">
        <v>27.2</v>
      </c>
      <c r="O670" s="23">
        <v>82.6</v>
      </c>
      <c r="P670" s="23">
        <v>69.4</v>
      </c>
      <c r="Q670" s="5">
        <v>3.029</v>
      </c>
      <c r="T670" s="29">
        <v>0.006</v>
      </c>
      <c r="U670" s="26">
        <v>300.1426111666642</v>
      </c>
    </row>
    <row r="671" spans="1:21" ht="12.75">
      <c r="A671" s="1">
        <v>36372</v>
      </c>
      <c r="B671" s="16">
        <v>212</v>
      </c>
      <c r="C671" s="4">
        <v>0.112152778</v>
      </c>
      <c r="D671" s="17">
        <v>0.112152778</v>
      </c>
      <c r="E671" s="3">
        <v>6615</v>
      </c>
      <c r="F671" s="19">
        <v>0</v>
      </c>
      <c r="G671" s="21">
        <v>1012.4</v>
      </c>
      <c r="H671" s="22">
        <f t="shared" si="47"/>
        <v>975.4</v>
      </c>
      <c r="I671" s="23">
        <v>975.4</v>
      </c>
      <c r="K671" s="22">
        <f t="shared" si="48"/>
        <v>293.7366280098224</v>
      </c>
      <c r="L671" s="22">
        <f t="shared" si="49"/>
        <v>318.46305235004974</v>
      </c>
      <c r="M671" s="26">
        <f t="shared" si="50"/>
        <v>306.0998401799361</v>
      </c>
      <c r="N671" s="23">
        <v>27.3</v>
      </c>
      <c r="O671" s="23">
        <v>81.7</v>
      </c>
      <c r="P671" s="23">
        <v>74.8</v>
      </c>
      <c r="Q671" s="5">
        <v>3.04</v>
      </c>
      <c r="T671" s="29">
        <v>0.006</v>
      </c>
      <c r="U671" s="26">
        <v>306.0998401799361</v>
      </c>
    </row>
    <row r="672" spans="1:21" ht="12.75">
      <c r="A672" s="1">
        <v>36372</v>
      </c>
      <c r="B672" s="16">
        <v>212</v>
      </c>
      <c r="C672" s="4">
        <v>0.112268515</v>
      </c>
      <c r="D672" s="17">
        <v>0.112268515</v>
      </c>
      <c r="E672" s="3">
        <v>6625</v>
      </c>
      <c r="F672" s="19">
        <v>0</v>
      </c>
      <c r="G672" s="21">
        <v>1011.5</v>
      </c>
      <c r="H672" s="22">
        <f t="shared" si="47"/>
        <v>974.5</v>
      </c>
      <c r="I672" s="23">
        <v>974.5</v>
      </c>
      <c r="K672" s="22">
        <f t="shared" si="48"/>
        <v>301.4022075426398</v>
      </c>
      <c r="L672" s="22">
        <f t="shared" si="49"/>
        <v>326.12863188286747</v>
      </c>
      <c r="M672" s="26">
        <f t="shared" si="50"/>
        <v>313.76541971275367</v>
      </c>
      <c r="N672" s="23">
        <v>27.3</v>
      </c>
      <c r="O672" s="23">
        <v>81.1</v>
      </c>
      <c r="P672" s="23">
        <v>74.8</v>
      </c>
      <c r="Q672" s="5">
        <v>3</v>
      </c>
      <c r="T672" s="29">
        <v>0.006</v>
      </c>
      <c r="U672" s="26">
        <v>313.76541971275367</v>
      </c>
    </row>
    <row r="673" spans="1:21" ht="12.75">
      <c r="A673" s="1">
        <v>36372</v>
      </c>
      <c r="B673" s="16">
        <v>212</v>
      </c>
      <c r="C673" s="4">
        <v>0.11238426</v>
      </c>
      <c r="D673" s="17">
        <v>0.11238426</v>
      </c>
      <c r="E673" s="3">
        <v>6635</v>
      </c>
      <c r="F673" s="19">
        <v>0</v>
      </c>
      <c r="G673" s="21">
        <v>1009.4</v>
      </c>
      <c r="H673" s="22">
        <f t="shared" si="47"/>
        <v>972.4</v>
      </c>
      <c r="I673" s="23">
        <v>972.4</v>
      </c>
      <c r="K673" s="22">
        <f t="shared" si="48"/>
        <v>319.31612674149324</v>
      </c>
      <c r="L673" s="22">
        <f t="shared" si="49"/>
        <v>344.04255108172015</v>
      </c>
      <c r="M673" s="26">
        <f t="shared" si="50"/>
        <v>331.6793389116067</v>
      </c>
      <c r="N673" s="23">
        <v>27.4</v>
      </c>
      <c r="O673" s="23">
        <v>79.4</v>
      </c>
      <c r="P673" s="23">
        <v>74.7</v>
      </c>
      <c r="Q673" s="5">
        <v>3.089</v>
      </c>
      <c r="T673" s="29">
        <v>0.006</v>
      </c>
      <c r="U673" s="26">
        <v>331.6793389116067</v>
      </c>
    </row>
    <row r="674" spans="1:21" ht="12.75">
      <c r="A674" s="1">
        <v>36372</v>
      </c>
      <c r="B674" s="16">
        <v>212</v>
      </c>
      <c r="C674" s="4">
        <v>0.112499997</v>
      </c>
      <c r="D674" s="17">
        <v>0.112499997</v>
      </c>
      <c r="E674" s="3">
        <v>6645</v>
      </c>
      <c r="F674" s="19">
        <v>0</v>
      </c>
      <c r="G674" s="21">
        <v>1009.3</v>
      </c>
      <c r="H674" s="22">
        <f t="shared" si="47"/>
        <v>972.3</v>
      </c>
      <c r="I674" s="23">
        <v>972.3</v>
      </c>
      <c r="K674" s="22">
        <f t="shared" si="48"/>
        <v>320.1701352136808</v>
      </c>
      <c r="L674" s="22">
        <f t="shared" si="49"/>
        <v>344.8965595539081</v>
      </c>
      <c r="M674" s="26">
        <f t="shared" si="50"/>
        <v>332.5333473837944</v>
      </c>
      <c r="N674" s="23">
        <v>27.8</v>
      </c>
      <c r="O674" s="23">
        <v>77</v>
      </c>
      <c r="P674" s="23">
        <v>77.4</v>
      </c>
      <c r="Q674" s="5">
        <v>2.979</v>
      </c>
      <c r="T674" s="29">
        <v>0.007</v>
      </c>
      <c r="U674" s="26">
        <v>332.5333473837944</v>
      </c>
    </row>
    <row r="675" spans="1:21" ht="12.75">
      <c r="A675" s="1">
        <v>36372</v>
      </c>
      <c r="B675" s="16">
        <v>212</v>
      </c>
      <c r="C675" s="4">
        <v>0.112615742</v>
      </c>
      <c r="D675" s="17">
        <v>0.112615742</v>
      </c>
      <c r="E675" s="3">
        <v>6655</v>
      </c>
      <c r="F675" s="19">
        <v>0</v>
      </c>
      <c r="G675" s="21">
        <v>1010.1</v>
      </c>
      <c r="H675" s="22">
        <f t="shared" si="47"/>
        <v>973.1</v>
      </c>
      <c r="I675" s="23">
        <v>973.1</v>
      </c>
      <c r="K675" s="22">
        <f t="shared" si="48"/>
        <v>313.34052539352103</v>
      </c>
      <c r="L675" s="22">
        <f t="shared" si="49"/>
        <v>338.066949733749</v>
      </c>
      <c r="M675" s="26">
        <f t="shared" si="50"/>
        <v>325.70373756363506</v>
      </c>
      <c r="N675" s="23">
        <v>27.8</v>
      </c>
      <c r="O675" s="23">
        <v>76.2</v>
      </c>
      <c r="P675" s="23">
        <v>79.9</v>
      </c>
      <c r="Q675" s="5">
        <v>3.068</v>
      </c>
      <c r="T675" s="29">
        <v>0.006</v>
      </c>
      <c r="U675" s="26">
        <v>325.70373756363506</v>
      </c>
    </row>
    <row r="676" spans="1:21" ht="12.75">
      <c r="A676" s="1">
        <v>36372</v>
      </c>
      <c r="B676" s="16">
        <v>212</v>
      </c>
      <c r="C676" s="4">
        <v>0.112731479</v>
      </c>
      <c r="D676" s="17">
        <v>0.112731479</v>
      </c>
      <c r="E676" s="3">
        <v>6665</v>
      </c>
      <c r="F676" s="19">
        <v>0</v>
      </c>
      <c r="G676" s="21">
        <v>1009.6</v>
      </c>
      <c r="H676" s="22">
        <f t="shared" si="47"/>
        <v>972.6</v>
      </c>
      <c r="I676" s="23">
        <v>972.6</v>
      </c>
      <c r="K676" s="22">
        <f t="shared" si="48"/>
        <v>317.60837323994707</v>
      </c>
      <c r="L676" s="22">
        <f t="shared" si="49"/>
        <v>342.3347975801735</v>
      </c>
      <c r="M676" s="26">
        <f t="shared" si="50"/>
        <v>329.97158541006024</v>
      </c>
      <c r="N676" s="23">
        <v>27.4</v>
      </c>
      <c r="O676" s="23">
        <v>75.9</v>
      </c>
      <c r="P676" s="23">
        <v>82.3</v>
      </c>
      <c r="Q676" s="5">
        <v>2.999</v>
      </c>
      <c r="T676" s="29">
        <v>0.006</v>
      </c>
      <c r="U676" s="26">
        <v>329.97158541006024</v>
      </c>
    </row>
    <row r="677" spans="1:21" ht="12.75">
      <c r="A677" s="1">
        <v>36372</v>
      </c>
      <c r="B677" s="16">
        <v>212</v>
      </c>
      <c r="C677" s="4">
        <v>0.112847224</v>
      </c>
      <c r="D677" s="17">
        <v>0.112847224</v>
      </c>
      <c r="E677" s="3">
        <v>6675</v>
      </c>
      <c r="F677" s="19">
        <v>0</v>
      </c>
      <c r="G677" s="21">
        <v>1011.2</v>
      </c>
      <c r="H677" s="22">
        <f t="shared" si="47"/>
        <v>974.2</v>
      </c>
      <c r="I677" s="23">
        <v>974.2</v>
      </c>
      <c r="K677" s="22">
        <f t="shared" si="48"/>
        <v>303.9589740344359</v>
      </c>
      <c r="L677" s="22">
        <f t="shared" si="49"/>
        <v>328.68539837466113</v>
      </c>
      <c r="M677" s="26">
        <f t="shared" si="50"/>
        <v>316.32218620454853</v>
      </c>
      <c r="N677" s="23">
        <v>26.7</v>
      </c>
      <c r="O677" s="23">
        <v>79</v>
      </c>
      <c r="P677" s="23">
        <v>84.8</v>
      </c>
      <c r="Q677" s="5">
        <v>2.869</v>
      </c>
      <c r="T677" s="29">
        <v>0.006</v>
      </c>
      <c r="U677" s="26">
        <v>316.32218620454853</v>
      </c>
    </row>
    <row r="678" spans="1:21" ht="12.75">
      <c r="A678" s="1">
        <v>36372</v>
      </c>
      <c r="B678" s="16">
        <v>212</v>
      </c>
      <c r="C678" s="4">
        <v>0.112962961</v>
      </c>
      <c r="D678" s="17">
        <v>0.112962961</v>
      </c>
      <c r="E678" s="3">
        <v>6685</v>
      </c>
      <c r="F678" s="19">
        <v>0</v>
      </c>
      <c r="G678" s="21">
        <v>1013.2</v>
      </c>
      <c r="H678" s="22">
        <f t="shared" si="47"/>
        <v>976.2</v>
      </c>
      <c r="I678" s="23">
        <v>976.2</v>
      </c>
      <c r="K678" s="22">
        <f t="shared" si="48"/>
        <v>286.9287150464149</v>
      </c>
      <c r="L678" s="22">
        <f t="shared" si="49"/>
        <v>311.65513938664145</v>
      </c>
      <c r="M678" s="26">
        <f t="shared" si="50"/>
        <v>299.29192721652817</v>
      </c>
      <c r="N678" s="23">
        <v>26.4</v>
      </c>
      <c r="O678" s="23">
        <v>81.8</v>
      </c>
      <c r="P678" s="23">
        <v>81.4</v>
      </c>
      <c r="Q678" s="5">
        <v>3.119</v>
      </c>
      <c r="T678" s="29">
        <v>0.006</v>
      </c>
      <c r="U678" s="26">
        <v>299.29192721652817</v>
      </c>
    </row>
    <row r="679" spans="1:21" ht="12.75">
      <c r="A679" s="1">
        <v>36372</v>
      </c>
      <c r="B679" s="16">
        <v>212</v>
      </c>
      <c r="C679" s="4">
        <v>0.113078706</v>
      </c>
      <c r="D679" s="17">
        <v>0.113078706</v>
      </c>
      <c r="E679" s="3">
        <v>6695</v>
      </c>
      <c r="F679" s="19">
        <v>0</v>
      </c>
      <c r="G679" s="21">
        <v>1016.4</v>
      </c>
      <c r="H679" s="22">
        <f t="shared" si="47"/>
        <v>979.4</v>
      </c>
      <c r="I679" s="23">
        <v>979.4</v>
      </c>
      <c r="K679" s="22">
        <f t="shared" si="48"/>
        <v>259.75274029995126</v>
      </c>
      <c r="L679" s="22">
        <f t="shared" si="49"/>
        <v>284.4791646401778</v>
      </c>
      <c r="M679" s="26">
        <f t="shared" si="50"/>
        <v>272.11595247006454</v>
      </c>
      <c r="N679" s="23">
        <v>26.1</v>
      </c>
      <c r="O679" s="23">
        <v>85.2</v>
      </c>
      <c r="P679" s="23">
        <v>74.3</v>
      </c>
      <c r="Q679" s="5">
        <v>3.119</v>
      </c>
      <c r="T679" s="29">
        <v>0.006</v>
      </c>
      <c r="U679" s="26">
        <v>272.11595247006454</v>
      </c>
    </row>
    <row r="680" spans="1:21" ht="12.75">
      <c r="A680" s="1">
        <v>36372</v>
      </c>
      <c r="B680" s="16">
        <v>212</v>
      </c>
      <c r="C680" s="4">
        <v>0.113194443</v>
      </c>
      <c r="D680" s="17">
        <v>0.113194443</v>
      </c>
      <c r="E680" s="3">
        <v>6705</v>
      </c>
      <c r="F680" s="19">
        <v>0</v>
      </c>
      <c r="G680" s="21">
        <v>1019.8</v>
      </c>
      <c r="H680" s="22">
        <f t="shared" si="47"/>
        <v>982.8</v>
      </c>
      <c r="I680" s="23">
        <v>982.8</v>
      </c>
      <c r="K680" s="22">
        <f t="shared" si="48"/>
        <v>230.9753853707379</v>
      </c>
      <c r="L680" s="22">
        <f t="shared" si="49"/>
        <v>255.70180971096448</v>
      </c>
      <c r="M680" s="26">
        <f t="shared" si="50"/>
        <v>243.3385975408512</v>
      </c>
      <c r="N680" s="23">
        <v>25.7</v>
      </c>
      <c r="O680" s="23">
        <v>89.6</v>
      </c>
      <c r="P680" s="23">
        <v>72.5</v>
      </c>
      <c r="Q680" s="5">
        <v>3.424</v>
      </c>
      <c r="T680" s="29">
        <v>0.006</v>
      </c>
      <c r="U680" s="26">
        <v>243.3385975408512</v>
      </c>
    </row>
    <row r="681" spans="1:21" ht="12.75">
      <c r="A681" s="1">
        <v>36372</v>
      </c>
      <c r="B681" s="16">
        <v>212</v>
      </c>
      <c r="C681" s="4">
        <v>0.113310188</v>
      </c>
      <c r="D681" s="17">
        <v>0.113310188</v>
      </c>
      <c r="E681" s="3">
        <v>6715</v>
      </c>
      <c r="F681" s="19">
        <v>0</v>
      </c>
      <c r="G681" s="21">
        <v>1023.4</v>
      </c>
      <c r="H681" s="22">
        <f t="shared" si="47"/>
        <v>986.4</v>
      </c>
      <c r="I681" s="23">
        <v>986.4</v>
      </c>
      <c r="K681" s="22">
        <f t="shared" si="48"/>
        <v>200.61355493920962</v>
      </c>
      <c r="L681" s="22">
        <f t="shared" si="49"/>
        <v>225.3399792794374</v>
      </c>
      <c r="M681" s="26">
        <f t="shared" si="50"/>
        <v>212.9767671093235</v>
      </c>
      <c r="N681" s="23">
        <v>24.9</v>
      </c>
      <c r="O681" s="23">
        <v>96.6</v>
      </c>
      <c r="P681" s="23">
        <v>71.5</v>
      </c>
      <c r="Q681" s="5">
        <v>3.08</v>
      </c>
      <c r="T681" s="29">
        <v>0.006</v>
      </c>
      <c r="U681" s="26">
        <v>212.9767671093235</v>
      </c>
    </row>
    <row r="682" spans="1:21" ht="12.75">
      <c r="A682" s="1">
        <v>36372</v>
      </c>
      <c r="B682" s="16">
        <v>212</v>
      </c>
      <c r="C682" s="4">
        <v>0.113425925</v>
      </c>
      <c r="D682" s="17">
        <v>0.113425925</v>
      </c>
      <c r="E682" s="3">
        <v>6725</v>
      </c>
      <c r="F682" s="19">
        <v>0</v>
      </c>
      <c r="G682" s="21">
        <v>1027.2</v>
      </c>
      <c r="H682" s="22">
        <f t="shared" si="47"/>
        <v>990.2</v>
      </c>
      <c r="I682" s="23">
        <v>990.2</v>
      </c>
      <c r="K682" s="22">
        <f t="shared" si="48"/>
        <v>168.6849360084649</v>
      </c>
      <c r="L682" s="22">
        <f t="shared" si="49"/>
        <v>193.411360348691</v>
      </c>
      <c r="M682" s="26">
        <f t="shared" si="50"/>
        <v>181.04814817857795</v>
      </c>
      <c r="N682" s="23">
        <v>24.9</v>
      </c>
      <c r="O682" s="23">
        <v>99.7</v>
      </c>
      <c r="P682" s="23">
        <v>69.9</v>
      </c>
      <c r="Q682" s="5">
        <v>3</v>
      </c>
      <c r="T682" s="29">
        <v>0.005</v>
      </c>
      <c r="U682" s="26">
        <v>181.04814817857795</v>
      </c>
    </row>
    <row r="683" spans="1:21" ht="12.75">
      <c r="A683" s="1">
        <v>36372</v>
      </c>
      <c r="B683" s="16">
        <v>212</v>
      </c>
      <c r="C683" s="4">
        <v>0.11354167</v>
      </c>
      <c r="D683" s="17">
        <v>0.11354167</v>
      </c>
      <c r="E683" s="3">
        <v>6735</v>
      </c>
      <c r="F683" s="19">
        <v>0</v>
      </c>
      <c r="G683" s="21">
        <v>1030.6</v>
      </c>
      <c r="H683" s="22">
        <f t="shared" si="47"/>
        <v>993.5999999999999</v>
      </c>
      <c r="I683" s="23">
        <v>993.6</v>
      </c>
      <c r="K683" s="22">
        <f t="shared" si="48"/>
        <v>140.22091513027232</v>
      </c>
      <c r="L683" s="22">
        <f t="shared" si="49"/>
        <v>164.9473394705</v>
      </c>
      <c r="M683" s="26">
        <f t="shared" si="50"/>
        <v>152.58412730038617</v>
      </c>
      <c r="N683" s="23">
        <v>25.1</v>
      </c>
      <c r="O683" s="23">
        <v>100</v>
      </c>
      <c r="P683" s="23">
        <v>67.4</v>
      </c>
      <c r="Q683" s="5">
        <v>3.25</v>
      </c>
      <c r="T683" s="29">
        <v>0.006</v>
      </c>
      <c r="U683" s="26">
        <v>152.58412730038617</v>
      </c>
    </row>
    <row r="684" spans="1:21" ht="12.75">
      <c r="A684" s="1">
        <v>36372</v>
      </c>
      <c r="B684" s="16">
        <v>212</v>
      </c>
      <c r="C684" s="4">
        <v>0.113657407</v>
      </c>
      <c r="D684" s="17">
        <v>0.113657407</v>
      </c>
      <c r="E684" s="3">
        <v>6745</v>
      </c>
      <c r="F684" s="19">
        <v>0</v>
      </c>
      <c r="G684" s="21">
        <v>1034.2</v>
      </c>
      <c r="H684" s="22">
        <f t="shared" si="47"/>
        <v>997.2</v>
      </c>
      <c r="I684" s="23">
        <v>997.2</v>
      </c>
      <c r="K684" s="22">
        <f t="shared" si="48"/>
        <v>110.18850853581816</v>
      </c>
      <c r="L684" s="22">
        <f t="shared" si="49"/>
        <v>134.91493287604578</v>
      </c>
      <c r="M684" s="26">
        <f t="shared" si="50"/>
        <v>122.55172070593197</v>
      </c>
      <c r="N684" s="23">
        <v>25.3</v>
      </c>
      <c r="O684" s="23">
        <v>100</v>
      </c>
      <c r="P684" s="23">
        <v>70.4</v>
      </c>
      <c r="Q684" s="5">
        <v>3.041</v>
      </c>
      <c r="T684" s="29">
        <v>0.006</v>
      </c>
      <c r="U684" s="26">
        <v>122.55172070593197</v>
      </c>
    </row>
    <row r="685" spans="1:21" ht="12.75">
      <c r="A685" s="1">
        <v>36372</v>
      </c>
      <c r="B685" s="16">
        <v>212</v>
      </c>
      <c r="C685" s="4">
        <v>0.113773145</v>
      </c>
      <c r="D685" s="17">
        <v>0.113773145</v>
      </c>
      <c r="E685" s="3">
        <v>6755</v>
      </c>
      <c r="F685" s="19">
        <v>0</v>
      </c>
      <c r="G685" s="21">
        <v>1036.9</v>
      </c>
      <c r="H685" s="22">
        <f t="shared" si="47"/>
        <v>999.9000000000001</v>
      </c>
      <c r="I685" s="23">
        <v>999.9</v>
      </c>
      <c r="K685" s="22">
        <f t="shared" si="48"/>
        <v>87.73526897389624</v>
      </c>
      <c r="L685" s="22">
        <f t="shared" si="49"/>
        <v>112.46169331412437</v>
      </c>
      <c r="M685" s="26">
        <f t="shared" si="50"/>
        <v>100.09848114401031</v>
      </c>
      <c r="N685" s="23">
        <v>25.4</v>
      </c>
      <c r="O685" s="23">
        <v>100</v>
      </c>
      <c r="P685" s="23">
        <v>69.4</v>
      </c>
      <c r="Q685" s="5">
        <v>3.081</v>
      </c>
      <c r="T685" s="29">
        <v>0.006</v>
      </c>
      <c r="U685" s="26">
        <v>100.09848114401031</v>
      </c>
    </row>
    <row r="686" spans="1:21" ht="12.75">
      <c r="A686" s="1">
        <v>36372</v>
      </c>
      <c r="B686" s="16">
        <v>212</v>
      </c>
      <c r="C686" s="4">
        <v>0.11388889</v>
      </c>
      <c r="D686" s="17">
        <v>0.11388889</v>
      </c>
      <c r="E686" s="3">
        <v>6765</v>
      </c>
      <c r="F686" s="19">
        <v>0</v>
      </c>
      <c r="G686" s="21">
        <v>1039.4</v>
      </c>
      <c r="H686" s="22">
        <f t="shared" si="47"/>
        <v>1002.4000000000001</v>
      </c>
      <c r="I686" s="23">
        <v>1002.4</v>
      </c>
      <c r="K686" s="22">
        <f t="shared" si="48"/>
        <v>66.99922620545878</v>
      </c>
      <c r="L686" s="22">
        <f t="shared" si="49"/>
        <v>91.72565054568568</v>
      </c>
      <c r="M686" s="26">
        <f t="shared" si="50"/>
        <v>79.36243837557222</v>
      </c>
      <c r="N686" s="23">
        <v>25.6</v>
      </c>
      <c r="O686" s="23">
        <v>100</v>
      </c>
      <c r="P686" s="23">
        <v>73.9</v>
      </c>
      <c r="Q686" s="5">
        <v>2.862</v>
      </c>
      <c r="T686" s="29">
        <v>0.006</v>
      </c>
      <c r="U686" s="26">
        <v>79.36243837557222</v>
      </c>
    </row>
    <row r="687" spans="1:21" ht="12.75">
      <c r="A687" s="1">
        <v>36372</v>
      </c>
      <c r="B687" s="16">
        <v>212</v>
      </c>
      <c r="C687" s="4">
        <v>0.114004627</v>
      </c>
      <c r="D687" s="17">
        <v>0.114004627</v>
      </c>
      <c r="E687" s="3">
        <v>6775</v>
      </c>
      <c r="F687" s="19">
        <v>0</v>
      </c>
      <c r="G687" s="21">
        <v>1041.3</v>
      </c>
      <c r="H687" s="22">
        <f t="shared" si="47"/>
        <v>1004.3</v>
      </c>
      <c r="I687" s="23">
        <v>1004.3</v>
      </c>
      <c r="K687" s="22">
        <f t="shared" si="48"/>
        <v>51.274392078225574</v>
      </c>
      <c r="L687" s="22">
        <f t="shared" si="49"/>
        <v>76.00081641845235</v>
      </c>
      <c r="M687" s="26">
        <f t="shared" si="50"/>
        <v>63.63760424833896</v>
      </c>
      <c r="N687" s="23">
        <v>25.9</v>
      </c>
      <c r="O687" s="23">
        <v>100</v>
      </c>
      <c r="P687" s="23">
        <v>73.7</v>
      </c>
      <c r="Q687" s="5">
        <v>3.131</v>
      </c>
      <c r="T687" s="29">
        <v>0.004</v>
      </c>
      <c r="U687" s="26">
        <v>63.63760424833896</v>
      </c>
    </row>
    <row r="688" spans="1:21" ht="12.75">
      <c r="A688" s="1">
        <v>36372</v>
      </c>
      <c r="B688" s="16">
        <v>212</v>
      </c>
      <c r="C688" s="4">
        <v>0.114120372</v>
      </c>
      <c r="D688" s="17">
        <v>0.114120372</v>
      </c>
      <c r="E688" s="3">
        <v>6785</v>
      </c>
      <c r="F688" s="19">
        <v>0</v>
      </c>
      <c r="G688" s="21">
        <v>1043.6</v>
      </c>
      <c r="H688" s="22">
        <f t="shared" si="47"/>
        <v>1006.5999999999999</v>
      </c>
      <c r="I688" s="23">
        <v>1006.6</v>
      </c>
      <c r="K688" s="22">
        <f t="shared" si="48"/>
        <v>32.2788214540347</v>
      </c>
      <c r="L688" s="22">
        <f t="shared" si="49"/>
        <v>57.005245794262265</v>
      </c>
      <c r="M688" s="26">
        <f t="shared" si="50"/>
        <v>44.64203362414848</v>
      </c>
      <c r="N688" s="23">
        <v>25.9</v>
      </c>
      <c r="O688" s="23">
        <v>100</v>
      </c>
      <c r="P688" s="23">
        <v>72.9</v>
      </c>
      <c r="Q688" s="5">
        <v>3.061</v>
      </c>
      <c r="T688" s="29">
        <v>0.003</v>
      </c>
      <c r="U688" s="26">
        <v>44.64203362414848</v>
      </c>
    </row>
    <row r="689" spans="1:21" ht="12.75">
      <c r="A689" s="1">
        <v>36372</v>
      </c>
      <c r="B689" s="16">
        <v>212</v>
      </c>
      <c r="C689" s="4">
        <v>0.114236109</v>
      </c>
      <c r="D689" s="17">
        <v>0.114236109</v>
      </c>
      <c r="E689" s="3">
        <v>6795</v>
      </c>
      <c r="F689" s="19">
        <v>0</v>
      </c>
      <c r="G689" s="21">
        <v>1046.2</v>
      </c>
      <c r="H689" s="22">
        <f t="shared" si="47"/>
        <v>1009.2</v>
      </c>
      <c r="I689" s="23">
        <v>1009.2</v>
      </c>
      <c r="K689" s="22">
        <f t="shared" si="48"/>
        <v>10.857762281677132</v>
      </c>
      <c r="L689" s="22">
        <f t="shared" si="49"/>
        <v>35.58418662190373</v>
      </c>
      <c r="M689" s="26">
        <f t="shared" si="50"/>
        <v>23.220974451790433</v>
      </c>
      <c r="N689" s="23">
        <v>25.9</v>
      </c>
      <c r="O689" s="23">
        <v>100</v>
      </c>
      <c r="P689" s="23">
        <v>71</v>
      </c>
      <c r="Q689" s="5">
        <v>2.832</v>
      </c>
      <c r="T689" s="29">
        <v>0.005</v>
      </c>
      <c r="U689" s="26">
        <v>23.220974451790433</v>
      </c>
    </row>
    <row r="690" spans="1:21" ht="12.75">
      <c r="A690" s="1">
        <v>36372</v>
      </c>
      <c r="B690" s="16">
        <v>212</v>
      </c>
      <c r="C690" s="4">
        <v>0.114351854</v>
      </c>
      <c r="D690" s="17">
        <v>0.114351854</v>
      </c>
      <c r="E690" s="3">
        <v>6805</v>
      </c>
      <c r="F690" s="19">
        <v>0</v>
      </c>
      <c r="G690" s="21">
        <v>1047.4</v>
      </c>
      <c r="H690" s="22">
        <f t="shared" si="47"/>
        <v>1010.4000000000001</v>
      </c>
      <c r="I690" s="23">
        <v>1010.4</v>
      </c>
      <c r="K690" s="22">
        <f t="shared" si="48"/>
        <v>0.9897262160479059</v>
      </c>
      <c r="L690" s="22">
        <f t="shared" si="49"/>
        <v>25.716150556274204</v>
      </c>
      <c r="M690" s="26">
        <f t="shared" si="50"/>
        <v>13.352938386161055</v>
      </c>
      <c r="N690" s="23">
        <v>25.6</v>
      </c>
      <c r="O690" s="23">
        <v>100</v>
      </c>
      <c r="P690" s="23">
        <v>72.4</v>
      </c>
      <c r="Q690" s="5">
        <v>3.043</v>
      </c>
      <c r="T690" s="29">
        <v>0.004</v>
      </c>
      <c r="U690" s="26">
        <v>13.352938386161055</v>
      </c>
    </row>
    <row r="691" spans="1:21" ht="12.75">
      <c r="A691" s="1">
        <v>36372</v>
      </c>
      <c r="B691" s="16">
        <v>212</v>
      </c>
      <c r="C691" s="4">
        <v>0.114467591</v>
      </c>
      <c r="D691" s="17">
        <v>0.114467591</v>
      </c>
      <c r="E691" s="3">
        <v>6815</v>
      </c>
      <c r="F691" s="19">
        <v>0</v>
      </c>
      <c r="G691" s="21">
        <v>1047.2</v>
      </c>
      <c r="H691" s="22">
        <f t="shared" si="47"/>
        <v>1010.2</v>
      </c>
      <c r="I691" s="23">
        <v>1010.2</v>
      </c>
      <c r="K691" s="22">
        <f t="shared" si="48"/>
        <v>2.633584752942049</v>
      </c>
      <c r="L691" s="22">
        <f t="shared" si="49"/>
        <v>27.360009093168028</v>
      </c>
      <c r="M691" s="26">
        <f t="shared" si="50"/>
        <v>14.996796923055038</v>
      </c>
      <c r="N691" s="23">
        <v>25.5</v>
      </c>
      <c r="O691" s="23">
        <v>100</v>
      </c>
      <c r="P691" s="23">
        <v>70.9</v>
      </c>
      <c r="Q691" s="5">
        <v>2.891</v>
      </c>
      <c r="T691" s="29">
        <v>0.004</v>
      </c>
      <c r="U691" s="26">
        <v>14.996796923055038</v>
      </c>
    </row>
    <row r="692" spans="1:21" ht="12.75">
      <c r="A692" s="1">
        <v>36372</v>
      </c>
      <c r="B692" s="16">
        <v>212</v>
      </c>
      <c r="C692" s="4">
        <v>0.114583336</v>
      </c>
      <c r="D692" s="17">
        <v>0.114583336</v>
      </c>
      <c r="E692" s="3">
        <v>6825</v>
      </c>
      <c r="F692" s="19">
        <v>0</v>
      </c>
      <c r="G692" s="21">
        <v>1046.9</v>
      </c>
      <c r="H692" s="22">
        <f t="shared" si="47"/>
        <v>1009.9000000000001</v>
      </c>
      <c r="I692" s="23">
        <v>1009.9</v>
      </c>
      <c r="K692" s="22">
        <f t="shared" si="48"/>
        <v>5.099982881661532</v>
      </c>
      <c r="L692" s="22">
        <f t="shared" si="49"/>
        <v>29.82640722188858</v>
      </c>
      <c r="M692" s="26">
        <f t="shared" si="50"/>
        <v>17.463195051775056</v>
      </c>
      <c r="N692" s="23">
        <v>25.5</v>
      </c>
      <c r="O692" s="23">
        <v>100</v>
      </c>
      <c r="P692" s="23">
        <v>42.1</v>
      </c>
      <c r="Q692" s="5">
        <v>3.397</v>
      </c>
      <c r="T692" s="29">
        <v>0.003</v>
      </c>
      <c r="U692" s="26">
        <v>17.463195051775056</v>
      </c>
    </row>
    <row r="693" spans="1:21" ht="12.75">
      <c r="A693" s="1">
        <v>36372</v>
      </c>
      <c r="B693" s="16">
        <v>212</v>
      </c>
      <c r="C693" s="4">
        <v>0.114699073</v>
      </c>
      <c r="D693" s="17">
        <v>0.114699073</v>
      </c>
      <c r="E693" s="3">
        <v>6835</v>
      </c>
      <c r="F693" s="19">
        <v>0</v>
      </c>
      <c r="G693" s="21">
        <v>1046.9</v>
      </c>
      <c r="H693" s="22">
        <f t="shared" si="47"/>
        <v>1009.9000000000001</v>
      </c>
      <c r="I693" s="23">
        <v>1009.9</v>
      </c>
      <c r="K693" s="22">
        <f t="shared" si="48"/>
        <v>5.099982881661532</v>
      </c>
      <c r="L693" s="22">
        <f t="shared" si="49"/>
        <v>29.82640722188858</v>
      </c>
      <c r="M693" s="26">
        <f t="shared" si="50"/>
        <v>17.463195051775056</v>
      </c>
      <c r="N693" s="23">
        <v>25.5</v>
      </c>
      <c r="O693" s="23">
        <v>100</v>
      </c>
      <c r="U693" s="26">
        <v>17.463195051775056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4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3.00390625" style="0" customWidth="1"/>
  </cols>
  <sheetData>
    <row r="2" spans="1:4" ht="12.75">
      <c r="A2" t="s">
        <v>7</v>
      </c>
      <c r="B2" t="s">
        <v>8</v>
      </c>
      <c r="C2" t="s">
        <v>9</v>
      </c>
      <c r="D2" t="s">
        <v>10</v>
      </c>
    </row>
    <row r="3" spans="1:2" ht="12.75">
      <c r="A3" t="s">
        <v>11</v>
      </c>
      <c r="B3">
        <v>2.07</v>
      </c>
    </row>
    <row r="5" spans="1:4" ht="12.75">
      <c r="A5" t="s">
        <v>12</v>
      </c>
      <c r="B5" t="s">
        <v>13</v>
      </c>
      <c r="C5" t="s">
        <v>14</v>
      </c>
      <c r="D5" t="s">
        <v>15</v>
      </c>
    </row>
    <row r="6" spans="1:4" ht="12.75">
      <c r="A6" t="s">
        <v>16</v>
      </c>
      <c r="B6" t="s">
        <v>17</v>
      </c>
      <c r="C6">
        <v>84</v>
      </c>
      <c r="D6">
        <v>121</v>
      </c>
    </row>
    <row r="8" spans="1:2" ht="12.75">
      <c r="A8" t="s">
        <v>18</v>
      </c>
      <c r="B8" t="s">
        <v>19</v>
      </c>
    </row>
    <row r="9" spans="1:3" ht="12.75">
      <c r="A9" t="s">
        <v>20</v>
      </c>
      <c r="B9" t="s">
        <v>21</v>
      </c>
      <c r="C9" t="s">
        <v>22</v>
      </c>
    </row>
    <row r="11" spans="1:4" ht="12.75">
      <c r="A11" t="s">
        <v>23</v>
      </c>
      <c r="B11" t="s">
        <v>24</v>
      </c>
      <c r="C11" t="s">
        <v>25</v>
      </c>
      <c r="D11" t="s">
        <v>26</v>
      </c>
    </row>
    <row r="12" spans="1:4" ht="12.75">
      <c r="A12" t="s">
        <v>27</v>
      </c>
      <c r="B12" t="s">
        <v>28</v>
      </c>
      <c r="C12" s="6">
        <v>36372</v>
      </c>
      <c r="D12" s="2">
        <v>0.035</v>
      </c>
    </row>
    <row r="13" spans="1:4" ht="12.75">
      <c r="A13" t="s">
        <v>29</v>
      </c>
      <c r="B13" t="s">
        <v>30</v>
      </c>
      <c r="C13" s="6">
        <v>36372</v>
      </c>
      <c r="D13" s="2">
        <v>0.0353587962962963</v>
      </c>
    </row>
    <row r="14" spans="1:4" ht="12.75">
      <c r="A14" t="s">
        <v>31</v>
      </c>
      <c r="B14" t="s">
        <v>32</v>
      </c>
      <c r="C14" s="6">
        <v>36372</v>
      </c>
      <c r="D14" s="2">
        <v>0.03575231481481481</v>
      </c>
    </row>
    <row r="15" spans="1:4" ht="12.75">
      <c r="A15" t="s">
        <v>33</v>
      </c>
      <c r="B15" t="s">
        <v>34</v>
      </c>
      <c r="C15" s="6">
        <v>36372</v>
      </c>
      <c r="D15" s="2">
        <v>0.03613425925925926</v>
      </c>
    </row>
    <row r="16" spans="1:4" ht="12.75">
      <c r="A16" t="s">
        <v>35</v>
      </c>
      <c r="B16" t="s">
        <v>36</v>
      </c>
      <c r="C16" s="6">
        <v>36372</v>
      </c>
      <c r="D16" s="2">
        <v>0.03649305555555555</v>
      </c>
    </row>
    <row r="17" spans="1:4" ht="12.75">
      <c r="A17" t="s">
        <v>37</v>
      </c>
      <c r="B17" t="s">
        <v>38</v>
      </c>
      <c r="C17" s="6">
        <v>36372</v>
      </c>
      <c r="D17" s="2">
        <v>0.03684027777777778</v>
      </c>
    </row>
    <row r="18" spans="1:4" ht="12.75">
      <c r="A18" t="s">
        <v>39</v>
      </c>
      <c r="B18" t="s">
        <v>40</v>
      </c>
      <c r="C18" s="6">
        <v>36372</v>
      </c>
      <c r="D18" s="2">
        <v>0.03719907407407407</v>
      </c>
    </row>
    <row r="19" spans="1:4" ht="12.75">
      <c r="A19" t="s">
        <v>41</v>
      </c>
      <c r="B19" t="s">
        <v>42</v>
      </c>
      <c r="C19" s="6">
        <v>36372</v>
      </c>
      <c r="D19" s="2">
        <v>0.037592592592592594</v>
      </c>
    </row>
    <row r="20" spans="1:4" ht="12.75">
      <c r="A20" t="s">
        <v>43</v>
      </c>
      <c r="B20" t="s">
        <v>44</v>
      </c>
      <c r="C20" s="6">
        <v>36372</v>
      </c>
      <c r="D20" s="2">
        <v>0.03795138888888889</v>
      </c>
    </row>
    <row r="21" spans="1:4" ht="12.75">
      <c r="A21" t="s">
        <v>45</v>
      </c>
      <c r="B21" t="s">
        <v>46</v>
      </c>
      <c r="C21" s="6">
        <v>36372</v>
      </c>
      <c r="D21" s="2">
        <v>0.03836805555555555</v>
      </c>
    </row>
    <row r="22" spans="1:4" ht="12.75">
      <c r="A22" t="s">
        <v>47</v>
      </c>
      <c r="B22" t="s">
        <v>48</v>
      </c>
      <c r="C22" s="6">
        <v>36372</v>
      </c>
      <c r="D22" s="2">
        <v>0.038738425925925926</v>
      </c>
    </row>
    <row r="23" spans="1:4" ht="12.75">
      <c r="A23" t="s">
        <v>49</v>
      </c>
      <c r="B23" t="s">
        <v>50</v>
      </c>
      <c r="C23" s="6">
        <v>36372</v>
      </c>
      <c r="D23" s="2">
        <v>0.03908564814814815</v>
      </c>
    </row>
    <row r="24" spans="1:4" ht="12.75">
      <c r="A24" t="s">
        <v>51</v>
      </c>
      <c r="B24" t="s">
        <v>52</v>
      </c>
      <c r="C24" s="6">
        <v>36372</v>
      </c>
      <c r="D24" s="2">
        <v>0.03944444444444444</v>
      </c>
    </row>
    <row r="25" spans="1:4" ht="12.75">
      <c r="A25" t="s">
        <v>41</v>
      </c>
      <c r="B25" t="s">
        <v>53</v>
      </c>
      <c r="C25" s="6">
        <v>36372</v>
      </c>
      <c r="D25" s="2">
        <v>0.03979166666666666</v>
      </c>
    </row>
    <row r="26" spans="1:4" ht="12.75">
      <c r="A26" t="s">
        <v>54</v>
      </c>
      <c r="B26" t="s">
        <v>55</v>
      </c>
      <c r="C26" s="6">
        <v>36372</v>
      </c>
      <c r="D26" s="2">
        <v>0.040150462962962964</v>
      </c>
    </row>
    <row r="27" spans="1:4" ht="12.75">
      <c r="A27" t="s">
        <v>56</v>
      </c>
      <c r="B27" t="s">
        <v>57</v>
      </c>
      <c r="C27" s="6">
        <v>36372</v>
      </c>
      <c r="D27" s="2">
        <v>0.040532407407407406</v>
      </c>
    </row>
    <row r="28" spans="1:4" ht="12.75">
      <c r="A28" t="s">
        <v>58</v>
      </c>
      <c r="B28" t="s">
        <v>59</v>
      </c>
      <c r="C28" s="6">
        <v>36372</v>
      </c>
      <c r="D28" s="2">
        <v>0.0408912037037037</v>
      </c>
    </row>
    <row r="29" spans="1:4" ht="12.75">
      <c r="A29" t="s">
        <v>60</v>
      </c>
      <c r="B29" t="s">
        <v>61</v>
      </c>
      <c r="C29" s="6">
        <v>36372</v>
      </c>
      <c r="D29" s="2">
        <v>0.04125</v>
      </c>
    </row>
    <row r="30" spans="1:4" ht="12.75">
      <c r="A30" t="s">
        <v>62</v>
      </c>
      <c r="B30" t="s">
        <v>63</v>
      </c>
      <c r="C30" s="6">
        <v>36372</v>
      </c>
      <c r="D30" s="2">
        <v>0.041608796296296297</v>
      </c>
    </row>
    <row r="31" spans="1:4" ht="12.75">
      <c r="A31" t="s">
        <v>64</v>
      </c>
      <c r="B31" t="s">
        <v>61</v>
      </c>
      <c r="C31" s="6">
        <v>36372</v>
      </c>
      <c r="D31" s="2">
        <v>0.04196759259259259</v>
      </c>
    </row>
    <row r="32" spans="1:4" ht="12.75">
      <c r="A32" t="s">
        <v>65</v>
      </c>
      <c r="B32" t="s">
        <v>66</v>
      </c>
      <c r="C32" s="6">
        <v>36372</v>
      </c>
      <c r="D32" s="2">
        <v>0.04231481481481481</v>
      </c>
    </row>
    <row r="33" spans="1:4" ht="12.75">
      <c r="A33" t="s">
        <v>67</v>
      </c>
      <c r="B33" t="s">
        <v>68</v>
      </c>
      <c r="C33" s="6">
        <v>36372</v>
      </c>
      <c r="D33" s="2">
        <v>0.04268518518518519</v>
      </c>
    </row>
    <row r="34" spans="1:4" ht="12.75">
      <c r="A34" t="s">
        <v>69</v>
      </c>
      <c r="B34" t="s">
        <v>70</v>
      </c>
      <c r="C34" s="6">
        <v>36372</v>
      </c>
      <c r="D34" s="2">
        <v>0.04304398148148148</v>
      </c>
    </row>
    <row r="35" spans="1:4" ht="12.75">
      <c r="A35" t="s">
        <v>71</v>
      </c>
      <c r="B35" t="s">
        <v>72</v>
      </c>
      <c r="C35" s="6">
        <v>36372</v>
      </c>
      <c r="D35" s="2">
        <v>0.04340277777777778</v>
      </c>
    </row>
    <row r="36" spans="1:4" ht="12.75">
      <c r="A36" t="s">
        <v>73</v>
      </c>
      <c r="B36" t="s">
        <v>74</v>
      </c>
      <c r="C36" s="6">
        <v>36372</v>
      </c>
      <c r="D36" s="2">
        <v>0.04378472222222222</v>
      </c>
    </row>
    <row r="37" spans="1:4" ht="12.75">
      <c r="A37" t="s">
        <v>75</v>
      </c>
      <c r="B37" t="s">
        <v>76</v>
      </c>
      <c r="C37" s="6">
        <v>36372</v>
      </c>
      <c r="D37" s="2">
        <v>0.04414351851851852</v>
      </c>
    </row>
    <row r="38" spans="1:4" ht="12.75">
      <c r="A38" t="s">
        <v>77</v>
      </c>
      <c r="B38" t="s">
        <v>78</v>
      </c>
      <c r="C38" s="6">
        <v>36372</v>
      </c>
      <c r="D38" s="2">
        <v>0.044502314814814814</v>
      </c>
    </row>
    <row r="39" spans="1:4" ht="12.75">
      <c r="A39" t="s">
        <v>79</v>
      </c>
      <c r="B39" t="s">
        <v>80</v>
      </c>
      <c r="C39" s="6">
        <v>36372</v>
      </c>
      <c r="D39" s="2">
        <v>0.044849537037037035</v>
      </c>
    </row>
    <row r="40" spans="1:4" ht="12.75">
      <c r="A40" t="s">
        <v>81</v>
      </c>
      <c r="B40" t="s">
        <v>82</v>
      </c>
      <c r="C40" s="6">
        <v>36372</v>
      </c>
      <c r="D40" s="2">
        <v>0.04521990740740741</v>
      </c>
    </row>
    <row r="41" spans="1:4" ht="12.75">
      <c r="A41" t="s">
        <v>83</v>
      </c>
      <c r="B41" t="s">
        <v>84</v>
      </c>
      <c r="C41" s="6">
        <v>36372</v>
      </c>
      <c r="D41" s="2">
        <v>0.045578703703703705</v>
      </c>
    </row>
    <row r="42" spans="1:4" ht="12.75">
      <c r="A42" t="s">
        <v>85</v>
      </c>
      <c r="B42" t="s">
        <v>86</v>
      </c>
      <c r="C42" s="6">
        <v>36372</v>
      </c>
      <c r="D42" s="2">
        <v>0.0459375</v>
      </c>
    </row>
    <row r="43" spans="1:4" ht="12.75">
      <c r="A43" t="s">
        <v>87</v>
      </c>
      <c r="B43" t="s">
        <v>88</v>
      </c>
      <c r="C43" s="6">
        <v>36372</v>
      </c>
      <c r="D43" s="2">
        <v>0.0462962962962963</v>
      </c>
    </row>
    <row r="44" spans="1:4" ht="12.75">
      <c r="A44" t="s">
        <v>89</v>
      </c>
      <c r="B44" t="s">
        <v>90</v>
      </c>
      <c r="C44" s="6">
        <v>36372</v>
      </c>
      <c r="D44" s="2">
        <v>0.046655092592592595</v>
      </c>
    </row>
    <row r="45" spans="1:4" ht="12.75">
      <c r="A45" t="s">
        <v>91</v>
      </c>
      <c r="B45" t="s">
        <v>92</v>
      </c>
      <c r="C45" s="6">
        <v>36372</v>
      </c>
      <c r="D45" s="2">
        <v>0.047002314814814816</v>
      </c>
    </row>
    <row r="46" spans="1:4" ht="12.75">
      <c r="A46" t="s">
        <v>93</v>
      </c>
      <c r="B46" t="s">
        <v>94</v>
      </c>
      <c r="C46" s="6">
        <v>36372</v>
      </c>
      <c r="D46" s="2">
        <v>0.04734953703703704</v>
      </c>
    </row>
    <row r="47" spans="1:4" ht="12.75">
      <c r="A47" t="s">
        <v>95</v>
      </c>
      <c r="B47" t="s">
        <v>96</v>
      </c>
      <c r="C47" s="6">
        <v>36372</v>
      </c>
      <c r="D47" s="2">
        <v>0.04771990740740741</v>
      </c>
    </row>
    <row r="48" spans="1:4" ht="12.75">
      <c r="A48" t="s">
        <v>97</v>
      </c>
      <c r="B48" t="s">
        <v>98</v>
      </c>
      <c r="C48" s="6">
        <v>36372</v>
      </c>
      <c r="D48" s="2">
        <v>0.04806712962962963</v>
      </c>
    </row>
    <row r="49" spans="1:4" ht="12.75">
      <c r="A49" t="s">
        <v>99</v>
      </c>
      <c r="B49" t="s">
        <v>100</v>
      </c>
      <c r="C49" s="6">
        <v>36372</v>
      </c>
      <c r="D49" s="2">
        <v>0.048414351851851854</v>
      </c>
    </row>
    <row r="50" spans="1:4" ht="12.75">
      <c r="A50" t="s">
        <v>101</v>
      </c>
      <c r="B50" t="s">
        <v>102</v>
      </c>
      <c r="C50" s="6">
        <v>36372</v>
      </c>
      <c r="D50" s="2">
        <v>0.048761574074074075</v>
      </c>
    </row>
    <row r="51" spans="1:4" ht="12.75">
      <c r="A51" t="s">
        <v>103</v>
      </c>
      <c r="B51" t="s">
        <v>104</v>
      </c>
      <c r="C51" s="6">
        <v>36372</v>
      </c>
      <c r="D51" s="2">
        <v>0.04913194444444444</v>
      </c>
    </row>
    <row r="52" spans="1:4" ht="12.75">
      <c r="A52" t="s">
        <v>105</v>
      </c>
      <c r="B52" t="s">
        <v>106</v>
      </c>
      <c r="C52" s="6">
        <v>36372</v>
      </c>
      <c r="D52" s="2">
        <v>0.049479166666666664</v>
      </c>
    </row>
    <row r="53" spans="1:4" ht="12.75">
      <c r="A53" t="s">
        <v>107</v>
      </c>
      <c r="B53" t="s">
        <v>108</v>
      </c>
      <c r="C53" s="6">
        <v>36372</v>
      </c>
      <c r="D53" s="2">
        <v>0.04984953703703704</v>
      </c>
    </row>
    <row r="54" spans="1:4" ht="12.75">
      <c r="A54" t="s">
        <v>109</v>
      </c>
      <c r="B54" t="s">
        <v>110</v>
      </c>
      <c r="C54" s="6">
        <v>36372</v>
      </c>
      <c r="D54" s="2">
        <v>0.050208333333333334</v>
      </c>
    </row>
    <row r="55" spans="1:4" ht="12.75">
      <c r="A55" t="s">
        <v>111</v>
      </c>
      <c r="B55" t="s">
        <v>112</v>
      </c>
      <c r="C55" s="6">
        <v>36372</v>
      </c>
      <c r="D55" s="2">
        <v>0.05057870370370371</v>
      </c>
    </row>
    <row r="56" spans="1:4" ht="12.75">
      <c r="A56" t="s">
        <v>113</v>
      </c>
      <c r="B56" t="s">
        <v>114</v>
      </c>
      <c r="C56" s="6">
        <v>36372</v>
      </c>
      <c r="D56" s="2">
        <v>0.0509375</v>
      </c>
    </row>
    <row r="57" spans="1:4" ht="12.75">
      <c r="A57" t="s">
        <v>115</v>
      </c>
      <c r="B57" t="s">
        <v>116</v>
      </c>
      <c r="C57" s="6">
        <v>36372</v>
      </c>
      <c r="D57" s="2">
        <v>0.05129629629629629</v>
      </c>
    </row>
    <row r="58" spans="1:4" ht="12.75">
      <c r="A58" t="s">
        <v>117</v>
      </c>
      <c r="B58" t="s">
        <v>118</v>
      </c>
      <c r="C58" s="6">
        <v>36372</v>
      </c>
      <c r="D58" s="2">
        <v>0.05165509259259259</v>
      </c>
    </row>
    <row r="59" spans="1:4" ht="12.75">
      <c r="A59" t="s">
        <v>119</v>
      </c>
      <c r="B59" t="s">
        <v>120</v>
      </c>
      <c r="C59" s="6">
        <v>36372</v>
      </c>
      <c r="D59" s="2">
        <v>0.05201388888888889</v>
      </c>
    </row>
    <row r="60" spans="1:4" ht="12.75">
      <c r="A60" t="s">
        <v>121</v>
      </c>
      <c r="B60" t="s">
        <v>122</v>
      </c>
      <c r="C60" s="6">
        <v>36372</v>
      </c>
      <c r="D60" s="2">
        <v>0.05237268518518518</v>
      </c>
    </row>
    <row r="61" spans="1:4" ht="12.75">
      <c r="A61" t="s">
        <v>123</v>
      </c>
      <c r="B61" t="s">
        <v>124</v>
      </c>
      <c r="C61" s="6">
        <v>36372</v>
      </c>
      <c r="D61" s="2">
        <v>0.05273148148148148</v>
      </c>
    </row>
    <row r="62" spans="1:4" ht="12.75">
      <c r="A62" t="s">
        <v>125</v>
      </c>
      <c r="B62" t="s">
        <v>126</v>
      </c>
      <c r="C62" s="6">
        <v>36372</v>
      </c>
      <c r="D62" s="2">
        <v>0.05309027777777778</v>
      </c>
    </row>
    <row r="63" spans="1:4" ht="12.75">
      <c r="A63" t="s">
        <v>127</v>
      </c>
      <c r="B63" t="s">
        <v>128</v>
      </c>
      <c r="C63" s="6">
        <v>36372</v>
      </c>
      <c r="D63" s="2">
        <v>0.05346064814814815</v>
      </c>
    </row>
    <row r="64" spans="1:4" ht="12.75">
      <c r="A64" t="s">
        <v>129</v>
      </c>
      <c r="B64" t="s">
        <v>130</v>
      </c>
      <c r="C64" s="6">
        <v>36372</v>
      </c>
      <c r="D64" s="2">
        <v>0.053831018518518514</v>
      </c>
    </row>
    <row r="65" spans="1:4" ht="12.75">
      <c r="A65" t="s">
        <v>131</v>
      </c>
      <c r="B65" t="s">
        <v>132</v>
      </c>
      <c r="C65" s="6">
        <v>36372</v>
      </c>
      <c r="D65" s="2">
        <v>0.05418981481481481</v>
      </c>
    </row>
    <row r="66" spans="1:4" ht="12.75">
      <c r="A66" t="s">
        <v>133</v>
      </c>
      <c r="B66" t="s">
        <v>134</v>
      </c>
      <c r="C66" s="6">
        <v>36372</v>
      </c>
      <c r="D66" s="2">
        <v>0.054537037037037044</v>
      </c>
    </row>
    <row r="67" spans="1:4" ht="12.75">
      <c r="A67" t="s">
        <v>135</v>
      </c>
      <c r="B67" t="s">
        <v>136</v>
      </c>
      <c r="C67" s="6">
        <v>36372</v>
      </c>
      <c r="D67" s="2">
        <v>0.05489583333333333</v>
      </c>
    </row>
    <row r="68" spans="1:4" ht="12.75">
      <c r="A68" t="s">
        <v>137</v>
      </c>
      <c r="B68" t="s">
        <v>138</v>
      </c>
      <c r="C68" s="6">
        <v>36372</v>
      </c>
      <c r="D68" s="2">
        <v>0.05524305555555556</v>
      </c>
    </row>
    <row r="69" spans="1:4" ht="12.75">
      <c r="A69" t="s">
        <v>139</v>
      </c>
      <c r="B69" t="s">
        <v>140</v>
      </c>
      <c r="C69" s="6">
        <v>36372</v>
      </c>
      <c r="D69" s="2">
        <v>0.05561342592592592</v>
      </c>
    </row>
    <row r="70" spans="1:4" ht="12.75">
      <c r="A70" t="s">
        <v>141</v>
      </c>
      <c r="B70" t="s">
        <v>142</v>
      </c>
      <c r="C70" s="6">
        <v>36372</v>
      </c>
      <c r="D70" s="2">
        <v>0.05597222222222222</v>
      </c>
    </row>
    <row r="71" spans="1:4" ht="12.75">
      <c r="A71" t="s">
        <v>143</v>
      </c>
      <c r="B71" t="s">
        <v>144</v>
      </c>
      <c r="C71" s="6">
        <v>36372</v>
      </c>
      <c r="D71" s="2">
        <v>0.056331018518518516</v>
      </c>
    </row>
    <row r="72" spans="1:4" ht="12.75">
      <c r="A72" t="s">
        <v>145</v>
      </c>
      <c r="B72" t="s">
        <v>146</v>
      </c>
      <c r="C72" s="6">
        <v>36372</v>
      </c>
      <c r="D72" s="2">
        <v>0.05670138888888889</v>
      </c>
    </row>
    <row r="73" spans="1:4" ht="12.75">
      <c r="A73" t="s">
        <v>147</v>
      </c>
      <c r="B73" t="s">
        <v>148</v>
      </c>
      <c r="C73" s="6">
        <v>36372</v>
      </c>
      <c r="D73" s="2">
        <v>0.057060185185185186</v>
      </c>
    </row>
    <row r="74" spans="1:4" ht="12.75">
      <c r="A74" t="s">
        <v>149</v>
      </c>
      <c r="B74" t="s">
        <v>150</v>
      </c>
      <c r="C74" s="6">
        <v>36372</v>
      </c>
      <c r="D74" s="2">
        <v>0.05741898148148148</v>
      </c>
    </row>
    <row r="75" spans="1:4" ht="12.75">
      <c r="A75" t="s">
        <v>151</v>
      </c>
      <c r="B75" t="s">
        <v>152</v>
      </c>
      <c r="C75" s="6">
        <v>36372</v>
      </c>
      <c r="D75" s="2">
        <v>0.057789351851851856</v>
      </c>
    </row>
    <row r="76" spans="1:4" ht="12.75">
      <c r="A76" t="s">
        <v>153</v>
      </c>
      <c r="B76" t="s">
        <v>154</v>
      </c>
      <c r="C76" s="6">
        <v>36372</v>
      </c>
      <c r="D76" s="2">
        <v>0.05813657407407408</v>
      </c>
    </row>
    <row r="77" spans="1:4" ht="12.75">
      <c r="A77" t="s">
        <v>155</v>
      </c>
      <c r="B77" t="s">
        <v>156</v>
      </c>
      <c r="C77" s="6">
        <v>36372</v>
      </c>
      <c r="D77" s="2">
        <v>0.05850694444444445</v>
      </c>
    </row>
    <row r="78" spans="1:4" ht="12.75">
      <c r="A78" t="s">
        <v>157</v>
      </c>
      <c r="B78" t="s">
        <v>158</v>
      </c>
      <c r="C78" s="6">
        <v>36372</v>
      </c>
      <c r="D78" s="2">
        <v>0.05886574074074074</v>
      </c>
    </row>
    <row r="79" spans="1:4" ht="12.75">
      <c r="A79" t="s">
        <v>159</v>
      </c>
      <c r="B79" t="s">
        <v>160</v>
      </c>
      <c r="C79" s="6">
        <v>36372</v>
      </c>
      <c r="D79" s="2">
        <v>0.05922453703703704</v>
      </c>
    </row>
    <row r="80" spans="1:4" ht="12.75">
      <c r="A80" t="s">
        <v>161</v>
      </c>
      <c r="B80" t="s">
        <v>162</v>
      </c>
      <c r="C80" s="6">
        <v>36372</v>
      </c>
      <c r="D80" s="2">
        <v>0.05958333333333333</v>
      </c>
    </row>
    <row r="81" spans="1:4" ht="12.75">
      <c r="A81" t="s">
        <v>163</v>
      </c>
      <c r="B81" t="s">
        <v>164</v>
      </c>
      <c r="C81" s="6">
        <v>36372</v>
      </c>
      <c r="D81" s="2">
        <v>0.05993055555555556</v>
      </c>
    </row>
    <row r="82" spans="1:4" ht="12.75">
      <c r="A82" t="s">
        <v>165</v>
      </c>
      <c r="B82" t="s">
        <v>166</v>
      </c>
      <c r="C82" s="6">
        <v>36372</v>
      </c>
      <c r="D82" s="2">
        <v>0.06028935185185185</v>
      </c>
    </row>
    <row r="83" spans="1:4" ht="12.75">
      <c r="A83" t="s">
        <v>167</v>
      </c>
      <c r="B83" t="s">
        <v>168</v>
      </c>
      <c r="C83" s="6">
        <v>36372</v>
      </c>
      <c r="D83" s="2">
        <v>0.060648148148148145</v>
      </c>
    </row>
    <row r="84" spans="1:4" ht="12.75">
      <c r="A84" t="s">
        <v>169</v>
      </c>
      <c r="B84" t="s">
        <v>170</v>
      </c>
      <c r="C84" s="6">
        <v>36372</v>
      </c>
      <c r="D84" s="2">
        <v>0.061030092592592594</v>
      </c>
    </row>
    <row r="85" spans="1:4" ht="12.75">
      <c r="A85" t="s">
        <v>171</v>
      </c>
      <c r="B85" t="s">
        <v>172</v>
      </c>
      <c r="C85" s="6">
        <v>36372</v>
      </c>
      <c r="D85" s="2">
        <v>0.061377314814814815</v>
      </c>
    </row>
    <row r="86" spans="1:4" ht="12.75">
      <c r="A86" t="s">
        <v>173</v>
      </c>
      <c r="B86" t="s">
        <v>174</v>
      </c>
      <c r="C86" s="6">
        <v>36372</v>
      </c>
      <c r="D86" s="2">
        <v>0.06173611111111111</v>
      </c>
    </row>
    <row r="87" spans="1:4" ht="12.75">
      <c r="A87" t="s">
        <v>175</v>
      </c>
      <c r="B87" t="s">
        <v>176</v>
      </c>
      <c r="C87" s="6">
        <v>36372</v>
      </c>
      <c r="D87" s="2">
        <v>0.06209490740740741</v>
      </c>
    </row>
    <row r="88" spans="1:4" ht="12.75">
      <c r="A88" t="s">
        <v>177</v>
      </c>
      <c r="B88" t="s">
        <v>178</v>
      </c>
      <c r="C88" s="6">
        <v>36372</v>
      </c>
      <c r="D88" s="2">
        <v>0.062453703703703706</v>
      </c>
    </row>
    <row r="89" spans="1:4" ht="12.75">
      <c r="A89" t="s">
        <v>179</v>
      </c>
      <c r="B89" t="s">
        <v>180</v>
      </c>
      <c r="C89" s="6">
        <v>36372</v>
      </c>
      <c r="D89" s="2">
        <v>0.06282407407407407</v>
      </c>
    </row>
    <row r="90" spans="1:4" ht="12.75">
      <c r="A90" t="s">
        <v>181</v>
      </c>
      <c r="B90" t="s">
        <v>182</v>
      </c>
      <c r="C90" s="6">
        <v>36372</v>
      </c>
      <c r="D90" s="2">
        <v>0.06318287037037036</v>
      </c>
    </row>
    <row r="91" spans="1:4" ht="12.75">
      <c r="A91" t="s">
        <v>183</v>
      </c>
      <c r="B91" t="s">
        <v>184</v>
      </c>
      <c r="C91" s="6">
        <v>36372</v>
      </c>
      <c r="D91" s="2">
        <v>0.06355324074074074</v>
      </c>
    </row>
    <row r="92" spans="1:4" ht="12.75">
      <c r="A92" t="s">
        <v>185</v>
      </c>
      <c r="B92" t="s">
        <v>186</v>
      </c>
      <c r="C92" s="6">
        <v>36372</v>
      </c>
      <c r="D92" s="2">
        <v>0.06390046296296296</v>
      </c>
    </row>
    <row r="93" spans="1:4" ht="12.75">
      <c r="A93" t="s">
        <v>187</v>
      </c>
      <c r="B93" t="s">
        <v>188</v>
      </c>
      <c r="C93" s="6">
        <v>36372</v>
      </c>
      <c r="D93" s="2">
        <v>0.06427083333333333</v>
      </c>
    </row>
    <row r="94" spans="1:4" ht="12.75">
      <c r="A94" t="s">
        <v>189</v>
      </c>
      <c r="B94" t="s">
        <v>190</v>
      </c>
      <c r="C94" s="6">
        <v>36372</v>
      </c>
      <c r="D94" s="2">
        <v>0.06462962962962963</v>
      </c>
    </row>
    <row r="95" spans="1:4" ht="12.75">
      <c r="A95" t="s">
        <v>149</v>
      </c>
      <c r="B95" t="s">
        <v>191</v>
      </c>
      <c r="C95" s="6">
        <v>36372</v>
      </c>
      <c r="D95" s="2">
        <v>0.06497685185185186</v>
      </c>
    </row>
    <row r="96" spans="1:4" ht="12.75">
      <c r="A96" t="s">
        <v>192</v>
      </c>
      <c r="B96" t="s">
        <v>193</v>
      </c>
      <c r="C96" s="6">
        <v>36372</v>
      </c>
      <c r="D96" s="2">
        <v>0.06533564814814814</v>
      </c>
    </row>
    <row r="97" spans="1:4" ht="12.75">
      <c r="A97" t="s">
        <v>194</v>
      </c>
      <c r="B97" t="s">
        <v>195</v>
      </c>
      <c r="C97" s="6">
        <v>36372</v>
      </c>
      <c r="D97" s="2">
        <v>0.06570601851851852</v>
      </c>
    </row>
    <row r="98" spans="1:4" ht="12.75">
      <c r="A98" t="s">
        <v>196</v>
      </c>
      <c r="B98" t="s">
        <v>197</v>
      </c>
      <c r="C98" s="6">
        <v>36372</v>
      </c>
      <c r="D98" s="2">
        <v>0.06605324074074075</v>
      </c>
    </row>
    <row r="99" spans="1:4" ht="12.75">
      <c r="A99" t="s">
        <v>198</v>
      </c>
      <c r="B99" t="s">
        <v>199</v>
      </c>
      <c r="C99" s="6">
        <v>36372</v>
      </c>
      <c r="D99" s="2">
        <v>0.06641203703703703</v>
      </c>
    </row>
    <row r="100" spans="1:4" ht="12.75">
      <c r="A100" t="s">
        <v>200</v>
      </c>
      <c r="B100" t="s">
        <v>201</v>
      </c>
      <c r="C100" s="6">
        <v>36372</v>
      </c>
      <c r="D100" s="2">
        <v>0.06675925925925925</v>
      </c>
    </row>
    <row r="101" spans="1:4" ht="12.75">
      <c r="A101" t="s">
        <v>202</v>
      </c>
      <c r="B101" t="s">
        <v>203</v>
      </c>
      <c r="C101" s="6">
        <v>36372</v>
      </c>
      <c r="D101" s="2">
        <v>0.06711805555555556</v>
      </c>
    </row>
    <row r="102" spans="1:4" ht="12.75">
      <c r="A102" t="s">
        <v>204</v>
      </c>
      <c r="B102" t="s">
        <v>205</v>
      </c>
      <c r="C102" s="6">
        <v>36372</v>
      </c>
      <c r="D102" s="2">
        <v>0.06746527777777778</v>
      </c>
    </row>
    <row r="103" spans="1:4" ht="12.75">
      <c r="A103" t="s">
        <v>206</v>
      </c>
      <c r="B103" t="s">
        <v>207</v>
      </c>
      <c r="C103" s="6">
        <v>36372</v>
      </c>
      <c r="D103" s="2">
        <v>0.06783564814814814</v>
      </c>
    </row>
    <row r="104" spans="1:4" ht="12.75">
      <c r="A104" t="s">
        <v>208</v>
      </c>
      <c r="B104" t="s">
        <v>209</v>
      </c>
      <c r="C104" s="6">
        <v>36372</v>
      </c>
      <c r="D104" s="2">
        <v>0.06820601851851853</v>
      </c>
    </row>
    <row r="105" spans="1:4" ht="12.75">
      <c r="A105" t="s">
        <v>210</v>
      </c>
      <c r="B105" t="s">
        <v>211</v>
      </c>
      <c r="C105" s="6">
        <v>36372</v>
      </c>
      <c r="D105" s="2">
        <v>0.06855324074074075</v>
      </c>
    </row>
    <row r="106" spans="1:4" ht="12.75">
      <c r="A106" t="s">
        <v>212</v>
      </c>
      <c r="B106" t="s">
        <v>213</v>
      </c>
      <c r="C106" s="6">
        <v>36372</v>
      </c>
      <c r="D106" s="2">
        <v>0.06891203703703704</v>
      </c>
    </row>
    <row r="107" spans="1:4" ht="12.75">
      <c r="A107" t="s">
        <v>214</v>
      </c>
      <c r="B107" t="s">
        <v>215</v>
      </c>
      <c r="C107" s="6">
        <v>36372</v>
      </c>
      <c r="D107" s="2">
        <v>0.06925925925925926</v>
      </c>
    </row>
    <row r="108" spans="1:4" ht="12.75">
      <c r="A108" t="s">
        <v>216</v>
      </c>
      <c r="B108" t="s">
        <v>217</v>
      </c>
      <c r="C108" s="6">
        <v>36372</v>
      </c>
      <c r="D108" s="2">
        <v>0.06962962962962964</v>
      </c>
    </row>
    <row r="109" spans="1:4" ht="12.75">
      <c r="A109" t="s">
        <v>218</v>
      </c>
      <c r="B109" t="s">
        <v>219</v>
      </c>
      <c r="C109" s="6">
        <v>36372</v>
      </c>
      <c r="D109" s="2">
        <v>0.07</v>
      </c>
    </row>
    <row r="110" spans="1:4" ht="12.75">
      <c r="A110" t="s">
        <v>220</v>
      </c>
      <c r="B110" t="s">
        <v>221</v>
      </c>
      <c r="C110" s="6">
        <v>36372</v>
      </c>
      <c r="D110" s="2">
        <v>0.07035879629629631</v>
      </c>
    </row>
    <row r="111" spans="1:4" ht="12.75">
      <c r="A111" t="s">
        <v>222</v>
      </c>
      <c r="B111" t="s">
        <v>223</v>
      </c>
      <c r="C111" s="6">
        <v>36372</v>
      </c>
      <c r="D111" s="2">
        <v>0.0707175925925926</v>
      </c>
    </row>
    <row r="112" spans="1:4" ht="12.75">
      <c r="A112" t="s">
        <v>224</v>
      </c>
      <c r="B112" t="s">
        <v>225</v>
      </c>
      <c r="C112" s="6">
        <v>36372</v>
      </c>
      <c r="D112" s="2">
        <v>0.07107638888888888</v>
      </c>
    </row>
    <row r="113" spans="1:4" ht="12.75">
      <c r="A113" t="s">
        <v>226</v>
      </c>
      <c r="B113" t="s">
        <v>227</v>
      </c>
      <c r="C113" s="6">
        <v>36372</v>
      </c>
      <c r="D113" s="2">
        <v>0.07143518518518518</v>
      </c>
    </row>
    <row r="114" spans="1:4" ht="12.75">
      <c r="A114" t="s">
        <v>228</v>
      </c>
      <c r="B114" t="s">
        <v>229</v>
      </c>
      <c r="C114" s="6">
        <v>36372</v>
      </c>
      <c r="D114" s="2">
        <v>0.07180555555555555</v>
      </c>
    </row>
    <row r="115" spans="1:4" ht="12.75">
      <c r="A115" t="s">
        <v>230</v>
      </c>
      <c r="B115" t="s">
        <v>231</v>
      </c>
      <c r="C115" s="6">
        <v>36372</v>
      </c>
      <c r="D115" s="2">
        <v>0.07217592592592592</v>
      </c>
    </row>
    <row r="116" spans="1:4" ht="12.75">
      <c r="A116" t="s">
        <v>232</v>
      </c>
      <c r="B116" t="s">
        <v>233</v>
      </c>
      <c r="C116" s="6">
        <v>36372</v>
      </c>
      <c r="D116" s="2">
        <v>0.07253472222222222</v>
      </c>
    </row>
    <row r="117" spans="1:4" ht="12.75">
      <c r="A117" t="s">
        <v>234</v>
      </c>
      <c r="B117" t="s">
        <v>235</v>
      </c>
      <c r="C117" s="6">
        <v>36372</v>
      </c>
      <c r="D117" s="2">
        <v>0.07290509259259259</v>
      </c>
    </row>
    <row r="118" spans="1:4" ht="12.75">
      <c r="A118" t="s">
        <v>236</v>
      </c>
      <c r="B118" t="s">
        <v>237</v>
      </c>
      <c r="C118" s="6">
        <v>36372</v>
      </c>
      <c r="D118" s="2">
        <v>0.07325231481481481</v>
      </c>
    </row>
    <row r="119" spans="1:4" ht="12.75">
      <c r="A119" t="s">
        <v>238</v>
      </c>
      <c r="B119" t="s">
        <v>239</v>
      </c>
      <c r="C119" s="6">
        <v>36372</v>
      </c>
      <c r="D119" s="2">
        <v>0.07362268518518518</v>
      </c>
    </row>
    <row r="120" spans="1:4" ht="12.75">
      <c r="A120" t="s">
        <v>240</v>
      </c>
      <c r="B120" t="s">
        <v>241</v>
      </c>
      <c r="C120" s="6">
        <v>36372</v>
      </c>
      <c r="D120" s="2">
        <v>0.0739699074074074</v>
      </c>
    </row>
    <row r="121" spans="1:4" ht="12.75">
      <c r="A121" t="s">
        <v>242</v>
      </c>
      <c r="B121" t="s">
        <v>243</v>
      </c>
      <c r="C121" s="6">
        <v>36372</v>
      </c>
      <c r="D121" s="2">
        <v>0.07431712962962962</v>
      </c>
    </row>
    <row r="122" spans="1:4" ht="12.75">
      <c r="A122" t="s">
        <v>244</v>
      </c>
      <c r="B122" t="s">
        <v>245</v>
      </c>
      <c r="C122" s="6">
        <v>36372</v>
      </c>
      <c r="D122" s="2">
        <v>0.0746875</v>
      </c>
    </row>
    <row r="123" spans="1:4" ht="12.75">
      <c r="A123" t="s">
        <v>246</v>
      </c>
      <c r="B123" t="s">
        <v>247</v>
      </c>
      <c r="C123" s="6">
        <v>36372</v>
      </c>
      <c r="D123" s="2">
        <v>0.07504629629629629</v>
      </c>
    </row>
    <row r="124" spans="1:4" ht="12.75">
      <c r="A124" t="s">
        <v>248</v>
      </c>
      <c r="B124" t="s">
        <v>249</v>
      </c>
      <c r="C124" s="6">
        <v>36372</v>
      </c>
      <c r="D124" s="2">
        <v>0.07540509259259259</v>
      </c>
    </row>
    <row r="125" spans="1:4" ht="12.75">
      <c r="A125" t="s">
        <v>250</v>
      </c>
      <c r="B125" t="s">
        <v>251</v>
      </c>
      <c r="C125" s="6">
        <v>36372</v>
      </c>
      <c r="D125" s="2">
        <v>0.0757638888888889</v>
      </c>
    </row>
    <row r="126" spans="1:4" ht="12.75">
      <c r="A126" t="s">
        <v>252</v>
      </c>
      <c r="B126" t="s">
        <v>253</v>
      </c>
      <c r="C126" s="6">
        <v>36372</v>
      </c>
      <c r="D126" s="2">
        <v>0.07612268518518518</v>
      </c>
    </row>
    <row r="127" spans="1:4" ht="12.75">
      <c r="A127" t="s">
        <v>254</v>
      </c>
      <c r="B127" t="s">
        <v>255</v>
      </c>
      <c r="C127" s="6">
        <v>36372</v>
      </c>
      <c r="D127" s="2">
        <v>0.07648148148148148</v>
      </c>
    </row>
    <row r="128" spans="1:4" ht="12.75">
      <c r="A128" t="s">
        <v>256</v>
      </c>
      <c r="B128" t="s">
        <v>257</v>
      </c>
      <c r="C128" s="6">
        <v>36372</v>
      </c>
      <c r="D128" s="2">
        <v>0.07685185185185185</v>
      </c>
    </row>
    <row r="129" spans="1:4" ht="12.75">
      <c r="A129" t="s">
        <v>258</v>
      </c>
      <c r="B129" t="s">
        <v>259</v>
      </c>
      <c r="C129" s="6">
        <v>36372</v>
      </c>
      <c r="D129" s="2">
        <v>0.07719907407407407</v>
      </c>
    </row>
    <row r="130" spans="1:4" ht="12.75">
      <c r="A130" t="s">
        <v>260</v>
      </c>
      <c r="B130" t="s">
        <v>261</v>
      </c>
      <c r="C130" s="6">
        <v>36372</v>
      </c>
      <c r="D130" s="2">
        <v>0.07755787037037037</v>
      </c>
    </row>
    <row r="131" spans="1:4" ht="12.75">
      <c r="A131" t="s">
        <v>262</v>
      </c>
      <c r="B131" t="s">
        <v>263</v>
      </c>
      <c r="C131" s="6">
        <v>36372</v>
      </c>
      <c r="D131" s="2">
        <v>0.07791666666666668</v>
      </c>
    </row>
    <row r="132" spans="1:4" ht="12.75">
      <c r="A132" t="s">
        <v>264</v>
      </c>
      <c r="B132" t="s">
        <v>265</v>
      </c>
      <c r="C132" s="6">
        <v>36372</v>
      </c>
      <c r="D132" s="2">
        <v>0.07828703703703704</v>
      </c>
    </row>
    <row r="133" spans="1:4" ht="12.75">
      <c r="A133" t="s">
        <v>266</v>
      </c>
      <c r="B133" t="s">
        <v>267</v>
      </c>
      <c r="C133" s="6">
        <v>36372</v>
      </c>
      <c r="D133" s="2">
        <v>0.07864583333333333</v>
      </c>
    </row>
    <row r="134" spans="1:4" ht="12.75">
      <c r="A134" t="s">
        <v>268</v>
      </c>
      <c r="B134" t="s">
        <v>269</v>
      </c>
      <c r="C134" s="6">
        <v>36372</v>
      </c>
      <c r="D134" s="2">
        <v>0.0790162037037037</v>
      </c>
    </row>
    <row r="135" spans="1:4" ht="12.75">
      <c r="A135" t="s">
        <v>270</v>
      </c>
      <c r="B135" t="s">
        <v>271</v>
      </c>
      <c r="C135" s="6">
        <v>36372</v>
      </c>
      <c r="D135" s="2">
        <v>0.07936342592592592</v>
      </c>
    </row>
    <row r="136" spans="1:4" ht="12.75">
      <c r="A136" t="s">
        <v>272</v>
      </c>
      <c r="B136" t="s">
        <v>273</v>
      </c>
      <c r="C136" s="6">
        <v>36372</v>
      </c>
      <c r="D136" s="2">
        <v>0.07972222222222222</v>
      </c>
    </row>
    <row r="137" spans="1:4" ht="12.75">
      <c r="A137" t="s">
        <v>274</v>
      </c>
      <c r="B137" t="s">
        <v>275</v>
      </c>
      <c r="C137" s="6">
        <v>36372</v>
      </c>
      <c r="D137" s="2">
        <v>0.08008101851851852</v>
      </c>
    </row>
    <row r="138" spans="1:4" ht="12.75">
      <c r="A138" t="s">
        <v>276</v>
      </c>
      <c r="B138" t="s">
        <v>277</v>
      </c>
      <c r="C138" s="6">
        <v>36372</v>
      </c>
      <c r="D138" s="2">
        <v>0.08043981481481481</v>
      </c>
    </row>
    <row r="139" spans="1:4" ht="12.75">
      <c r="A139" t="s">
        <v>278</v>
      </c>
      <c r="B139" t="s">
        <v>279</v>
      </c>
      <c r="C139" s="6">
        <v>36372</v>
      </c>
      <c r="D139" s="2">
        <v>0.08081018518518518</v>
      </c>
    </row>
    <row r="140" spans="1:4" ht="12.75">
      <c r="A140" t="s">
        <v>280</v>
      </c>
      <c r="B140" t="s">
        <v>281</v>
      </c>
      <c r="C140" s="6">
        <v>36372</v>
      </c>
      <c r="D140" s="2">
        <v>0.08116898148148148</v>
      </c>
    </row>
    <row r="141" spans="1:4" ht="12.75">
      <c r="A141" t="s">
        <v>282</v>
      </c>
      <c r="B141" t="s">
        <v>283</v>
      </c>
      <c r="C141" s="6">
        <v>36372</v>
      </c>
      <c r="D141" s="2">
        <v>0.08152777777777777</v>
      </c>
    </row>
    <row r="142" spans="1:4" ht="12.75">
      <c r="A142" t="s">
        <v>284</v>
      </c>
      <c r="B142" t="s">
        <v>285</v>
      </c>
      <c r="C142" s="6">
        <v>36372</v>
      </c>
      <c r="D142" s="2">
        <v>0.081875</v>
      </c>
    </row>
    <row r="143" spans="1:4" ht="12.75">
      <c r="A143" t="s">
        <v>286</v>
      </c>
      <c r="B143" t="s">
        <v>287</v>
      </c>
      <c r="C143" s="6">
        <v>36372</v>
      </c>
      <c r="D143" s="2">
        <v>0.08223379629629629</v>
      </c>
    </row>
    <row r="144" spans="1:4" ht="12.75">
      <c r="A144" t="s">
        <v>288</v>
      </c>
      <c r="B144" t="s">
        <v>289</v>
      </c>
      <c r="C144" s="6">
        <v>36372</v>
      </c>
      <c r="D144" s="2">
        <v>0.08260416666666666</v>
      </c>
    </row>
    <row r="145" spans="1:4" ht="12.75">
      <c r="A145" t="s">
        <v>290</v>
      </c>
      <c r="B145" t="s">
        <v>291</v>
      </c>
      <c r="C145" s="6">
        <v>36372</v>
      </c>
      <c r="D145" s="2">
        <v>0.08297453703703704</v>
      </c>
    </row>
    <row r="146" spans="1:4" ht="12.75">
      <c r="A146" t="s">
        <v>292</v>
      </c>
      <c r="B146" t="s">
        <v>293</v>
      </c>
      <c r="C146" s="6">
        <v>36372</v>
      </c>
      <c r="D146" s="2">
        <v>0.08332175925925926</v>
      </c>
    </row>
    <row r="147" spans="1:4" ht="12.75">
      <c r="A147" t="s">
        <v>294</v>
      </c>
      <c r="B147" t="s">
        <v>295</v>
      </c>
      <c r="C147" s="6">
        <v>36372</v>
      </c>
      <c r="D147" s="2">
        <v>0.08368055555555555</v>
      </c>
    </row>
    <row r="148" spans="1:4" ht="12.75">
      <c r="A148" t="s">
        <v>296</v>
      </c>
      <c r="B148" t="s">
        <v>297</v>
      </c>
      <c r="C148" s="6">
        <v>36372</v>
      </c>
      <c r="D148" s="2">
        <v>0.08403935185185185</v>
      </c>
    </row>
    <row r="149" spans="1:4" ht="12.75">
      <c r="A149" t="s">
        <v>298</v>
      </c>
      <c r="B149" t="s">
        <v>299</v>
      </c>
      <c r="C149" s="6">
        <v>36372</v>
      </c>
      <c r="D149" s="2">
        <v>0.08439814814814815</v>
      </c>
    </row>
    <row r="150" spans="1:4" ht="12.75">
      <c r="A150" t="s">
        <v>300</v>
      </c>
      <c r="B150" t="s">
        <v>301</v>
      </c>
      <c r="C150" s="6">
        <v>36372</v>
      </c>
      <c r="D150" s="2">
        <v>0.08474537037037037</v>
      </c>
    </row>
    <row r="151" spans="1:4" ht="12.75">
      <c r="A151" t="s">
        <v>302</v>
      </c>
      <c r="B151" t="s">
        <v>303</v>
      </c>
      <c r="C151" s="6">
        <v>36372</v>
      </c>
      <c r="D151" s="2">
        <v>0.08510416666666666</v>
      </c>
    </row>
    <row r="152" spans="1:4" ht="12.75">
      <c r="A152" t="s">
        <v>304</v>
      </c>
      <c r="B152" t="s">
        <v>305</v>
      </c>
      <c r="C152" s="6">
        <v>36372</v>
      </c>
      <c r="D152" s="2">
        <v>0.08546296296296296</v>
      </c>
    </row>
    <row r="153" spans="1:4" ht="12.75">
      <c r="A153" t="s">
        <v>306</v>
      </c>
      <c r="B153" t="s">
        <v>307</v>
      </c>
      <c r="C153" s="6">
        <v>36372</v>
      </c>
      <c r="D153" s="2">
        <v>0.08582175925925926</v>
      </c>
    </row>
    <row r="154" spans="1:4" ht="12.75">
      <c r="A154" t="s">
        <v>308</v>
      </c>
      <c r="B154" t="s">
        <v>309</v>
      </c>
      <c r="C154" s="6">
        <v>36372</v>
      </c>
      <c r="D154" s="2">
        <v>0.08619212962962963</v>
      </c>
    </row>
    <row r="155" spans="1:4" ht="12.75">
      <c r="A155" t="s">
        <v>310</v>
      </c>
      <c r="B155" t="s">
        <v>311</v>
      </c>
      <c r="C155" s="6">
        <v>36372</v>
      </c>
      <c r="D155" s="2">
        <v>0.08655092592592593</v>
      </c>
    </row>
    <row r="156" spans="1:4" ht="12.75">
      <c r="A156" t="s">
        <v>312</v>
      </c>
      <c r="B156" t="s">
        <v>313</v>
      </c>
      <c r="C156" s="6">
        <v>36372</v>
      </c>
      <c r="D156" s="2">
        <v>0.08690972222222222</v>
      </c>
    </row>
    <row r="157" spans="1:4" ht="12.75">
      <c r="A157" t="s">
        <v>314</v>
      </c>
      <c r="B157" t="s">
        <v>315</v>
      </c>
      <c r="C157" s="6">
        <v>36372</v>
      </c>
      <c r="D157" s="2">
        <v>0.08726851851851852</v>
      </c>
    </row>
    <row r="158" spans="1:4" ht="12.75">
      <c r="A158" t="s">
        <v>316</v>
      </c>
      <c r="B158" t="s">
        <v>317</v>
      </c>
      <c r="C158" s="6">
        <v>36372</v>
      </c>
      <c r="D158" s="2">
        <v>0.08761574074074074</v>
      </c>
    </row>
    <row r="159" spans="1:4" ht="12.75">
      <c r="A159" t="s">
        <v>318</v>
      </c>
      <c r="B159" t="s">
        <v>319</v>
      </c>
      <c r="C159" s="6">
        <v>36372</v>
      </c>
      <c r="D159" s="2">
        <v>0.08797453703703705</v>
      </c>
    </row>
    <row r="160" spans="1:4" ht="12.75">
      <c r="A160" t="s">
        <v>320</v>
      </c>
      <c r="B160" t="s">
        <v>321</v>
      </c>
      <c r="C160" s="6">
        <v>36372</v>
      </c>
      <c r="D160" s="2">
        <v>0.08833333333333333</v>
      </c>
    </row>
    <row r="161" spans="1:4" ht="12.75">
      <c r="A161" t="s">
        <v>322</v>
      </c>
      <c r="B161" t="s">
        <v>323</v>
      </c>
      <c r="C161" s="6">
        <v>36372</v>
      </c>
      <c r="D161" s="2">
        <v>0.08868055555555555</v>
      </c>
    </row>
    <row r="162" spans="1:4" ht="12.75">
      <c r="A162" t="s">
        <v>324</v>
      </c>
      <c r="B162" t="s">
        <v>325</v>
      </c>
      <c r="C162" s="6">
        <v>36372</v>
      </c>
      <c r="D162" s="2">
        <v>0.08903935185185186</v>
      </c>
    </row>
    <row r="163" spans="1:4" ht="12.75">
      <c r="A163" t="s">
        <v>326</v>
      </c>
      <c r="B163" t="s">
        <v>327</v>
      </c>
      <c r="C163" s="6">
        <v>36372</v>
      </c>
      <c r="D163" s="2">
        <v>0.08939814814814816</v>
      </c>
    </row>
    <row r="164" spans="1:4" ht="12.75">
      <c r="A164" t="s">
        <v>328</v>
      </c>
      <c r="B164" t="s">
        <v>329</v>
      </c>
      <c r="C164" s="6">
        <v>36372</v>
      </c>
      <c r="D164" s="2">
        <v>0.08975694444444444</v>
      </c>
    </row>
    <row r="165" spans="1:4" ht="12.75">
      <c r="A165" t="s">
        <v>330</v>
      </c>
      <c r="B165" t="s">
        <v>331</v>
      </c>
      <c r="C165" s="6">
        <v>36372</v>
      </c>
      <c r="D165" s="2">
        <v>0.09010416666666667</v>
      </c>
    </row>
    <row r="166" spans="1:4" ht="12.75">
      <c r="A166" t="s">
        <v>332</v>
      </c>
      <c r="B166" t="s">
        <v>333</v>
      </c>
      <c r="C166" s="6">
        <v>36372</v>
      </c>
      <c r="D166" s="2">
        <v>0.09046296296296297</v>
      </c>
    </row>
    <row r="167" spans="1:4" ht="12.75">
      <c r="A167" t="s">
        <v>334</v>
      </c>
      <c r="B167" t="s">
        <v>335</v>
      </c>
      <c r="C167" s="6">
        <v>36372</v>
      </c>
      <c r="D167" s="2">
        <v>0.09083333333333334</v>
      </c>
    </row>
    <row r="168" spans="1:4" ht="12.75">
      <c r="A168" t="s">
        <v>336</v>
      </c>
      <c r="B168" t="s">
        <v>337</v>
      </c>
      <c r="C168" s="6">
        <v>36372</v>
      </c>
      <c r="D168" s="2">
        <v>0.09119212962962964</v>
      </c>
    </row>
    <row r="169" spans="1:4" ht="12.75">
      <c r="A169" t="s">
        <v>338</v>
      </c>
      <c r="B169" t="s">
        <v>339</v>
      </c>
      <c r="C169" s="6">
        <v>36372</v>
      </c>
      <c r="D169" s="2">
        <v>0.0915625</v>
      </c>
    </row>
    <row r="170" spans="1:4" ht="12.75">
      <c r="A170" t="s">
        <v>340</v>
      </c>
      <c r="B170" t="s">
        <v>341</v>
      </c>
      <c r="C170" s="6">
        <v>36372</v>
      </c>
      <c r="D170" s="2">
        <v>0.09190972222222223</v>
      </c>
    </row>
    <row r="171" spans="1:4" ht="12.75">
      <c r="A171" t="s">
        <v>342</v>
      </c>
      <c r="B171" t="s">
        <v>343</v>
      </c>
      <c r="C171" s="6">
        <v>36372</v>
      </c>
      <c r="D171" s="2">
        <v>0.09226851851851853</v>
      </c>
    </row>
    <row r="172" spans="1:4" ht="12.75">
      <c r="A172" t="s">
        <v>344</v>
      </c>
      <c r="B172" t="s">
        <v>345</v>
      </c>
      <c r="C172" s="6">
        <v>36372</v>
      </c>
      <c r="D172" s="2">
        <v>0.09261574074074075</v>
      </c>
    </row>
    <row r="173" spans="1:4" ht="12.75">
      <c r="A173" t="s">
        <v>346</v>
      </c>
      <c r="B173" t="s">
        <v>347</v>
      </c>
      <c r="C173" s="6">
        <v>36372</v>
      </c>
      <c r="D173" s="2">
        <v>0.09296296296296297</v>
      </c>
    </row>
    <row r="174" spans="1:4" ht="12.75">
      <c r="A174" t="s">
        <v>348</v>
      </c>
      <c r="B174" t="s">
        <v>349</v>
      </c>
      <c r="C174" s="6">
        <v>36372</v>
      </c>
      <c r="D174" s="2">
        <v>0.09332175925925927</v>
      </c>
    </row>
    <row r="175" spans="1:4" ht="12.75">
      <c r="A175" t="s">
        <v>350</v>
      </c>
      <c r="B175" t="s">
        <v>351</v>
      </c>
      <c r="C175" s="6">
        <v>36372</v>
      </c>
      <c r="D175" s="2">
        <v>0.09368055555555556</v>
      </c>
    </row>
    <row r="176" spans="1:4" ht="12.75">
      <c r="A176" t="s">
        <v>352</v>
      </c>
      <c r="B176" t="s">
        <v>353</v>
      </c>
      <c r="C176" s="6">
        <v>36372</v>
      </c>
      <c r="D176" s="2">
        <v>0.09402777777777778</v>
      </c>
    </row>
    <row r="177" spans="1:4" ht="12.75">
      <c r="A177" t="s">
        <v>354</v>
      </c>
      <c r="B177" t="s">
        <v>355</v>
      </c>
      <c r="C177" s="6">
        <v>36372</v>
      </c>
      <c r="D177" s="2">
        <v>0.09439814814814813</v>
      </c>
    </row>
    <row r="178" spans="1:4" ht="12.75">
      <c r="A178" t="s">
        <v>356</v>
      </c>
      <c r="B178" t="s">
        <v>357</v>
      </c>
      <c r="C178" s="6">
        <v>36372</v>
      </c>
      <c r="D178" s="2">
        <v>0.09474537037037038</v>
      </c>
    </row>
    <row r="179" spans="1:4" ht="12.75">
      <c r="A179" t="s">
        <v>358</v>
      </c>
      <c r="B179" t="s">
        <v>359</v>
      </c>
      <c r="C179" s="6">
        <v>36372</v>
      </c>
      <c r="D179" s="2">
        <v>0.09510416666666666</v>
      </c>
    </row>
    <row r="180" spans="1:4" ht="12.75">
      <c r="A180" t="s">
        <v>360</v>
      </c>
      <c r="B180" t="s">
        <v>144</v>
      </c>
      <c r="C180" s="6">
        <v>36372</v>
      </c>
      <c r="D180" s="2">
        <v>0.09545138888888889</v>
      </c>
    </row>
    <row r="181" spans="1:4" ht="12.75">
      <c r="A181" t="s">
        <v>361</v>
      </c>
      <c r="B181" t="s">
        <v>362</v>
      </c>
      <c r="C181" s="6">
        <v>36372</v>
      </c>
      <c r="D181" s="2">
        <v>0.09581018518518518</v>
      </c>
    </row>
    <row r="182" spans="1:4" ht="12.75">
      <c r="A182" t="s">
        <v>363</v>
      </c>
      <c r="B182" t="s">
        <v>364</v>
      </c>
      <c r="C182" s="6">
        <v>36372</v>
      </c>
      <c r="D182" s="2">
        <v>0.09618055555555556</v>
      </c>
    </row>
    <row r="183" spans="1:4" ht="12.75">
      <c r="A183" t="s">
        <v>365</v>
      </c>
      <c r="B183" t="s">
        <v>366</v>
      </c>
      <c r="C183" s="6">
        <v>36372</v>
      </c>
      <c r="D183" s="2">
        <v>0.09653935185185185</v>
      </c>
    </row>
    <row r="184" spans="1:4" ht="12.75">
      <c r="A184" t="s">
        <v>367</v>
      </c>
      <c r="B184" t="s">
        <v>368</v>
      </c>
      <c r="C184" s="6">
        <v>36372</v>
      </c>
      <c r="D184" s="2">
        <v>0.09689814814814816</v>
      </c>
    </row>
    <row r="185" spans="1:4" ht="12.75">
      <c r="A185" t="s">
        <v>369</v>
      </c>
      <c r="B185" t="s">
        <v>370</v>
      </c>
      <c r="C185" s="6">
        <v>36372</v>
      </c>
      <c r="D185" s="2">
        <v>0.09725694444444444</v>
      </c>
    </row>
    <row r="186" spans="1:4" ht="12.75">
      <c r="A186" t="s">
        <v>371</v>
      </c>
      <c r="B186" t="s">
        <v>372</v>
      </c>
      <c r="C186" s="6">
        <v>36372</v>
      </c>
      <c r="D186" s="2">
        <v>0.09760416666666667</v>
      </c>
    </row>
    <row r="187" spans="1:4" ht="12.75">
      <c r="A187" t="s">
        <v>373</v>
      </c>
      <c r="B187" t="s">
        <v>374</v>
      </c>
      <c r="C187" s="6">
        <v>36372</v>
      </c>
      <c r="D187" s="2">
        <v>0.09797453703703703</v>
      </c>
    </row>
    <row r="188" spans="1:4" ht="12.75">
      <c r="A188" t="s">
        <v>375</v>
      </c>
      <c r="B188" t="s">
        <v>376</v>
      </c>
      <c r="C188" s="6">
        <v>36372</v>
      </c>
      <c r="D188" s="2">
        <v>0.09833333333333333</v>
      </c>
    </row>
    <row r="189" spans="1:4" ht="12.75">
      <c r="A189" t="s">
        <v>377</v>
      </c>
      <c r="B189" t="s">
        <v>378</v>
      </c>
      <c r="C189" s="6">
        <v>36372</v>
      </c>
      <c r="D189" s="2">
        <v>0.09869212962962963</v>
      </c>
    </row>
    <row r="190" spans="1:4" ht="12.75">
      <c r="A190" t="s">
        <v>379</v>
      </c>
      <c r="B190" t="s">
        <v>380</v>
      </c>
      <c r="C190" s="6">
        <v>36372</v>
      </c>
      <c r="D190" s="2">
        <v>0.09905092592592592</v>
      </c>
    </row>
    <row r="191" spans="1:4" ht="12.75">
      <c r="A191" t="s">
        <v>381</v>
      </c>
      <c r="B191" t="s">
        <v>382</v>
      </c>
      <c r="C191" s="6">
        <v>36372</v>
      </c>
      <c r="D191" s="2">
        <v>0.09940972222222222</v>
      </c>
    </row>
    <row r="192" spans="1:4" ht="12.75">
      <c r="A192" t="s">
        <v>383</v>
      </c>
      <c r="B192" t="s">
        <v>384</v>
      </c>
      <c r="C192" s="6">
        <v>36372</v>
      </c>
      <c r="D192" s="2">
        <v>0.09978009259259259</v>
      </c>
    </row>
    <row r="193" spans="1:4" ht="12.75">
      <c r="A193" t="s">
        <v>385</v>
      </c>
      <c r="B193" t="s">
        <v>386</v>
      </c>
      <c r="C193" s="6">
        <v>36372</v>
      </c>
      <c r="D193" s="2">
        <v>0.10012731481481481</v>
      </c>
    </row>
    <row r="194" spans="1:4" ht="12.75">
      <c r="A194" t="s">
        <v>387</v>
      </c>
      <c r="B194" t="s">
        <v>388</v>
      </c>
      <c r="C194" s="6">
        <v>36372</v>
      </c>
      <c r="D194" s="2">
        <v>0.10048611111111111</v>
      </c>
    </row>
    <row r="195" spans="1:4" ht="12.75">
      <c r="A195" t="s">
        <v>389</v>
      </c>
      <c r="B195" t="s">
        <v>390</v>
      </c>
      <c r="C195" s="6">
        <v>36372</v>
      </c>
      <c r="D195" s="2">
        <v>0.10083333333333333</v>
      </c>
    </row>
    <row r="196" spans="1:4" ht="12.75">
      <c r="A196" t="s">
        <v>391</v>
      </c>
      <c r="B196" t="s">
        <v>392</v>
      </c>
      <c r="C196" s="6">
        <v>36372</v>
      </c>
      <c r="D196" s="2">
        <v>0.10119212962962963</v>
      </c>
    </row>
    <row r="197" spans="1:4" ht="12.75">
      <c r="A197" t="s">
        <v>393</v>
      </c>
      <c r="B197" t="s">
        <v>394</v>
      </c>
      <c r="C197" s="6">
        <v>36372</v>
      </c>
      <c r="D197" s="2">
        <v>0.10153935185185185</v>
      </c>
    </row>
    <row r="198" spans="1:4" ht="12.75">
      <c r="A198" t="s">
        <v>395</v>
      </c>
      <c r="B198" t="s">
        <v>396</v>
      </c>
      <c r="C198" s="6">
        <v>36372</v>
      </c>
      <c r="D198" s="2">
        <v>0.10189814814814814</v>
      </c>
    </row>
    <row r="199" spans="1:4" ht="12.75">
      <c r="A199" t="s">
        <v>397</v>
      </c>
      <c r="B199" t="s">
        <v>166</v>
      </c>
      <c r="C199" s="6">
        <v>36372</v>
      </c>
      <c r="D199" s="2">
        <v>0.10225694444444444</v>
      </c>
    </row>
    <row r="200" spans="1:4" ht="12.75">
      <c r="A200" t="s">
        <v>398</v>
      </c>
      <c r="B200" t="s">
        <v>399</v>
      </c>
      <c r="C200" s="6">
        <v>36372</v>
      </c>
      <c r="D200" s="2">
        <v>0.10260416666666666</v>
      </c>
    </row>
    <row r="201" spans="1:4" ht="12.75">
      <c r="A201" t="s">
        <v>400</v>
      </c>
      <c r="B201" t="s">
        <v>401</v>
      </c>
      <c r="C201" s="6">
        <v>36372</v>
      </c>
      <c r="D201" s="2">
        <v>0.10296296296296296</v>
      </c>
    </row>
    <row r="202" spans="1:4" ht="12.75">
      <c r="A202" t="s">
        <v>402</v>
      </c>
      <c r="B202" t="s">
        <v>403</v>
      </c>
      <c r="C202" s="6">
        <v>36372</v>
      </c>
      <c r="D202" s="2">
        <v>0.10331018518518519</v>
      </c>
    </row>
    <row r="203" spans="1:4" ht="12.75">
      <c r="A203" t="s">
        <v>404</v>
      </c>
      <c r="B203" t="s">
        <v>405</v>
      </c>
      <c r="C203" s="6">
        <v>36372</v>
      </c>
      <c r="D203" s="2">
        <v>0.10366898148148147</v>
      </c>
    </row>
    <row r="204" spans="1:4" ht="12.75">
      <c r="A204" t="s">
        <v>406</v>
      </c>
      <c r="B204" t="s">
        <v>407</v>
      </c>
      <c r="C204" s="6">
        <v>36372</v>
      </c>
      <c r="D204" s="2">
        <v>0.10403935185185186</v>
      </c>
    </row>
    <row r="205" spans="1:4" ht="12.75">
      <c r="A205" t="s">
        <v>408</v>
      </c>
      <c r="B205" t="s">
        <v>409</v>
      </c>
      <c r="C205" s="6">
        <v>36372</v>
      </c>
      <c r="D205" s="2">
        <v>0.10438657407407408</v>
      </c>
    </row>
    <row r="206" spans="1:4" ht="12.75">
      <c r="A206" t="s">
        <v>410</v>
      </c>
      <c r="B206" t="s">
        <v>411</v>
      </c>
      <c r="C206" s="6">
        <v>36372</v>
      </c>
      <c r="D206" s="2">
        <v>0.1047337962962963</v>
      </c>
    </row>
    <row r="207" spans="1:4" ht="12.75">
      <c r="A207" t="s">
        <v>412</v>
      </c>
      <c r="B207" t="s">
        <v>413</v>
      </c>
      <c r="C207" s="6">
        <v>36372</v>
      </c>
      <c r="D207" s="2">
        <v>0.10510416666666667</v>
      </c>
    </row>
    <row r="208" spans="1:4" ht="12.75">
      <c r="A208" t="s">
        <v>414</v>
      </c>
      <c r="B208" t="s">
        <v>415</v>
      </c>
      <c r="C208" s="6">
        <v>36372</v>
      </c>
      <c r="D208" s="2">
        <v>0.10545138888888889</v>
      </c>
    </row>
    <row r="209" spans="1:4" ht="12.75">
      <c r="A209" t="s">
        <v>416</v>
      </c>
      <c r="B209" t="s">
        <v>417</v>
      </c>
      <c r="C209" s="6">
        <v>36372</v>
      </c>
      <c r="D209" s="2">
        <v>0.10581018518518519</v>
      </c>
    </row>
    <row r="210" spans="1:4" ht="12.75">
      <c r="A210" t="s">
        <v>418</v>
      </c>
      <c r="B210" t="s">
        <v>419</v>
      </c>
      <c r="C210" s="6">
        <v>36372</v>
      </c>
      <c r="D210" s="2">
        <v>0.10616898148148148</v>
      </c>
    </row>
    <row r="211" spans="1:4" ht="12.75">
      <c r="A211" t="s">
        <v>420</v>
      </c>
      <c r="B211" t="s">
        <v>421</v>
      </c>
      <c r="C211" s="6">
        <v>36372</v>
      </c>
      <c r="D211" s="2">
        <v>0.10652777777777778</v>
      </c>
    </row>
    <row r="212" spans="1:4" ht="12.75">
      <c r="A212" t="s">
        <v>422</v>
      </c>
      <c r="B212" t="s">
        <v>423</v>
      </c>
      <c r="C212" s="6">
        <v>36372</v>
      </c>
      <c r="D212" s="2">
        <v>0.10689814814814814</v>
      </c>
    </row>
    <row r="213" spans="1:4" ht="12.75">
      <c r="A213" t="s">
        <v>424</v>
      </c>
      <c r="B213" t="s">
        <v>425</v>
      </c>
      <c r="C213" s="6">
        <v>36372</v>
      </c>
      <c r="D213" s="2">
        <v>0.10725694444444445</v>
      </c>
    </row>
    <row r="214" spans="1:4" ht="12.75">
      <c r="A214" t="s">
        <v>426</v>
      </c>
      <c r="B214" t="s">
        <v>427</v>
      </c>
      <c r="C214" s="6">
        <v>36372</v>
      </c>
      <c r="D214" s="2">
        <v>0.10762731481481481</v>
      </c>
    </row>
    <row r="215" spans="1:4" ht="12.75">
      <c r="A215" t="s">
        <v>428</v>
      </c>
      <c r="B215" t="s">
        <v>429</v>
      </c>
      <c r="C215" s="6">
        <v>36372</v>
      </c>
      <c r="D215" s="2">
        <v>0.1079976851851852</v>
      </c>
    </row>
    <row r="216" spans="1:4" ht="12.75">
      <c r="A216" t="s">
        <v>430</v>
      </c>
      <c r="B216" t="s">
        <v>431</v>
      </c>
      <c r="C216" s="6">
        <v>36372</v>
      </c>
      <c r="D216" s="2">
        <v>0.10834490740740742</v>
      </c>
    </row>
    <row r="217" spans="1:4" ht="12.75">
      <c r="A217" t="s">
        <v>432</v>
      </c>
      <c r="B217" t="s">
        <v>433</v>
      </c>
      <c r="C217" s="6">
        <v>36372</v>
      </c>
      <c r="D217" s="2">
        <v>0.1087037037037037</v>
      </c>
    </row>
    <row r="218" spans="1:4" ht="12.75">
      <c r="A218" t="s">
        <v>434</v>
      </c>
      <c r="B218" t="s">
        <v>435</v>
      </c>
      <c r="C218" s="6">
        <v>36372</v>
      </c>
      <c r="D218" s="2">
        <v>0.1090625</v>
      </c>
    </row>
    <row r="219" spans="1:4" ht="12.75">
      <c r="A219" t="s">
        <v>436</v>
      </c>
      <c r="B219" t="s">
        <v>437</v>
      </c>
      <c r="C219" s="6">
        <v>36372</v>
      </c>
      <c r="D219" s="2">
        <v>0.10942129629629631</v>
      </c>
    </row>
    <row r="220" spans="1:4" ht="12.75">
      <c r="A220" t="s">
        <v>438</v>
      </c>
      <c r="B220" t="s">
        <v>439</v>
      </c>
      <c r="C220" s="6">
        <v>36372</v>
      </c>
      <c r="D220" s="2">
        <v>0.10976851851851853</v>
      </c>
    </row>
    <row r="221" spans="1:4" ht="12.75">
      <c r="A221" t="s">
        <v>440</v>
      </c>
      <c r="B221" t="s">
        <v>441</v>
      </c>
      <c r="C221" s="6">
        <v>36372</v>
      </c>
      <c r="D221" s="2">
        <v>0.11012731481481482</v>
      </c>
    </row>
    <row r="222" spans="1:4" ht="12.75">
      <c r="A222" t="s">
        <v>165</v>
      </c>
      <c r="B222" t="s">
        <v>442</v>
      </c>
      <c r="C222" s="6">
        <v>36372</v>
      </c>
      <c r="D222" s="2">
        <v>0.11050925925925925</v>
      </c>
    </row>
    <row r="223" spans="1:4" ht="12.75">
      <c r="A223" t="s">
        <v>443</v>
      </c>
      <c r="B223" t="s">
        <v>444</v>
      </c>
      <c r="C223" s="6">
        <v>36372</v>
      </c>
      <c r="D223" s="2">
        <v>0.11086805555555555</v>
      </c>
    </row>
    <row r="224" spans="1:4" ht="12.75">
      <c r="A224" t="s">
        <v>445</v>
      </c>
      <c r="B224" t="s">
        <v>446</v>
      </c>
      <c r="C224" s="6">
        <v>36372</v>
      </c>
      <c r="D224" s="2">
        <v>0.11122685185185184</v>
      </c>
    </row>
    <row r="225" spans="1:4" ht="12.75">
      <c r="A225" t="s">
        <v>447</v>
      </c>
      <c r="B225" t="s">
        <v>448</v>
      </c>
      <c r="C225" s="6">
        <v>36372</v>
      </c>
      <c r="D225" s="2">
        <v>0.11158564814814814</v>
      </c>
    </row>
    <row r="226" spans="1:4" ht="12.75">
      <c r="A226" t="s">
        <v>449</v>
      </c>
      <c r="B226" t="s">
        <v>450</v>
      </c>
      <c r="C226" s="6">
        <v>36372</v>
      </c>
      <c r="D226" s="2">
        <v>0.11194444444444444</v>
      </c>
    </row>
    <row r="227" spans="1:4" ht="12.75">
      <c r="A227" t="s">
        <v>451</v>
      </c>
      <c r="B227" t="s">
        <v>452</v>
      </c>
      <c r="C227" s="6">
        <v>36372</v>
      </c>
      <c r="D227" s="2">
        <v>0.11230324074074073</v>
      </c>
    </row>
    <row r="228" spans="1:4" ht="12.75">
      <c r="A228" t="s">
        <v>453</v>
      </c>
      <c r="B228" t="s">
        <v>454</v>
      </c>
      <c r="C228" s="6">
        <v>36372</v>
      </c>
      <c r="D228" s="2">
        <v>0.11266203703703703</v>
      </c>
    </row>
    <row r="229" spans="1:4" ht="12.75">
      <c r="A229" t="s">
        <v>455</v>
      </c>
      <c r="B229" t="s">
        <v>456</v>
      </c>
      <c r="C229" s="6">
        <v>36372</v>
      </c>
      <c r="D229" s="2">
        <v>0.11300925925925925</v>
      </c>
    </row>
    <row r="230" spans="1:4" ht="12.75">
      <c r="A230" t="s">
        <v>457</v>
      </c>
      <c r="B230" t="s">
        <v>458</v>
      </c>
      <c r="C230" s="6">
        <v>36372</v>
      </c>
      <c r="D230" s="2">
        <v>0.11336805555555556</v>
      </c>
    </row>
    <row r="231" spans="1:4" ht="12.75">
      <c r="A231" t="s">
        <v>459</v>
      </c>
      <c r="B231" t="s">
        <v>460</v>
      </c>
      <c r="C231" s="6">
        <v>36372</v>
      </c>
      <c r="D231" s="2">
        <v>0.11373842592592592</v>
      </c>
    </row>
    <row r="232" spans="1:4" ht="12.75">
      <c r="A232" t="s">
        <v>461</v>
      </c>
      <c r="B232" t="s">
        <v>462</v>
      </c>
      <c r="C232" s="6">
        <v>36372</v>
      </c>
      <c r="D232" s="2">
        <v>0.11410879629629629</v>
      </c>
    </row>
    <row r="233" spans="1:4" ht="12.75">
      <c r="A233" t="s">
        <v>463</v>
      </c>
      <c r="B233" t="s">
        <v>464</v>
      </c>
      <c r="C233" s="6">
        <v>36372</v>
      </c>
      <c r="D233" s="2">
        <v>0.11446759259259259</v>
      </c>
    </row>
    <row r="234" spans="1:4" ht="12.75">
      <c r="A234" t="s">
        <v>465</v>
      </c>
      <c r="B234" t="s">
        <v>466</v>
      </c>
      <c r="C234" s="6">
        <v>36372</v>
      </c>
      <c r="D234" s="2">
        <v>0.11466435185185185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300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Br4ce D6ddr5dge</dc:creator>
  <cp:keywords/>
  <dc:description/>
  <cp:lastModifiedBy>Bruce G. Doddridge</cp:lastModifiedBy>
  <dcterms:created xsi:type="dcterms:W3CDTF">1999-07-31T03:38:34Z</dcterms:created>
  <dcterms:modified xsi:type="dcterms:W3CDTF">2002-05-12T20:16:35Z</dcterms:modified>
  <cp:category/>
  <cp:version/>
  <cp:contentType/>
  <cp:contentStatus/>
</cp:coreProperties>
</file>