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2030" windowHeight="3000" tabRatio="837" activeTab="8"/>
  </bookViews>
  <sheets>
    <sheet name="Palt" sheetId="1" r:id="rId1"/>
    <sheet name="Ozone" sheetId="2" r:id="rId2"/>
    <sheet name="FME005_T" sheetId="3" r:id="rId3"/>
    <sheet name="FME005_RH" sheetId="4" r:id="rId4"/>
    <sheet name="FME005_O3" sheetId="5" r:id="rId5"/>
    <sheet name="PNE021_T" sheetId="6" r:id="rId6"/>
    <sheet name="PNE021_RH" sheetId="7" r:id="rId7"/>
    <sheet name="PNE021_O3" sheetId="8" r:id="rId8"/>
    <sheet name="Data" sheetId="9" r:id="rId9"/>
    <sheet name="Track" sheetId="10" r:id="rId10"/>
    <sheet name="Notes" sheetId="11" r:id="rId11"/>
  </sheets>
  <definedNames/>
  <calcPr fullCalcOnLoad="1"/>
</workbook>
</file>

<file path=xl/sharedStrings.xml><?xml version="1.0" encoding="utf-8"?>
<sst xmlns="http://schemas.openxmlformats.org/spreadsheetml/2006/main" count="615" uniqueCount="595">
  <si>
    <t>Date</t>
  </si>
  <si>
    <t>Dec. Day</t>
  </si>
  <si>
    <t>Time (UT)</t>
  </si>
  <si>
    <t>Raw Pr</t>
  </si>
  <si>
    <t>Raw CO</t>
  </si>
  <si>
    <t>RH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</si>
  <si>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</si>
  <si>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</si>
  <si>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</si>
  <si>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</si>
  <si>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</si>
  <si>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</si>
  <si>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</si>
  <si>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</si>
  <si>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</si>
  <si>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</si>
  <si>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</si>
  <si>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</si>
  <si>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</si>
  <si>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</si>
  <si>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</si>
  <si>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</si>
  <si>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</si>
  <si>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</si>
  <si>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</si>
  <si>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</si>
  <si>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N3858.49498</t>
  </si>
  <si>
    <t>W07619.50186</t>
  </si>
  <si>
    <t>N3858.51397</t>
  </si>
  <si>
    <t>W07619.49993</t>
  </si>
  <si>
    <t>N3858.54101</t>
  </si>
  <si>
    <t>W07619.49350</t>
  </si>
  <si>
    <t>N3858.56966</t>
  </si>
  <si>
    <t>W07619.62192</t>
  </si>
  <si>
    <t>N3859.02188</t>
  </si>
  <si>
    <t>W07621.74720</t>
  </si>
  <si>
    <t>N3859.22111</t>
  </si>
  <si>
    <t>W07622.59982</t>
  </si>
  <si>
    <t>N3859.44191</t>
  </si>
  <si>
    <t>W07623.45920</t>
  </si>
  <si>
    <t>N3859.70423</t>
  </si>
  <si>
    <t>W07624.31922</t>
  </si>
  <si>
    <t>N3859.93855</t>
  </si>
  <si>
    <t>W07625.17474</t>
  </si>
  <si>
    <t>N3900.16128</t>
  </si>
  <si>
    <t>W07626.00740</t>
  </si>
  <si>
    <t>N3900.34313</t>
  </si>
  <si>
    <t>W07626.89961</t>
  </si>
  <si>
    <t>N3900.57133</t>
  </si>
  <si>
    <t>W07627.78474</t>
  </si>
  <si>
    <t>N3900.89835</t>
  </si>
  <si>
    <t>W07628.61805</t>
  </si>
  <si>
    <t>N3901.28716</t>
  </si>
  <si>
    <t>W07629.43977</t>
  </si>
  <si>
    <t>N3901.63993</t>
  </si>
  <si>
    <t>W07630.27018</t>
  </si>
  <si>
    <t>N3902.01554</t>
  </si>
  <si>
    <t>W07631.26153</t>
  </si>
  <si>
    <t>N3902.47259</t>
  </si>
  <si>
    <t>W07632.35619</t>
  </si>
  <si>
    <t>N3902.87299</t>
  </si>
  <si>
    <t>W07633.35108</t>
  </si>
  <si>
    <t>N3903.22061</t>
  </si>
  <si>
    <t>W07634.34918</t>
  </si>
  <si>
    <t>N3903.55889</t>
  </si>
  <si>
    <t>W07635.32797</t>
  </si>
  <si>
    <t>N3903.78033</t>
  </si>
  <si>
    <t>W07636.54044</t>
  </si>
  <si>
    <t>N3903.96154</t>
  </si>
  <si>
    <t>W07637.63285</t>
  </si>
  <si>
    <t>N3904.12440</t>
  </si>
  <si>
    <t>W07638.77482</t>
  </si>
  <si>
    <t>N3904.32171</t>
  </si>
  <si>
    <t>W07639.97152</t>
  </si>
  <si>
    <t>N3904.60012</t>
  </si>
  <si>
    <t>W07641.12573</t>
  </si>
  <si>
    <t>N3904.86276</t>
  </si>
  <si>
    <t>W07642.16084</t>
  </si>
  <si>
    <t>N3905.00149</t>
  </si>
  <si>
    <t>W07643.09618</t>
  </si>
  <si>
    <t>N3905.05234</t>
  </si>
  <si>
    <t>W07643.96039</t>
  </si>
  <si>
    <t>N3905.06843</t>
  </si>
  <si>
    <t>W07644.88189</t>
  </si>
  <si>
    <t>N3905.11639</t>
  </si>
  <si>
    <t>W07645.82463</t>
  </si>
  <si>
    <t>N3905.12508</t>
  </si>
  <si>
    <t>W07646.72264</t>
  </si>
  <si>
    <t>N3904.81352</t>
  </si>
  <si>
    <t>W07647.34577</t>
  </si>
  <si>
    <t>N3904.35550</t>
  </si>
  <si>
    <t>W07646.86458</t>
  </si>
  <si>
    <t>N3904.19521</t>
  </si>
  <si>
    <t>W07645.98267</t>
  </si>
  <si>
    <t>N3904.31237</t>
  </si>
  <si>
    <t>W07645.06890</t>
  </si>
  <si>
    <t>N3904.92939</t>
  </si>
  <si>
    <t>W07644.28805</t>
  </si>
  <si>
    <t>N3905.79714</t>
  </si>
  <si>
    <t>W07644.55198</t>
  </si>
  <si>
    <t>N3906.15891</t>
  </si>
  <si>
    <t>W07645.53689</t>
  </si>
  <si>
    <t>N3905.99540</t>
  </si>
  <si>
    <t>W07646.57716</t>
  </si>
  <si>
    <t>N3905.36745</t>
  </si>
  <si>
    <t>W07647.20157</t>
  </si>
  <si>
    <t>N3904.56182</t>
  </si>
  <si>
    <t>W07647.02294</t>
  </si>
  <si>
    <t>N3904.05327</t>
  </si>
  <si>
    <t>W07646.24821</t>
  </si>
  <si>
    <t>N3903.89652</t>
  </si>
  <si>
    <t>W07645.15419</t>
  </si>
  <si>
    <t>N3904.32686</t>
  </si>
  <si>
    <t>W07644.17282</t>
  </si>
  <si>
    <t>N3905.18945</t>
  </si>
  <si>
    <t>W07643.83487</t>
  </si>
  <si>
    <t>N3905.92813</t>
  </si>
  <si>
    <t>W07644.25941</t>
  </si>
  <si>
    <t>N3906.31791</t>
  </si>
  <si>
    <t>W07645.17994</t>
  </si>
  <si>
    <t>N3906.19432</t>
  </si>
  <si>
    <t>W07646.16002</t>
  </si>
  <si>
    <t>N3905.60305</t>
  </si>
  <si>
    <t>W07646.89580</t>
  </si>
  <si>
    <t>N3904.85504</t>
  </si>
  <si>
    <t>W07647.08313</t>
  </si>
  <si>
    <t>N3904.20905</t>
  </si>
  <si>
    <t>W07646.42105</t>
  </si>
  <si>
    <t>N3904.06808</t>
  </si>
  <si>
    <t>W07645.30096</t>
  </si>
  <si>
    <t>N3904.60237</t>
  </si>
  <si>
    <t>W07644.28451</t>
  </si>
  <si>
    <t>N3905.48300</t>
  </si>
  <si>
    <t>W07643.99000</t>
  </si>
  <si>
    <t>N3906.15923</t>
  </si>
  <si>
    <t>W07644.46218</t>
  </si>
  <si>
    <t>N3906.43153</t>
  </si>
  <si>
    <t>W07645.28358</t>
  </si>
  <si>
    <t>N3906.33465</t>
  </si>
  <si>
    <t>W07646.15712</t>
  </si>
  <si>
    <t>N3905.87181</t>
  </si>
  <si>
    <t>W07646.73262</t>
  </si>
  <si>
    <t>N3905.10641</t>
  </si>
  <si>
    <t>W07646.69431</t>
  </si>
  <si>
    <t>N3904.43372</t>
  </si>
  <si>
    <t>W07645.92956</t>
  </si>
  <si>
    <t>N3904.42277</t>
  </si>
  <si>
    <t>W07644.62794</t>
  </si>
  <si>
    <t>N3905.06361</t>
  </si>
  <si>
    <t>W07643.47920</t>
  </si>
  <si>
    <t>N3905.55252</t>
  </si>
  <si>
    <t>W07642.29088</t>
  </si>
  <si>
    <t>N3905.83898</t>
  </si>
  <si>
    <t>W07641.02498</t>
  </si>
  <si>
    <t>N3906.09679</t>
  </si>
  <si>
    <t>W07639.84631</t>
  </si>
  <si>
    <t>N3906.36684</t>
  </si>
  <si>
    <t>W07638.64222</t>
  </si>
  <si>
    <t>N3906.55223</t>
  </si>
  <si>
    <t>W07637.36538</t>
  </si>
  <si>
    <t>N3906.77689</t>
  </si>
  <si>
    <t>W07636.10624</t>
  </si>
  <si>
    <t>N3907.04790</t>
  </si>
  <si>
    <t>W07634.87575</t>
  </si>
  <si>
    <t>N3907.26613</t>
  </si>
  <si>
    <t>W07633.57123</t>
  </si>
  <si>
    <t>N3907.44412</t>
  </si>
  <si>
    <t>W07632.23742</t>
  </si>
  <si>
    <t>N3907.66556</t>
  </si>
  <si>
    <t>W07630.96412</t>
  </si>
  <si>
    <t>N3907.91758</t>
  </si>
  <si>
    <t>W07629.72913</t>
  </si>
  <si>
    <t>N3908.15126</t>
  </si>
  <si>
    <t>W07628.48737</t>
  </si>
  <si>
    <t>N3908.36819</t>
  </si>
  <si>
    <t>W07627.33123</t>
  </si>
  <si>
    <t>N3908.60573</t>
  </si>
  <si>
    <t>W07626.00965</t>
  </si>
  <si>
    <t>N3908.85807</t>
  </si>
  <si>
    <t>W07624.71222</t>
  </si>
  <si>
    <t>N3909.03445</t>
  </si>
  <si>
    <t>W07623.46081</t>
  </si>
  <si>
    <t>N3909.20762</t>
  </si>
  <si>
    <t>W07622.18783</t>
  </si>
  <si>
    <t>N3909.39205</t>
  </si>
  <si>
    <t>W07620.87848</t>
  </si>
  <si>
    <t>N3909.57422</t>
  </si>
  <si>
    <t>W07619.61645</t>
  </si>
  <si>
    <t>N3909.77893</t>
  </si>
  <si>
    <t>W07618.31354</t>
  </si>
  <si>
    <t>N3910.05863</t>
  </si>
  <si>
    <t>W07617.07146</t>
  </si>
  <si>
    <t>N3910.47351</t>
  </si>
  <si>
    <t>W07615.87348</t>
  </si>
  <si>
    <t>N3911.00556</t>
  </si>
  <si>
    <t>W07614.75532</t>
  </si>
  <si>
    <t>N3911.54532</t>
  </si>
  <si>
    <t>W07613.70121</t>
  </si>
  <si>
    <t>N3912.22993</t>
  </si>
  <si>
    <t>W07612.74495</t>
  </si>
  <si>
    <t>N3912.83761</t>
  </si>
  <si>
    <t>W07611.82249</t>
  </si>
  <si>
    <t>N3913.42276</t>
  </si>
  <si>
    <t>W07610.86526</t>
  </si>
  <si>
    <t>N3914.03463</t>
  </si>
  <si>
    <t>W07609.87134</t>
  </si>
  <si>
    <t>N3914.67836</t>
  </si>
  <si>
    <t>W07608.97301</t>
  </si>
  <si>
    <t>N3915.32338</t>
  </si>
  <si>
    <t>W07608.10076</t>
  </si>
  <si>
    <t>N3916.00895</t>
  </si>
  <si>
    <t>W07607.25780</t>
  </si>
  <si>
    <t>N3916.71737</t>
  </si>
  <si>
    <t>W07606.27064</t>
  </si>
  <si>
    <t>N3917.44930</t>
  </si>
  <si>
    <t>W07605.42349</t>
  </si>
  <si>
    <t>N3918.29644</t>
  </si>
  <si>
    <t>W07604.81033</t>
  </si>
  <si>
    <t>N3919.12492</t>
  </si>
  <si>
    <t>W07604.08936</t>
  </si>
  <si>
    <t>N3919.86779</t>
  </si>
  <si>
    <t>W07603.35068</t>
  </si>
  <si>
    <t>N3920.47933</t>
  </si>
  <si>
    <t>W07602.46651</t>
  </si>
  <si>
    <t>N3921.09603</t>
  </si>
  <si>
    <t>W07601.62709</t>
  </si>
  <si>
    <t>N3921.70596</t>
  </si>
  <si>
    <t>W07600.70269</t>
  </si>
  <si>
    <t>N3922.32748</t>
  </si>
  <si>
    <t>W07559.84138</t>
  </si>
  <si>
    <t>N3923.04878</t>
  </si>
  <si>
    <t>W07558.97267</t>
  </si>
  <si>
    <t>N3923.72695</t>
  </si>
  <si>
    <t>W07558.20824</t>
  </si>
  <si>
    <t>N3924.30953</t>
  </si>
  <si>
    <t>W07557.31313</t>
  </si>
  <si>
    <t>N3925.00958</t>
  </si>
  <si>
    <t>W07556.42221</t>
  </si>
  <si>
    <t>N3925.59184</t>
  </si>
  <si>
    <t>W07555.51712</t>
  </si>
  <si>
    <t>N3926.25649</t>
  </si>
  <si>
    <t>W07554.49906</t>
  </si>
  <si>
    <t>N3926.92951</t>
  </si>
  <si>
    <t>W07553.65867</t>
  </si>
  <si>
    <t>N3928.10464</t>
  </si>
  <si>
    <t>W07552.44074</t>
  </si>
  <si>
    <t>N3928.87808</t>
  </si>
  <si>
    <t>W07551.68371</t>
  </si>
  <si>
    <t>N3929.72233</t>
  </si>
  <si>
    <t>W07551.03322</t>
  </si>
  <si>
    <t>N3930.49642</t>
  </si>
  <si>
    <t>W07550.27394</t>
  </si>
  <si>
    <t>N3931.19165</t>
  </si>
  <si>
    <t>W07549.42196</t>
  </si>
  <si>
    <t>N3931.78195</t>
  </si>
  <si>
    <t>W07548.59220</t>
  </si>
  <si>
    <t>N3932.45658</t>
  </si>
  <si>
    <t>W07547.80845</t>
  </si>
  <si>
    <t>N3933.14151</t>
  </si>
  <si>
    <t>W07547.16601</t>
  </si>
  <si>
    <t>N3933.77172</t>
  </si>
  <si>
    <t>W07546.56992</t>
  </si>
  <si>
    <t>N3934.41770</t>
  </si>
  <si>
    <t>W07545.97157</t>
  </si>
  <si>
    <t>N3934.93462</t>
  </si>
  <si>
    <t>W07545.23064</t>
  </si>
  <si>
    <t>N3935.39327</t>
  </si>
  <si>
    <t>W07544.43820</t>
  </si>
  <si>
    <t>N3935.90085</t>
  </si>
  <si>
    <t>W07543.68407</t>
  </si>
  <si>
    <t>N3936.39717</t>
  </si>
  <si>
    <t>W07542.96825</t>
  </si>
  <si>
    <t>N3936.84875</t>
  </si>
  <si>
    <t>W07542.19255</t>
  </si>
  <si>
    <t>N3937.24979</t>
  </si>
  <si>
    <t>W07541.41750</t>
  </si>
  <si>
    <t>N3937.72326</t>
  </si>
  <si>
    <t>W07540.69395</t>
  </si>
  <si>
    <t>N3938.19994</t>
  </si>
  <si>
    <t>W07539.94626</t>
  </si>
  <si>
    <t>N3938.68660</t>
  </si>
  <si>
    <t>W07539.25296</t>
  </si>
  <si>
    <t>N3939.14043</t>
  </si>
  <si>
    <t>W07538.48370</t>
  </si>
  <si>
    <t>N3939.56271</t>
  </si>
  <si>
    <t>W07537.74180</t>
  </si>
  <si>
    <t>N3940.06257</t>
  </si>
  <si>
    <t>W07537.01954</t>
  </si>
  <si>
    <t>N3940.55856</t>
  </si>
  <si>
    <t>W07536.27538</t>
  </si>
  <si>
    <t>N3941.01368</t>
  </si>
  <si>
    <t>W07535.46654</t>
  </si>
  <si>
    <t>N3941.46526</t>
  </si>
  <si>
    <t>W07534.71434</t>
  </si>
  <si>
    <t>N3941.99634</t>
  </si>
  <si>
    <t>W07533.96568</t>
  </si>
  <si>
    <t>N3942.52516</t>
  </si>
  <si>
    <t>W07533.20350</t>
  </si>
  <si>
    <t>N3943.11482</t>
  </si>
  <si>
    <t>W07532.49572</t>
  </si>
  <si>
    <t>N3943.71349</t>
  </si>
  <si>
    <t>W07531.73001</t>
  </si>
  <si>
    <t>N3944.31666</t>
  </si>
  <si>
    <t>W07530.95174</t>
  </si>
  <si>
    <t>N3944.87606</t>
  </si>
  <si>
    <t>W07530.17121</t>
  </si>
  <si>
    <t>N3945.51239</t>
  </si>
  <si>
    <t>W07529.41901</t>
  </si>
  <si>
    <t>N3946.14807</t>
  </si>
  <si>
    <t>W07528.56253</t>
  </si>
  <si>
    <t>N3946.82335</t>
  </si>
  <si>
    <t>W07527.72439</t>
  </si>
  <si>
    <t>N3947.44261</t>
  </si>
  <si>
    <t>W07526.94484</t>
  </si>
  <si>
    <t>N3948.06188</t>
  </si>
  <si>
    <t>W07526.17365</t>
  </si>
  <si>
    <t>N3948.63802</t>
  </si>
  <si>
    <t>W07525.42145</t>
  </si>
  <si>
    <t>N3949.23959</t>
  </si>
  <si>
    <t>W07524.61968</t>
  </si>
  <si>
    <t>N3949.81412</t>
  </si>
  <si>
    <t>W07523.73906</t>
  </si>
  <si>
    <t>N3950.49068</t>
  </si>
  <si>
    <t>W07522.71231</t>
  </si>
  <si>
    <t>N3951.05265</t>
  </si>
  <si>
    <t>W07521.77762</t>
  </si>
  <si>
    <t>N3951.72857</t>
  </si>
  <si>
    <t>W07520.81009</t>
  </si>
  <si>
    <t>N3952.26061</t>
  </si>
  <si>
    <t>W07519.84997</t>
  </si>
  <si>
    <t>N3952.77463</t>
  </si>
  <si>
    <t>W07518.84671</t>
  </si>
  <si>
    <t>N3953.20336</t>
  </si>
  <si>
    <t>W07517.88723</t>
  </si>
  <si>
    <t>N3953.70836</t>
  </si>
  <si>
    <t>W07517.01530</t>
  </si>
  <si>
    <t>N3954.23043</t>
  </si>
  <si>
    <t>W07516.14079</t>
  </si>
  <si>
    <t>N3954.82813</t>
  </si>
  <si>
    <t>W07515.28753</t>
  </si>
  <si>
    <t>N3955.38077</t>
  </si>
  <si>
    <t>W07514.34189</t>
  </si>
  <si>
    <t>N3955.86003</t>
  </si>
  <si>
    <t>W07513.41460</t>
  </si>
  <si>
    <t>N3956.37791</t>
  </si>
  <si>
    <t>W07512.46187</t>
  </si>
  <si>
    <t>N3956.88839</t>
  </si>
  <si>
    <t>W07511.54263</t>
  </si>
  <si>
    <t>N3957.45584</t>
  </si>
  <si>
    <t>W07510.63915</t>
  </si>
  <si>
    <t>N3957.98016</t>
  </si>
  <si>
    <t>W07509.78878</t>
  </si>
  <si>
    <t>N3958.54825</t>
  </si>
  <si>
    <t>W07508.93359</t>
  </si>
  <si>
    <t>N3959.19423</t>
  </si>
  <si>
    <t>W07508.13150</t>
  </si>
  <si>
    <t>N3959.82155</t>
  </si>
  <si>
    <t>W07507.24541</t>
  </si>
  <si>
    <t>N4000.35198</t>
  </si>
  <si>
    <t>W07506.33743</t>
  </si>
  <si>
    <t>N4000.74433</t>
  </si>
  <si>
    <t>W07505.28847</t>
  </si>
  <si>
    <t>N4001.21265</t>
  </si>
  <si>
    <t>W07504.21086</t>
  </si>
  <si>
    <t>N4001.71604</t>
  </si>
  <si>
    <t>W07503.15901</t>
  </si>
  <si>
    <t>N4002.21751</t>
  </si>
  <si>
    <t>W07502.06595</t>
  </si>
  <si>
    <t>N4002.71737</t>
  </si>
  <si>
    <t>W07500.89565</t>
  </si>
  <si>
    <t>N4003.21980</t>
  </si>
  <si>
    <t>W07459.80839</t>
  </si>
  <si>
    <t>N4003.83102</t>
  </si>
  <si>
    <t>W07458.79999</t>
  </si>
  <si>
    <t>N4004.67044</t>
  </si>
  <si>
    <t>W07458.38189</t>
  </si>
  <si>
    <t>N4005.61705</t>
  </si>
  <si>
    <t>W07458.65515</t>
  </si>
  <si>
    <t>N4006.21765</t>
  </si>
  <si>
    <t>W07459.41250</t>
  </si>
  <si>
    <t>N4006.41173</t>
  </si>
  <si>
    <t>W07500.48334</t>
  </si>
  <si>
    <t>N4006.09856</t>
  </si>
  <si>
    <t>W07501.60955</t>
  </si>
  <si>
    <t>N4005.30677</t>
  </si>
  <si>
    <t>W07502.34469</t>
  </si>
  <si>
    <t>N4004.36049</t>
  </si>
  <si>
    <t>W07502.20597</t>
  </si>
  <si>
    <t>N4003.63661</t>
  </si>
  <si>
    <t>W07501.40227</t>
  </si>
  <si>
    <t>N4003.53168</t>
  </si>
  <si>
    <t>W07500.21298</t>
  </si>
  <si>
    <t>N4003.95944</t>
  </si>
  <si>
    <t>W07459.21198</t>
  </si>
  <si>
    <t>N4004.74608</t>
  </si>
  <si>
    <t>W07458.57179</t>
  </si>
  <si>
    <t>N4005.65342</t>
  </si>
  <si>
    <t>W07458.46879</t>
  </si>
  <si>
    <t>N4006.43426</t>
  </si>
  <si>
    <t>W07458.94869</t>
  </si>
  <si>
    <t>N4006.83531</t>
  </si>
  <si>
    <t>W07459.83897</t>
  </si>
  <si>
    <t>N4006.67341</t>
  </si>
  <si>
    <t>W07500.99543</t>
  </si>
  <si>
    <t>N4006.27011</t>
  </si>
  <si>
    <t>W07502.05662</t>
  </si>
  <si>
    <t>N4005.48122</t>
  </si>
  <si>
    <t>W07502.57901</t>
  </si>
  <si>
    <t>N4004.59159</t>
  </si>
  <si>
    <t>W07502.43224</t>
  </si>
  <si>
    <t>N4003.80817</t>
  </si>
  <si>
    <t>W07501.82649</t>
  </si>
  <si>
    <t>N4003.37429</t>
  </si>
  <si>
    <t>W07500.80585</t>
  </si>
  <si>
    <t>N4003.60378</t>
  </si>
  <si>
    <t>W07459.69799</t>
  </si>
  <si>
    <t>N4004.25878</t>
  </si>
  <si>
    <t>W07458.87531</t>
  </si>
  <si>
    <t>N4005.17835</t>
  </si>
  <si>
    <t>W07458.54861</t>
  </si>
  <si>
    <t>N4006.11787</t>
  </si>
  <si>
    <t>W07458.92423</t>
  </si>
  <si>
    <t>N4006.64476</t>
  </si>
  <si>
    <t>W07459.91300</t>
  </si>
  <si>
    <t>N4006.53565</t>
  </si>
  <si>
    <t>W07501.09070</t>
  </si>
  <si>
    <t>N4006.03515</t>
  </si>
  <si>
    <t>W07502.02540</t>
  </si>
  <si>
    <t>N4005.31707</t>
  </si>
  <si>
    <t>W07502.51592</t>
  </si>
  <si>
    <t>N4004.43967</t>
  </si>
  <si>
    <t>W07502.41904</t>
  </si>
  <si>
    <t>N4003.81879</t>
  </si>
  <si>
    <t>W07501.77692</t>
  </si>
  <si>
    <t>N4003.60475</t>
  </si>
  <si>
    <t>W07500.67067</t>
  </si>
  <si>
    <t>N4003.96298</t>
  </si>
  <si>
    <t>W07459.61527</t>
  </si>
  <si>
    <t>N4004.68235</t>
  </si>
  <si>
    <t>W07458.97959</t>
  </si>
  <si>
    <t>N4005.59226</t>
  </si>
  <si>
    <t>W07459.16370</t>
  </si>
  <si>
    <t>N4006.25595</t>
  </si>
  <si>
    <t>W07459.96739</t>
  </si>
  <si>
    <t>N4006.40851</t>
  </si>
  <si>
    <t>W07501.04596</t>
  </si>
  <si>
    <t>N4005.99331</t>
  </si>
  <si>
    <t>W07501.88925</t>
  </si>
  <si>
    <t>N4005.29615</t>
  </si>
  <si>
    <t>W07502.17442</t>
  </si>
  <si>
    <t>N4004.52142</t>
  </si>
  <si>
    <t>W07501.86189</t>
  </si>
  <si>
    <t>N4003.99678</t>
  </si>
  <si>
    <t>W07501.03534</t>
  </si>
  <si>
    <t>N4003.92983</t>
  </si>
  <si>
    <t>W07459.94164</t>
  </si>
  <si>
    <t>N4004.51241</t>
  </si>
  <si>
    <t>W07459.16402</t>
  </si>
  <si>
    <t>N4005.38531</t>
  </si>
  <si>
    <t>W07459.14503</t>
  </si>
  <si>
    <t>W07459.83865</t>
  </si>
  <si>
    <t>N4005.91156</t>
  </si>
  <si>
    <t>W07500.89308</t>
  </si>
  <si>
    <t>N4005.44710</t>
  </si>
  <si>
    <t>W07501.69742</t>
  </si>
  <si>
    <t>N4004.70520</t>
  </si>
  <si>
    <t>W07501.86254</t>
  </si>
  <si>
    <t>N4003.94979</t>
  </si>
  <si>
    <t>W07501.39551</t>
  </si>
  <si>
    <t>N4003.69873</t>
  </si>
  <si>
    <t>W07500.34269</t>
  </si>
  <si>
    <t>N4004.07660</t>
  </si>
  <si>
    <t>W07459.29502</t>
  </si>
  <si>
    <t>N4004.82204</t>
  </si>
  <si>
    <t>W07458.78969</t>
  </si>
  <si>
    <t>N4005.62670</t>
  </si>
  <si>
    <t>W07459.18751</t>
  </si>
  <si>
    <t>N4006.04545</t>
  </si>
  <si>
    <t>W07500.02823</t>
  </si>
  <si>
    <t>N4005.84718</t>
  </si>
  <si>
    <t>W07501.00058</t>
  </si>
  <si>
    <t>N4005.35923</t>
  </si>
  <si>
    <t>W07501.63111</t>
  </si>
  <si>
    <t>N4004.66047</t>
  </si>
  <si>
    <t>W07501.67939</t>
  </si>
  <si>
    <t>N4003.96331</t>
  </si>
  <si>
    <t>W07501.29444</t>
  </si>
  <si>
    <t>N4003.38395</t>
  </si>
  <si>
    <t>W07500.85993</t>
  </si>
  <si>
    <t>N4003.29254</t>
  </si>
  <si>
    <t>W07500.13476</t>
  </si>
  <si>
    <t>N4003.81139</t>
  </si>
  <si>
    <t>W07459.58244</t>
  </si>
  <si>
    <t>N4004.34472</t>
  </si>
  <si>
    <t>W07500.06202</t>
  </si>
  <si>
    <t>N4004.80659</t>
  </si>
  <si>
    <t>W07500.58248</t>
  </si>
  <si>
    <t>N4005.22244</t>
  </si>
  <si>
    <t>W07501.05755</t>
  </si>
  <si>
    <t>N4005.73324</t>
  </si>
  <si>
    <t>W07501.45634</t>
  </si>
  <si>
    <t>N4005.70653</t>
  </si>
  <si>
    <t>W07502.05791</t>
  </si>
  <si>
    <t>N4005.24787</t>
  </si>
  <si>
    <t>W07502.25038</t>
  </si>
  <si>
    <t>N4004.50275</t>
  </si>
  <si>
    <t>W07501.94751</t>
  </si>
  <si>
    <t>N4003.73124</t>
  </si>
  <si>
    <t>W07501.48241</t>
  </si>
  <si>
    <t>N4002.96327</t>
  </si>
  <si>
    <t>W07500.94458</t>
  </si>
  <si>
    <t>N4002.32469</t>
  </si>
  <si>
    <t>W07500.40545</t>
  </si>
  <si>
    <t>N4002.18307</t>
  </si>
  <si>
    <t>W07459.51517</t>
  </si>
  <si>
    <t>N4002.79107</t>
  </si>
  <si>
    <t>W07459.10962</t>
  </si>
  <si>
    <t>N4003.13064</t>
  </si>
  <si>
    <t>W07459.83124</t>
  </si>
  <si>
    <t>N4002.73861</t>
  </si>
  <si>
    <t>W07500.45373</t>
  </si>
  <si>
    <t>N4002.11097</t>
  </si>
  <si>
    <t>W07500.28057</t>
  </si>
  <si>
    <t>N4002.11548</t>
  </si>
  <si>
    <t>W07459.33461</t>
  </si>
  <si>
    <t>N4002.84837</t>
  </si>
  <si>
    <t>W07459.18816</t>
  </si>
  <si>
    <t>N4003.07238</t>
  </si>
  <si>
    <t>W07459.98864</t>
  </si>
  <si>
    <t>N4002.59216</t>
  </si>
  <si>
    <t>W07500.54772</t>
  </si>
  <si>
    <t>N4001.99542</t>
  </si>
  <si>
    <t>W07500.08198</t>
  </si>
  <si>
    <t>N4002.19723</t>
  </si>
  <si>
    <t>W07459.12379</t>
  </si>
  <si>
    <t>N4002.87572</t>
  </si>
  <si>
    <t>W07458.43210</t>
  </si>
  <si>
    <t>N4003.46313</t>
  </si>
  <si>
    <t>W07457.73365</t>
  </si>
  <si>
    <t>N4004.24816</t>
  </si>
  <si>
    <t>W07457.07125</t>
  </si>
  <si>
    <t>N4005.19347</t>
  </si>
  <si>
    <t>W07456.91804</t>
  </si>
  <si>
    <t>N4005.86102</t>
  </si>
  <si>
    <t>W07457.65093</t>
  </si>
  <si>
    <t>N4006.40304</t>
  </si>
  <si>
    <t>W07458.25507</t>
  </si>
  <si>
    <t>N4006.21121</t>
  </si>
  <si>
    <t>W07458.92680</t>
  </si>
  <si>
    <t>N4005.83077</t>
  </si>
  <si>
    <t>W07459.42119</t>
  </si>
  <si>
    <t>N4005.54012</t>
  </si>
  <si>
    <t>W07459.89691</t>
  </si>
  <si>
    <t>N4005.27458</t>
  </si>
  <si>
    <t>W07500.28990</t>
  </si>
  <si>
    <t>N4005.20699</t>
  </si>
  <si>
    <t>W07500.47047</t>
  </si>
  <si>
    <t>N4005.22309</t>
  </si>
  <si>
    <t>DOY</t>
  </si>
  <si>
    <t>El. Time</t>
  </si>
  <si>
    <t xml:space="preserve"> Event</t>
  </si>
  <si>
    <t>Corr. Pr</t>
  </si>
  <si>
    <t>mm/dd/yy</t>
  </si>
  <si>
    <t>(UT)</t>
  </si>
  <si>
    <t>hh:mm:ss</t>
  </si>
  <si>
    <t>sec</t>
  </si>
  <si>
    <t>see notes</t>
  </si>
  <si>
    <t>mb</t>
  </si>
  <si>
    <t>Pr</t>
  </si>
  <si>
    <t>Raw PAlt</t>
  </si>
  <si>
    <t>PAlt 1</t>
  </si>
  <si>
    <t>PAlt 2</t>
  </si>
  <si>
    <t>PAlt</t>
  </si>
  <si>
    <t>T</t>
  </si>
  <si>
    <t>Ozone</t>
  </si>
  <si>
    <t>m MSL</t>
  </si>
  <si>
    <t>C</t>
  </si>
  <si>
    <t>%</t>
  </si>
  <si>
    <t>ppbv</t>
  </si>
  <si>
    <t>10-s CO</t>
  </si>
  <si>
    <t>Running 1-min Mean CO</t>
  </si>
  <si>
    <t>VDC</t>
  </si>
  <si>
    <t>Mode</t>
  </si>
  <si>
    <r>
      <t>FB O</t>
    </r>
    <r>
      <rPr>
        <b/>
        <i/>
        <vertAlign val="subscript"/>
        <sz val="10"/>
        <color indexed="16"/>
        <rFont val="Arial"/>
        <family val="2"/>
      </rPr>
      <t>3</t>
    </r>
  </si>
  <si>
    <t>1-sigma</t>
  </si>
  <si>
    <t>FB T</t>
  </si>
  <si>
    <t>FB RH</t>
  </si>
  <si>
    <t>FB Pr</t>
  </si>
  <si>
    <t>FB PAlt</t>
  </si>
  <si>
    <t>NARSTO/NE-OPS: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</si>
  <si>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</si>
  <si>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</si>
  <si>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i/>
        <sz val="10"/>
        <color indexed="16"/>
        <rFont val="Arial"/>
        <family val="2"/>
      </rPr>
      <t>FB "MU balloon fly-by"</t>
    </r>
  </si>
  <si>
    <t>1999 Summer Study RF-13</t>
  </si>
  <si>
    <t>Latest Revision: 05/12/2002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</si>
</sst>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00"/>
    <numFmt numFmtId="167" formatCode="0.0"/>
  </numFmts>
  <fonts count="21">
    <font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i/>
      <vertAlign val="subscript"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" fontId="12" fillId="0" borderId="0" xfId="0" applyNumberFormat="1" applyFont="1" applyAlignment="1">
      <alignment/>
    </xf>
    <xf numFmtId="21" fontId="12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1" fontId="13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7" fontId="15" fillId="0" borderId="0" xfId="0" applyNumberFormat="1" applyFont="1" applyAlignment="1">
      <alignment horizontal="center"/>
    </xf>
    <xf numFmtId="167" fontId="16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8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/>
    </xf>
    <xf numFmtId="166" fontId="10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/>
    </xf>
    <xf numFmtId="167" fontId="17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0" fontId="5" fillId="0" borderId="0" xfId="0" applyFont="1" applyAlignment="1">
      <alignment/>
    </xf>
    <xf numFmtId="1" fontId="8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6" fontId="10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165" fontId="12" fillId="0" borderId="0" xfId="0" applyNumberFormat="1" applyFont="1" applyAlignment="1">
      <alignment/>
    </xf>
    <xf numFmtId="0" fontId="16" fillId="0" borderId="0" xfId="0" applyFont="1" applyAlignment="1">
      <alignment/>
    </xf>
    <xf numFmtId="2" fontId="12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0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99/07/30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Data!$D$9:$D$844</c:f>
              <c:strCache>
                <c:ptCount val="836"/>
                <c:pt idx="0">
                  <c:v>0.701736111111111</c:v>
                </c:pt>
                <c:pt idx="1">
                  <c:v>0.7018518518518518</c:v>
                </c:pt>
                <c:pt idx="2">
                  <c:v>0.701967597</c:v>
                </c:pt>
                <c:pt idx="3">
                  <c:v>0.702083349</c:v>
                </c:pt>
                <c:pt idx="4">
                  <c:v>0.702199101</c:v>
                </c:pt>
                <c:pt idx="5">
                  <c:v>0.702314794</c:v>
                </c:pt>
                <c:pt idx="6">
                  <c:v>0.702430546</c:v>
                </c:pt>
                <c:pt idx="7">
                  <c:v>0.702546299</c:v>
                </c:pt>
                <c:pt idx="8">
                  <c:v>0.702662051</c:v>
                </c:pt>
                <c:pt idx="9">
                  <c:v>0.702777803</c:v>
                </c:pt>
                <c:pt idx="10">
                  <c:v>0.702893496</c:v>
                </c:pt>
                <c:pt idx="11">
                  <c:v>0.703009248</c:v>
                </c:pt>
                <c:pt idx="12">
                  <c:v>0.703125</c:v>
                </c:pt>
                <c:pt idx="13">
                  <c:v>0.703240752</c:v>
                </c:pt>
                <c:pt idx="14">
                  <c:v>0.703356504</c:v>
                </c:pt>
                <c:pt idx="15">
                  <c:v>0.703472197</c:v>
                </c:pt>
                <c:pt idx="16">
                  <c:v>0.703587949</c:v>
                </c:pt>
                <c:pt idx="17">
                  <c:v>0.703703701</c:v>
                </c:pt>
                <c:pt idx="18">
                  <c:v>0.703819454</c:v>
                </c:pt>
                <c:pt idx="19">
                  <c:v>0.703935206</c:v>
                </c:pt>
                <c:pt idx="20">
                  <c:v>0.704050899</c:v>
                </c:pt>
                <c:pt idx="21">
                  <c:v>0.704166651</c:v>
                </c:pt>
                <c:pt idx="22">
                  <c:v>0.704282403</c:v>
                </c:pt>
                <c:pt idx="23">
                  <c:v>0.704398155</c:v>
                </c:pt>
                <c:pt idx="24">
                  <c:v>0.704513907</c:v>
                </c:pt>
                <c:pt idx="25">
                  <c:v>0.7046296</c:v>
                </c:pt>
                <c:pt idx="26">
                  <c:v>0.704745352</c:v>
                </c:pt>
                <c:pt idx="27">
                  <c:v>0.704861104</c:v>
                </c:pt>
                <c:pt idx="28">
                  <c:v>0.704976857</c:v>
                </c:pt>
                <c:pt idx="29">
                  <c:v>0.705092609</c:v>
                </c:pt>
                <c:pt idx="30">
                  <c:v>0.705208361</c:v>
                </c:pt>
                <c:pt idx="31">
                  <c:v>0.705324054</c:v>
                </c:pt>
                <c:pt idx="32">
                  <c:v>0.705439806</c:v>
                </c:pt>
                <c:pt idx="33">
                  <c:v>0.705555558</c:v>
                </c:pt>
                <c:pt idx="34">
                  <c:v>0.70567131</c:v>
                </c:pt>
                <c:pt idx="35">
                  <c:v>0.705787063</c:v>
                </c:pt>
                <c:pt idx="36">
                  <c:v>0.705902755</c:v>
                </c:pt>
                <c:pt idx="37">
                  <c:v>0.706018507</c:v>
                </c:pt>
                <c:pt idx="38">
                  <c:v>0.70613426</c:v>
                </c:pt>
                <c:pt idx="39">
                  <c:v>0.706250012</c:v>
                </c:pt>
                <c:pt idx="40">
                  <c:v>0.706365764</c:v>
                </c:pt>
                <c:pt idx="41">
                  <c:v>0.706481457</c:v>
                </c:pt>
                <c:pt idx="42">
                  <c:v>0.706597209</c:v>
                </c:pt>
                <c:pt idx="43">
                  <c:v>0.706712961</c:v>
                </c:pt>
                <c:pt idx="44">
                  <c:v>0.706828713</c:v>
                </c:pt>
                <c:pt idx="45">
                  <c:v>0.706944466</c:v>
                </c:pt>
                <c:pt idx="46">
                  <c:v>0.707060158</c:v>
                </c:pt>
                <c:pt idx="47">
                  <c:v>0.70717591</c:v>
                </c:pt>
                <c:pt idx="48">
                  <c:v>0.707291663</c:v>
                </c:pt>
                <c:pt idx="49">
                  <c:v>0.707407415</c:v>
                </c:pt>
                <c:pt idx="50">
                  <c:v>0.707523167</c:v>
                </c:pt>
                <c:pt idx="51">
                  <c:v>0.70763886</c:v>
                </c:pt>
                <c:pt idx="52">
                  <c:v>0.707754612</c:v>
                </c:pt>
                <c:pt idx="53">
                  <c:v>0.707870364</c:v>
                </c:pt>
                <c:pt idx="54">
                  <c:v>0.707986116</c:v>
                </c:pt>
                <c:pt idx="55">
                  <c:v>0.708101869</c:v>
                </c:pt>
                <c:pt idx="56">
                  <c:v>0.708217621</c:v>
                </c:pt>
                <c:pt idx="57">
                  <c:v>0.708333313</c:v>
                </c:pt>
                <c:pt idx="58">
                  <c:v>0.708449066</c:v>
                </c:pt>
                <c:pt idx="59">
                  <c:v>0.708564818</c:v>
                </c:pt>
                <c:pt idx="60">
                  <c:v>0.70868057</c:v>
                </c:pt>
                <c:pt idx="61">
                  <c:v>0.708796322</c:v>
                </c:pt>
                <c:pt idx="62">
                  <c:v>0.708912015</c:v>
                </c:pt>
                <c:pt idx="63">
                  <c:v>0.709027767</c:v>
                </c:pt>
                <c:pt idx="64">
                  <c:v>0.709143519</c:v>
                </c:pt>
                <c:pt idx="65">
                  <c:v>0.709259272</c:v>
                </c:pt>
                <c:pt idx="66">
                  <c:v>0.709375024</c:v>
                </c:pt>
                <c:pt idx="67">
                  <c:v>0.709490716</c:v>
                </c:pt>
                <c:pt idx="68">
                  <c:v>0.709606469</c:v>
                </c:pt>
                <c:pt idx="69">
                  <c:v>0.709722221</c:v>
                </c:pt>
                <c:pt idx="70">
                  <c:v>0.709837973</c:v>
                </c:pt>
                <c:pt idx="71">
                  <c:v>0.709953725</c:v>
                </c:pt>
                <c:pt idx="72">
                  <c:v>0.710069418</c:v>
                </c:pt>
                <c:pt idx="73">
                  <c:v>0.71018517</c:v>
                </c:pt>
                <c:pt idx="74">
                  <c:v>0.710300922</c:v>
                </c:pt>
                <c:pt idx="75">
                  <c:v>0.710416675</c:v>
                </c:pt>
                <c:pt idx="76">
                  <c:v>0.710532427</c:v>
                </c:pt>
                <c:pt idx="77">
                  <c:v>0.710648119</c:v>
                </c:pt>
                <c:pt idx="78">
                  <c:v>0.710763872</c:v>
                </c:pt>
                <c:pt idx="79">
                  <c:v>0.710879624</c:v>
                </c:pt>
                <c:pt idx="80">
                  <c:v>0.710995376</c:v>
                </c:pt>
                <c:pt idx="81">
                  <c:v>0.711111128</c:v>
                </c:pt>
                <c:pt idx="82">
                  <c:v>0.711226881</c:v>
                </c:pt>
                <c:pt idx="83">
                  <c:v>0.711342573</c:v>
                </c:pt>
                <c:pt idx="84">
                  <c:v>0.711458325</c:v>
                </c:pt>
                <c:pt idx="85">
                  <c:v>0.711574078</c:v>
                </c:pt>
                <c:pt idx="86">
                  <c:v>0.71168983</c:v>
                </c:pt>
                <c:pt idx="87">
                  <c:v>0.711805582</c:v>
                </c:pt>
                <c:pt idx="88">
                  <c:v>0.711921275</c:v>
                </c:pt>
                <c:pt idx="89">
                  <c:v>0.712037027</c:v>
                </c:pt>
                <c:pt idx="90">
                  <c:v>0.712152779</c:v>
                </c:pt>
                <c:pt idx="91">
                  <c:v>0.712268531</c:v>
                </c:pt>
                <c:pt idx="92">
                  <c:v>0.712384284</c:v>
                </c:pt>
                <c:pt idx="93">
                  <c:v>0.712499976</c:v>
                </c:pt>
                <c:pt idx="94">
                  <c:v>0.712615728</c:v>
                </c:pt>
                <c:pt idx="95">
                  <c:v>0.712731481</c:v>
                </c:pt>
                <c:pt idx="96">
                  <c:v>0.712847233</c:v>
                </c:pt>
                <c:pt idx="97">
                  <c:v>0.712962985</c:v>
                </c:pt>
                <c:pt idx="98">
                  <c:v>0.713078678</c:v>
                </c:pt>
                <c:pt idx="99">
                  <c:v>0.71319443</c:v>
                </c:pt>
                <c:pt idx="100">
                  <c:v>0.713310182</c:v>
                </c:pt>
                <c:pt idx="101">
                  <c:v>0.713425934</c:v>
                </c:pt>
                <c:pt idx="102">
                  <c:v>0.713541687</c:v>
                </c:pt>
                <c:pt idx="103">
                  <c:v>0.713657379</c:v>
                </c:pt>
                <c:pt idx="104">
                  <c:v>0.713773131</c:v>
                </c:pt>
                <c:pt idx="105">
                  <c:v>0.713888884</c:v>
                </c:pt>
                <c:pt idx="106">
                  <c:v>0.714004636</c:v>
                </c:pt>
                <c:pt idx="107">
                  <c:v>0.714120388</c:v>
                </c:pt>
                <c:pt idx="108">
                  <c:v>0.71423614</c:v>
                </c:pt>
                <c:pt idx="109">
                  <c:v>0.714351833</c:v>
                </c:pt>
                <c:pt idx="110">
                  <c:v>0.714467585</c:v>
                </c:pt>
                <c:pt idx="111">
                  <c:v>0.714583337</c:v>
                </c:pt>
                <c:pt idx="112">
                  <c:v>0.71469909</c:v>
                </c:pt>
                <c:pt idx="113">
                  <c:v>0.714814842</c:v>
                </c:pt>
                <c:pt idx="114">
                  <c:v>0.714930534</c:v>
                </c:pt>
                <c:pt idx="115">
                  <c:v>0.715046287</c:v>
                </c:pt>
                <c:pt idx="116">
                  <c:v>0.715162039</c:v>
                </c:pt>
                <c:pt idx="117">
                  <c:v>0.715277791</c:v>
                </c:pt>
                <c:pt idx="118">
                  <c:v>0.715393543</c:v>
                </c:pt>
                <c:pt idx="119">
                  <c:v>0.715509236</c:v>
                </c:pt>
                <c:pt idx="120">
                  <c:v>0.715624988</c:v>
                </c:pt>
                <c:pt idx="121">
                  <c:v>0.71574074</c:v>
                </c:pt>
                <c:pt idx="122">
                  <c:v>0.715856493</c:v>
                </c:pt>
                <c:pt idx="123">
                  <c:v>0.715972245</c:v>
                </c:pt>
                <c:pt idx="124">
                  <c:v>0.716087937</c:v>
                </c:pt>
                <c:pt idx="125">
                  <c:v>0.71620369</c:v>
                </c:pt>
                <c:pt idx="126">
                  <c:v>0.716319442</c:v>
                </c:pt>
                <c:pt idx="127">
                  <c:v>0.716435194</c:v>
                </c:pt>
                <c:pt idx="128">
                  <c:v>0.716550946</c:v>
                </c:pt>
                <c:pt idx="129">
                  <c:v>0.716666639</c:v>
                </c:pt>
                <c:pt idx="130">
                  <c:v>0.716782391</c:v>
                </c:pt>
                <c:pt idx="131">
                  <c:v>0.716898143</c:v>
                </c:pt>
                <c:pt idx="132">
                  <c:v>0.717013896</c:v>
                </c:pt>
                <c:pt idx="133">
                  <c:v>0.717129648</c:v>
                </c:pt>
                <c:pt idx="134">
                  <c:v>0.7172454</c:v>
                </c:pt>
                <c:pt idx="135">
                  <c:v>0.717361093</c:v>
                </c:pt>
                <c:pt idx="136">
                  <c:v>0.717476845</c:v>
                </c:pt>
                <c:pt idx="137">
                  <c:v>0.717592597</c:v>
                </c:pt>
                <c:pt idx="138">
                  <c:v>0.717708349</c:v>
                </c:pt>
                <c:pt idx="139">
                  <c:v>0.717824101</c:v>
                </c:pt>
                <c:pt idx="140">
                  <c:v>0.717939794</c:v>
                </c:pt>
                <c:pt idx="141">
                  <c:v>0.718055546</c:v>
                </c:pt>
                <c:pt idx="142">
                  <c:v>0.718171299</c:v>
                </c:pt>
                <c:pt idx="143">
                  <c:v>0.718287051</c:v>
                </c:pt>
                <c:pt idx="144">
                  <c:v>0.718402803</c:v>
                </c:pt>
                <c:pt idx="145">
                  <c:v>0.718518496</c:v>
                </c:pt>
                <c:pt idx="146">
                  <c:v>0.718634248</c:v>
                </c:pt>
                <c:pt idx="147">
                  <c:v>0.71875</c:v>
                </c:pt>
                <c:pt idx="148">
                  <c:v>0.718865752</c:v>
                </c:pt>
                <c:pt idx="149">
                  <c:v>0.718981504</c:v>
                </c:pt>
                <c:pt idx="150">
                  <c:v>0.719097197</c:v>
                </c:pt>
                <c:pt idx="151">
                  <c:v>0.719212949</c:v>
                </c:pt>
                <c:pt idx="152">
                  <c:v>0.719328701</c:v>
                </c:pt>
                <c:pt idx="153">
                  <c:v>0.719444454</c:v>
                </c:pt>
                <c:pt idx="154">
                  <c:v>0.719560206</c:v>
                </c:pt>
                <c:pt idx="155">
                  <c:v>0.719675899</c:v>
                </c:pt>
                <c:pt idx="156">
                  <c:v>0.719791651</c:v>
                </c:pt>
                <c:pt idx="157">
                  <c:v>0.719907403</c:v>
                </c:pt>
                <c:pt idx="158">
                  <c:v>0.720023155</c:v>
                </c:pt>
                <c:pt idx="159">
                  <c:v>0.720138907</c:v>
                </c:pt>
                <c:pt idx="160">
                  <c:v>0.7202546</c:v>
                </c:pt>
                <c:pt idx="161">
                  <c:v>0.720370352</c:v>
                </c:pt>
                <c:pt idx="162">
                  <c:v>0.720486104</c:v>
                </c:pt>
                <c:pt idx="163">
                  <c:v>0.720601857</c:v>
                </c:pt>
                <c:pt idx="164">
                  <c:v>0.720717609</c:v>
                </c:pt>
                <c:pt idx="165">
                  <c:v>0.720833361</c:v>
                </c:pt>
                <c:pt idx="166">
                  <c:v>0.720949054</c:v>
                </c:pt>
                <c:pt idx="167">
                  <c:v>0.721064806</c:v>
                </c:pt>
                <c:pt idx="168">
                  <c:v>0.721180558</c:v>
                </c:pt>
                <c:pt idx="169">
                  <c:v>0.72129631</c:v>
                </c:pt>
                <c:pt idx="170">
                  <c:v>0.721412063</c:v>
                </c:pt>
                <c:pt idx="171">
                  <c:v>0.721527755</c:v>
                </c:pt>
                <c:pt idx="172">
                  <c:v>0.721643507</c:v>
                </c:pt>
                <c:pt idx="173">
                  <c:v>0.72175926</c:v>
                </c:pt>
                <c:pt idx="174">
                  <c:v>0.721875012</c:v>
                </c:pt>
                <c:pt idx="175">
                  <c:v>0.721990764</c:v>
                </c:pt>
                <c:pt idx="176">
                  <c:v>0.722106457</c:v>
                </c:pt>
                <c:pt idx="177">
                  <c:v>0.722222209</c:v>
                </c:pt>
                <c:pt idx="178">
                  <c:v>0.722337961</c:v>
                </c:pt>
                <c:pt idx="179">
                  <c:v>0.722453713</c:v>
                </c:pt>
                <c:pt idx="180">
                  <c:v>0.722569466</c:v>
                </c:pt>
                <c:pt idx="181">
                  <c:v>0.722685158</c:v>
                </c:pt>
                <c:pt idx="182">
                  <c:v>0.72280091</c:v>
                </c:pt>
                <c:pt idx="183">
                  <c:v>0.722916663</c:v>
                </c:pt>
                <c:pt idx="184">
                  <c:v>0.723032415</c:v>
                </c:pt>
                <c:pt idx="185">
                  <c:v>0.723148167</c:v>
                </c:pt>
                <c:pt idx="186">
                  <c:v>0.72326386</c:v>
                </c:pt>
                <c:pt idx="187">
                  <c:v>0.723379612</c:v>
                </c:pt>
                <c:pt idx="188">
                  <c:v>0.723495364</c:v>
                </c:pt>
                <c:pt idx="189">
                  <c:v>0.723611116</c:v>
                </c:pt>
                <c:pt idx="190">
                  <c:v>0.723726869</c:v>
                </c:pt>
                <c:pt idx="191">
                  <c:v>0.723842621</c:v>
                </c:pt>
                <c:pt idx="192">
                  <c:v>0.723958313</c:v>
                </c:pt>
                <c:pt idx="193">
                  <c:v>0.724074066</c:v>
                </c:pt>
                <c:pt idx="194">
                  <c:v>0.724189818</c:v>
                </c:pt>
                <c:pt idx="195">
                  <c:v>0.72430557</c:v>
                </c:pt>
                <c:pt idx="196">
                  <c:v>0.724421322</c:v>
                </c:pt>
                <c:pt idx="197">
                  <c:v>0.724537015</c:v>
                </c:pt>
                <c:pt idx="198">
                  <c:v>0.724652767</c:v>
                </c:pt>
                <c:pt idx="199">
                  <c:v>0.724768519</c:v>
                </c:pt>
                <c:pt idx="200">
                  <c:v>0.724884272</c:v>
                </c:pt>
                <c:pt idx="201">
                  <c:v>0.725000024</c:v>
                </c:pt>
                <c:pt idx="202">
                  <c:v>0.725115716</c:v>
                </c:pt>
                <c:pt idx="203">
                  <c:v>0.725231469</c:v>
                </c:pt>
                <c:pt idx="204">
                  <c:v>0.725347221</c:v>
                </c:pt>
                <c:pt idx="205">
                  <c:v>0.725462973</c:v>
                </c:pt>
                <c:pt idx="206">
                  <c:v>0.725578725</c:v>
                </c:pt>
                <c:pt idx="207">
                  <c:v>0.725694418</c:v>
                </c:pt>
                <c:pt idx="208">
                  <c:v>0.72581017</c:v>
                </c:pt>
                <c:pt idx="209">
                  <c:v>0.725925922</c:v>
                </c:pt>
                <c:pt idx="210">
                  <c:v>0.726041675</c:v>
                </c:pt>
                <c:pt idx="211">
                  <c:v>0.726157427</c:v>
                </c:pt>
                <c:pt idx="212">
                  <c:v>0.726273119</c:v>
                </c:pt>
                <c:pt idx="213">
                  <c:v>0.726388872</c:v>
                </c:pt>
                <c:pt idx="214">
                  <c:v>0.726504624</c:v>
                </c:pt>
                <c:pt idx="215">
                  <c:v>0.726620376</c:v>
                </c:pt>
                <c:pt idx="216">
                  <c:v>0.726736128</c:v>
                </c:pt>
                <c:pt idx="217">
                  <c:v>0.726851881</c:v>
                </c:pt>
                <c:pt idx="218">
                  <c:v>0.726967573</c:v>
                </c:pt>
                <c:pt idx="219">
                  <c:v>0.727083325</c:v>
                </c:pt>
                <c:pt idx="220">
                  <c:v>0.727199078</c:v>
                </c:pt>
                <c:pt idx="221">
                  <c:v>0.72731483</c:v>
                </c:pt>
                <c:pt idx="222">
                  <c:v>0.727430582</c:v>
                </c:pt>
                <c:pt idx="223">
                  <c:v>0.727546275</c:v>
                </c:pt>
                <c:pt idx="224">
                  <c:v>0.727662027</c:v>
                </c:pt>
                <c:pt idx="225">
                  <c:v>0.727777779</c:v>
                </c:pt>
                <c:pt idx="226">
                  <c:v>0.727893531</c:v>
                </c:pt>
                <c:pt idx="227">
                  <c:v>0.728009284</c:v>
                </c:pt>
                <c:pt idx="228">
                  <c:v>0.728124976</c:v>
                </c:pt>
                <c:pt idx="229">
                  <c:v>0.728240728</c:v>
                </c:pt>
                <c:pt idx="230">
                  <c:v>0.728356481</c:v>
                </c:pt>
                <c:pt idx="231">
                  <c:v>0.728472233</c:v>
                </c:pt>
                <c:pt idx="232">
                  <c:v>0.728587985</c:v>
                </c:pt>
                <c:pt idx="233">
                  <c:v>0.728703678</c:v>
                </c:pt>
                <c:pt idx="234">
                  <c:v>0.72881943</c:v>
                </c:pt>
                <c:pt idx="235">
                  <c:v>0.728935182</c:v>
                </c:pt>
                <c:pt idx="236">
                  <c:v>0.729050934</c:v>
                </c:pt>
                <c:pt idx="237">
                  <c:v>0.729166687</c:v>
                </c:pt>
                <c:pt idx="238">
                  <c:v>0.729282379</c:v>
                </c:pt>
                <c:pt idx="239">
                  <c:v>0.729398131</c:v>
                </c:pt>
                <c:pt idx="240">
                  <c:v>0.729513884</c:v>
                </c:pt>
                <c:pt idx="241">
                  <c:v>0.729629636</c:v>
                </c:pt>
                <c:pt idx="242">
                  <c:v>0.729745388</c:v>
                </c:pt>
                <c:pt idx="243">
                  <c:v>0.72986114</c:v>
                </c:pt>
                <c:pt idx="244">
                  <c:v>0.729976833</c:v>
                </c:pt>
                <c:pt idx="245">
                  <c:v>0.730092585</c:v>
                </c:pt>
                <c:pt idx="246">
                  <c:v>0.730208337</c:v>
                </c:pt>
                <c:pt idx="247">
                  <c:v>0.73032409</c:v>
                </c:pt>
                <c:pt idx="248">
                  <c:v>0.730439842</c:v>
                </c:pt>
                <c:pt idx="249">
                  <c:v>0.730555534</c:v>
                </c:pt>
                <c:pt idx="250">
                  <c:v>0.730671287</c:v>
                </c:pt>
                <c:pt idx="251">
                  <c:v>0.730787039</c:v>
                </c:pt>
                <c:pt idx="252">
                  <c:v>0.730902791</c:v>
                </c:pt>
                <c:pt idx="253">
                  <c:v>0.731018543</c:v>
                </c:pt>
                <c:pt idx="254">
                  <c:v>0.731134236</c:v>
                </c:pt>
                <c:pt idx="255">
                  <c:v>0.731249988</c:v>
                </c:pt>
                <c:pt idx="256">
                  <c:v>0.73136574</c:v>
                </c:pt>
                <c:pt idx="257">
                  <c:v>0.731481493</c:v>
                </c:pt>
                <c:pt idx="258">
                  <c:v>0.731597245</c:v>
                </c:pt>
                <c:pt idx="259">
                  <c:v>0.731712937</c:v>
                </c:pt>
                <c:pt idx="260">
                  <c:v>0.73182869</c:v>
                </c:pt>
                <c:pt idx="261">
                  <c:v>0.731944442</c:v>
                </c:pt>
                <c:pt idx="262">
                  <c:v>0.732060194</c:v>
                </c:pt>
                <c:pt idx="263">
                  <c:v>0.732175946</c:v>
                </c:pt>
                <c:pt idx="264">
                  <c:v>0.732291639</c:v>
                </c:pt>
                <c:pt idx="265">
                  <c:v>0.732407391</c:v>
                </c:pt>
                <c:pt idx="266">
                  <c:v>0.732523143</c:v>
                </c:pt>
                <c:pt idx="267">
                  <c:v>0.732638896</c:v>
                </c:pt>
                <c:pt idx="268">
                  <c:v>0.732754648</c:v>
                </c:pt>
                <c:pt idx="269">
                  <c:v>0.7328704</c:v>
                </c:pt>
                <c:pt idx="270">
                  <c:v>0.732986093</c:v>
                </c:pt>
                <c:pt idx="271">
                  <c:v>0.733101845</c:v>
                </c:pt>
                <c:pt idx="272">
                  <c:v>0.733217597</c:v>
                </c:pt>
                <c:pt idx="273">
                  <c:v>0.733333349</c:v>
                </c:pt>
                <c:pt idx="274">
                  <c:v>0.733449101</c:v>
                </c:pt>
                <c:pt idx="275">
                  <c:v>0.733564794</c:v>
                </c:pt>
                <c:pt idx="276">
                  <c:v>0.733680546</c:v>
                </c:pt>
                <c:pt idx="277">
                  <c:v>0.733796299</c:v>
                </c:pt>
                <c:pt idx="278">
                  <c:v>0.733912051</c:v>
                </c:pt>
                <c:pt idx="279">
                  <c:v>0.734027803</c:v>
                </c:pt>
                <c:pt idx="280">
                  <c:v>0.734143496</c:v>
                </c:pt>
                <c:pt idx="281">
                  <c:v>0.734259248</c:v>
                </c:pt>
                <c:pt idx="282">
                  <c:v>0.734375</c:v>
                </c:pt>
                <c:pt idx="283">
                  <c:v>0.734490752</c:v>
                </c:pt>
                <c:pt idx="284">
                  <c:v>0.734606504</c:v>
                </c:pt>
                <c:pt idx="285">
                  <c:v>0.734722197</c:v>
                </c:pt>
                <c:pt idx="286">
                  <c:v>0.734837949</c:v>
                </c:pt>
                <c:pt idx="287">
                  <c:v>0.734953701</c:v>
                </c:pt>
                <c:pt idx="288">
                  <c:v>0.735069454</c:v>
                </c:pt>
                <c:pt idx="289">
                  <c:v>0.735185206</c:v>
                </c:pt>
                <c:pt idx="290">
                  <c:v>0.735300899</c:v>
                </c:pt>
                <c:pt idx="291">
                  <c:v>0.735416651</c:v>
                </c:pt>
                <c:pt idx="292">
                  <c:v>0.735532403</c:v>
                </c:pt>
                <c:pt idx="293">
                  <c:v>0.735648155</c:v>
                </c:pt>
                <c:pt idx="294">
                  <c:v>0.735763907</c:v>
                </c:pt>
                <c:pt idx="295">
                  <c:v>0.7358796</c:v>
                </c:pt>
                <c:pt idx="296">
                  <c:v>0.735995352</c:v>
                </c:pt>
                <c:pt idx="297">
                  <c:v>0.736111104</c:v>
                </c:pt>
                <c:pt idx="298">
                  <c:v>0.736226857</c:v>
                </c:pt>
                <c:pt idx="299">
                  <c:v>0.736342609</c:v>
                </c:pt>
                <c:pt idx="300">
                  <c:v>0.736458361</c:v>
                </c:pt>
                <c:pt idx="301">
                  <c:v>0.736574054</c:v>
                </c:pt>
                <c:pt idx="302">
                  <c:v>0.736689806</c:v>
                </c:pt>
                <c:pt idx="303">
                  <c:v>0.736805558</c:v>
                </c:pt>
                <c:pt idx="304">
                  <c:v>0.73692131</c:v>
                </c:pt>
                <c:pt idx="305">
                  <c:v>0.737037063</c:v>
                </c:pt>
                <c:pt idx="306">
                  <c:v>0.737152755</c:v>
                </c:pt>
                <c:pt idx="307">
                  <c:v>0.737268507</c:v>
                </c:pt>
                <c:pt idx="308">
                  <c:v>0.73738426</c:v>
                </c:pt>
                <c:pt idx="309">
                  <c:v>0.737500012</c:v>
                </c:pt>
                <c:pt idx="310">
                  <c:v>0.737615764</c:v>
                </c:pt>
                <c:pt idx="311">
                  <c:v>0.737731457</c:v>
                </c:pt>
                <c:pt idx="312">
                  <c:v>0.737847209</c:v>
                </c:pt>
                <c:pt idx="313">
                  <c:v>0.737962961</c:v>
                </c:pt>
                <c:pt idx="314">
                  <c:v>0.738078713</c:v>
                </c:pt>
                <c:pt idx="315">
                  <c:v>0.738194466</c:v>
                </c:pt>
                <c:pt idx="316">
                  <c:v>0.738310158</c:v>
                </c:pt>
                <c:pt idx="317">
                  <c:v>0.73842591</c:v>
                </c:pt>
                <c:pt idx="318">
                  <c:v>0.738541663</c:v>
                </c:pt>
                <c:pt idx="319">
                  <c:v>0.738657415</c:v>
                </c:pt>
                <c:pt idx="320">
                  <c:v>0.738773167</c:v>
                </c:pt>
                <c:pt idx="321">
                  <c:v>0.73888886</c:v>
                </c:pt>
                <c:pt idx="322">
                  <c:v>0.739004612</c:v>
                </c:pt>
                <c:pt idx="323">
                  <c:v>0.739120364</c:v>
                </c:pt>
                <c:pt idx="324">
                  <c:v>0.739236116</c:v>
                </c:pt>
                <c:pt idx="325">
                  <c:v>0.739351869</c:v>
                </c:pt>
                <c:pt idx="326">
                  <c:v>0.739467621</c:v>
                </c:pt>
                <c:pt idx="327">
                  <c:v>0.739583313</c:v>
                </c:pt>
                <c:pt idx="328">
                  <c:v>0.739699066</c:v>
                </c:pt>
                <c:pt idx="329">
                  <c:v>0.739814818</c:v>
                </c:pt>
                <c:pt idx="330">
                  <c:v>0.73993057</c:v>
                </c:pt>
                <c:pt idx="331">
                  <c:v>0.740046322</c:v>
                </c:pt>
                <c:pt idx="332">
                  <c:v>0.740162015</c:v>
                </c:pt>
                <c:pt idx="333">
                  <c:v>0.740277767</c:v>
                </c:pt>
                <c:pt idx="334">
                  <c:v>0.740393519</c:v>
                </c:pt>
                <c:pt idx="335">
                  <c:v>0.740509272</c:v>
                </c:pt>
                <c:pt idx="336">
                  <c:v>0.740625024</c:v>
                </c:pt>
                <c:pt idx="337">
                  <c:v>0.740740716</c:v>
                </c:pt>
                <c:pt idx="338">
                  <c:v>0.740856469</c:v>
                </c:pt>
                <c:pt idx="339">
                  <c:v>0.740972221</c:v>
                </c:pt>
                <c:pt idx="340">
                  <c:v>0.741087973</c:v>
                </c:pt>
                <c:pt idx="341">
                  <c:v>0.741203725</c:v>
                </c:pt>
                <c:pt idx="342">
                  <c:v>0.741319418</c:v>
                </c:pt>
                <c:pt idx="343">
                  <c:v>0.74143517</c:v>
                </c:pt>
                <c:pt idx="344">
                  <c:v>0.741550922</c:v>
                </c:pt>
                <c:pt idx="345">
                  <c:v>0.741666675</c:v>
                </c:pt>
                <c:pt idx="346">
                  <c:v>0.741782427</c:v>
                </c:pt>
                <c:pt idx="347">
                  <c:v>0.741898119</c:v>
                </c:pt>
                <c:pt idx="348">
                  <c:v>0.742013872</c:v>
                </c:pt>
                <c:pt idx="349">
                  <c:v>0.742129624</c:v>
                </c:pt>
                <c:pt idx="350">
                  <c:v>0.742245376</c:v>
                </c:pt>
                <c:pt idx="351">
                  <c:v>0.742361128</c:v>
                </c:pt>
                <c:pt idx="352">
                  <c:v>0.742476881</c:v>
                </c:pt>
                <c:pt idx="353">
                  <c:v>0.742592573</c:v>
                </c:pt>
                <c:pt idx="354">
                  <c:v>0.742708325</c:v>
                </c:pt>
                <c:pt idx="355">
                  <c:v>0.742824078</c:v>
                </c:pt>
                <c:pt idx="356">
                  <c:v>0.74293983</c:v>
                </c:pt>
                <c:pt idx="357">
                  <c:v>0.743055582</c:v>
                </c:pt>
                <c:pt idx="358">
                  <c:v>0.743171275</c:v>
                </c:pt>
                <c:pt idx="359">
                  <c:v>0.743287027</c:v>
                </c:pt>
                <c:pt idx="360">
                  <c:v>0.743402779</c:v>
                </c:pt>
                <c:pt idx="361">
                  <c:v>0.743518531</c:v>
                </c:pt>
                <c:pt idx="362">
                  <c:v>0.743634284</c:v>
                </c:pt>
                <c:pt idx="363">
                  <c:v>0.743749976</c:v>
                </c:pt>
                <c:pt idx="364">
                  <c:v>0.743865728</c:v>
                </c:pt>
                <c:pt idx="365">
                  <c:v>0.743981481</c:v>
                </c:pt>
                <c:pt idx="366">
                  <c:v>0.744097233</c:v>
                </c:pt>
                <c:pt idx="367">
                  <c:v>0.744212985</c:v>
                </c:pt>
                <c:pt idx="368">
                  <c:v>0.744328678</c:v>
                </c:pt>
                <c:pt idx="369">
                  <c:v>0.74444443</c:v>
                </c:pt>
                <c:pt idx="370">
                  <c:v>0.744560182</c:v>
                </c:pt>
                <c:pt idx="371">
                  <c:v>0.744675934</c:v>
                </c:pt>
                <c:pt idx="372">
                  <c:v>0.744791687</c:v>
                </c:pt>
                <c:pt idx="373">
                  <c:v>0.744907379</c:v>
                </c:pt>
                <c:pt idx="374">
                  <c:v>0.745023131</c:v>
                </c:pt>
                <c:pt idx="375">
                  <c:v>0.745138884</c:v>
                </c:pt>
                <c:pt idx="376">
                  <c:v>0.745254636</c:v>
                </c:pt>
                <c:pt idx="377">
                  <c:v>0.745370388</c:v>
                </c:pt>
                <c:pt idx="378">
                  <c:v>0.74548614</c:v>
                </c:pt>
                <c:pt idx="379">
                  <c:v>0.745601833</c:v>
                </c:pt>
                <c:pt idx="380">
                  <c:v>0.745717585</c:v>
                </c:pt>
                <c:pt idx="381">
                  <c:v>0.745833337</c:v>
                </c:pt>
                <c:pt idx="382">
                  <c:v>0.74594909</c:v>
                </c:pt>
                <c:pt idx="383">
                  <c:v>0.746064842</c:v>
                </c:pt>
                <c:pt idx="384">
                  <c:v>0.746180534</c:v>
                </c:pt>
                <c:pt idx="385">
                  <c:v>0.746296287</c:v>
                </c:pt>
                <c:pt idx="386">
                  <c:v>0.746412039</c:v>
                </c:pt>
                <c:pt idx="387">
                  <c:v>0.746527791</c:v>
                </c:pt>
                <c:pt idx="388">
                  <c:v>0.746643543</c:v>
                </c:pt>
                <c:pt idx="389">
                  <c:v>0.746759236</c:v>
                </c:pt>
                <c:pt idx="390">
                  <c:v>0.746874988</c:v>
                </c:pt>
                <c:pt idx="391">
                  <c:v>0.74699074</c:v>
                </c:pt>
                <c:pt idx="392">
                  <c:v>0.747106493</c:v>
                </c:pt>
                <c:pt idx="393">
                  <c:v>0.747222245</c:v>
                </c:pt>
                <c:pt idx="394">
                  <c:v>0.747337937</c:v>
                </c:pt>
                <c:pt idx="395">
                  <c:v>0.74745369</c:v>
                </c:pt>
                <c:pt idx="396">
                  <c:v>0.747569442</c:v>
                </c:pt>
                <c:pt idx="397">
                  <c:v>0.747685194</c:v>
                </c:pt>
                <c:pt idx="398">
                  <c:v>0.747800946</c:v>
                </c:pt>
                <c:pt idx="399">
                  <c:v>0.747916639</c:v>
                </c:pt>
                <c:pt idx="400">
                  <c:v>0.748032391</c:v>
                </c:pt>
                <c:pt idx="401">
                  <c:v>0.748148143</c:v>
                </c:pt>
                <c:pt idx="402">
                  <c:v>0.748263896</c:v>
                </c:pt>
                <c:pt idx="403">
                  <c:v>0.748379648</c:v>
                </c:pt>
                <c:pt idx="404">
                  <c:v>0.7484954</c:v>
                </c:pt>
                <c:pt idx="405">
                  <c:v>0.748611093</c:v>
                </c:pt>
                <c:pt idx="406">
                  <c:v>0.748726845</c:v>
                </c:pt>
                <c:pt idx="407">
                  <c:v>0.748842597</c:v>
                </c:pt>
                <c:pt idx="408">
                  <c:v>0.748958349</c:v>
                </c:pt>
                <c:pt idx="409">
                  <c:v>0.749074101</c:v>
                </c:pt>
                <c:pt idx="410">
                  <c:v>0.749189794</c:v>
                </c:pt>
                <c:pt idx="411">
                  <c:v>0.749305546</c:v>
                </c:pt>
                <c:pt idx="412">
                  <c:v>0.749421299</c:v>
                </c:pt>
                <c:pt idx="413">
                  <c:v>0.749537051</c:v>
                </c:pt>
                <c:pt idx="414">
                  <c:v>0.749652803</c:v>
                </c:pt>
                <c:pt idx="415">
                  <c:v>0.749768496</c:v>
                </c:pt>
                <c:pt idx="416">
                  <c:v>0.749884248</c:v>
                </c:pt>
                <c:pt idx="417">
                  <c:v>0.75</c:v>
                </c:pt>
                <c:pt idx="418">
                  <c:v>0.750115752</c:v>
                </c:pt>
                <c:pt idx="419">
                  <c:v>0.750231504</c:v>
                </c:pt>
                <c:pt idx="420">
                  <c:v>0.750347197</c:v>
                </c:pt>
                <c:pt idx="421">
                  <c:v>0.750462949</c:v>
                </c:pt>
                <c:pt idx="422">
                  <c:v>0.750578701</c:v>
                </c:pt>
                <c:pt idx="423">
                  <c:v>0.750694454</c:v>
                </c:pt>
                <c:pt idx="424">
                  <c:v>0.750810206</c:v>
                </c:pt>
                <c:pt idx="425">
                  <c:v>0.750925899</c:v>
                </c:pt>
                <c:pt idx="426">
                  <c:v>0.751041651</c:v>
                </c:pt>
                <c:pt idx="427">
                  <c:v>0.751157403</c:v>
                </c:pt>
                <c:pt idx="428">
                  <c:v>0.751273155</c:v>
                </c:pt>
                <c:pt idx="429">
                  <c:v>0.751388907</c:v>
                </c:pt>
                <c:pt idx="430">
                  <c:v>0.7515046</c:v>
                </c:pt>
                <c:pt idx="431">
                  <c:v>0.751620352</c:v>
                </c:pt>
                <c:pt idx="432">
                  <c:v>0.751736104</c:v>
                </c:pt>
                <c:pt idx="433">
                  <c:v>0.751851857</c:v>
                </c:pt>
                <c:pt idx="434">
                  <c:v>0.751967609</c:v>
                </c:pt>
                <c:pt idx="435">
                  <c:v>0.752083361</c:v>
                </c:pt>
                <c:pt idx="436">
                  <c:v>0.752199054</c:v>
                </c:pt>
                <c:pt idx="437">
                  <c:v>0.752314806</c:v>
                </c:pt>
                <c:pt idx="438">
                  <c:v>0.752430558</c:v>
                </c:pt>
                <c:pt idx="439">
                  <c:v>0.75254631</c:v>
                </c:pt>
                <c:pt idx="440">
                  <c:v>0.752662063</c:v>
                </c:pt>
                <c:pt idx="441">
                  <c:v>0.752777755</c:v>
                </c:pt>
                <c:pt idx="442">
                  <c:v>0.752893507</c:v>
                </c:pt>
                <c:pt idx="443">
                  <c:v>0.75300926</c:v>
                </c:pt>
                <c:pt idx="444">
                  <c:v>0.753125012</c:v>
                </c:pt>
                <c:pt idx="445">
                  <c:v>0.753240764</c:v>
                </c:pt>
                <c:pt idx="446">
                  <c:v>0.753356457</c:v>
                </c:pt>
                <c:pt idx="447">
                  <c:v>0.753472209</c:v>
                </c:pt>
                <c:pt idx="448">
                  <c:v>0.753587961</c:v>
                </c:pt>
                <c:pt idx="449">
                  <c:v>0.753703713</c:v>
                </c:pt>
                <c:pt idx="450">
                  <c:v>0.753819466</c:v>
                </c:pt>
                <c:pt idx="451">
                  <c:v>0.753935158</c:v>
                </c:pt>
                <c:pt idx="452">
                  <c:v>0.75405091</c:v>
                </c:pt>
                <c:pt idx="453">
                  <c:v>0.754166663</c:v>
                </c:pt>
                <c:pt idx="454">
                  <c:v>0.754282415</c:v>
                </c:pt>
                <c:pt idx="455">
                  <c:v>0.754398167</c:v>
                </c:pt>
                <c:pt idx="456">
                  <c:v>0.75451386</c:v>
                </c:pt>
                <c:pt idx="457">
                  <c:v>0.754629612</c:v>
                </c:pt>
                <c:pt idx="458">
                  <c:v>0.754745364</c:v>
                </c:pt>
                <c:pt idx="459">
                  <c:v>0.754861116</c:v>
                </c:pt>
                <c:pt idx="460">
                  <c:v>0.754976869</c:v>
                </c:pt>
                <c:pt idx="461">
                  <c:v>0.755092621</c:v>
                </c:pt>
                <c:pt idx="462">
                  <c:v>0.755208313</c:v>
                </c:pt>
                <c:pt idx="463">
                  <c:v>0.755324066</c:v>
                </c:pt>
                <c:pt idx="464">
                  <c:v>0.755439818</c:v>
                </c:pt>
                <c:pt idx="465">
                  <c:v>0.75555557</c:v>
                </c:pt>
                <c:pt idx="466">
                  <c:v>0.755671322</c:v>
                </c:pt>
                <c:pt idx="467">
                  <c:v>0.755787015</c:v>
                </c:pt>
                <c:pt idx="468">
                  <c:v>0.755902767</c:v>
                </c:pt>
                <c:pt idx="469">
                  <c:v>0.756018519</c:v>
                </c:pt>
                <c:pt idx="470">
                  <c:v>0.756134272</c:v>
                </c:pt>
                <c:pt idx="471">
                  <c:v>0.756250024</c:v>
                </c:pt>
                <c:pt idx="472">
                  <c:v>0.756365716</c:v>
                </c:pt>
                <c:pt idx="473">
                  <c:v>0.756481469</c:v>
                </c:pt>
                <c:pt idx="474">
                  <c:v>0.756597221</c:v>
                </c:pt>
                <c:pt idx="475">
                  <c:v>0.756712973</c:v>
                </c:pt>
                <c:pt idx="476">
                  <c:v>0.756828725</c:v>
                </c:pt>
                <c:pt idx="477">
                  <c:v>0.756944418</c:v>
                </c:pt>
                <c:pt idx="478">
                  <c:v>0.75706017</c:v>
                </c:pt>
                <c:pt idx="479">
                  <c:v>0.757175922</c:v>
                </c:pt>
                <c:pt idx="480">
                  <c:v>0.757291675</c:v>
                </c:pt>
                <c:pt idx="481">
                  <c:v>0.757407427</c:v>
                </c:pt>
                <c:pt idx="482">
                  <c:v>0.757523119</c:v>
                </c:pt>
                <c:pt idx="483">
                  <c:v>0.757638872</c:v>
                </c:pt>
                <c:pt idx="484">
                  <c:v>0.757754624</c:v>
                </c:pt>
                <c:pt idx="485">
                  <c:v>0.757870376</c:v>
                </c:pt>
                <c:pt idx="486">
                  <c:v>0.757986128</c:v>
                </c:pt>
                <c:pt idx="487">
                  <c:v>0.758101881</c:v>
                </c:pt>
                <c:pt idx="488">
                  <c:v>0.758217573</c:v>
                </c:pt>
                <c:pt idx="489">
                  <c:v>0.758333325</c:v>
                </c:pt>
                <c:pt idx="490">
                  <c:v>0.758449078</c:v>
                </c:pt>
                <c:pt idx="491">
                  <c:v>0.75856483</c:v>
                </c:pt>
                <c:pt idx="492">
                  <c:v>0.758680582</c:v>
                </c:pt>
                <c:pt idx="493">
                  <c:v>0.758796275</c:v>
                </c:pt>
                <c:pt idx="494">
                  <c:v>0.758912027</c:v>
                </c:pt>
                <c:pt idx="495">
                  <c:v>0.759027779</c:v>
                </c:pt>
                <c:pt idx="496">
                  <c:v>0.759143531</c:v>
                </c:pt>
                <c:pt idx="497">
                  <c:v>0.759259284</c:v>
                </c:pt>
                <c:pt idx="498">
                  <c:v>0.759374976</c:v>
                </c:pt>
                <c:pt idx="499">
                  <c:v>0.759490728</c:v>
                </c:pt>
                <c:pt idx="500">
                  <c:v>0.759606481</c:v>
                </c:pt>
                <c:pt idx="501">
                  <c:v>0.759722233</c:v>
                </c:pt>
                <c:pt idx="502">
                  <c:v>0.759837985</c:v>
                </c:pt>
                <c:pt idx="503">
                  <c:v>0.759953678</c:v>
                </c:pt>
                <c:pt idx="504">
                  <c:v>0.76006943</c:v>
                </c:pt>
                <c:pt idx="505">
                  <c:v>0.760185182</c:v>
                </c:pt>
                <c:pt idx="506">
                  <c:v>0.760300934</c:v>
                </c:pt>
                <c:pt idx="507">
                  <c:v>0.760416687</c:v>
                </c:pt>
                <c:pt idx="508">
                  <c:v>0.760532379</c:v>
                </c:pt>
                <c:pt idx="509">
                  <c:v>0.760648131</c:v>
                </c:pt>
                <c:pt idx="510">
                  <c:v>0.760763884</c:v>
                </c:pt>
                <c:pt idx="511">
                  <c:v>0.760879636</c:v>
                </c:pt>
                <c:pt idx="512">
                  <c:v>0.760995388</c:v>
                </c:pt>
                <c:pt idx="513">
                  <c:v>0.76111114</c:v>
                </c:pt>
                <c:pt idx="514">
                  <c:v>0.761226833</c:v>
                </c:pt>
                <c:pt idx="515">
                  <c:v>0.761342585</c:v>
                </c:pt>
                <c:pt idx="516">
                  <c:v>0.761458337</c:v>
                </c:pt>
                <c:pt idx="517">
                  <c:v>0.76157409</c:v>
                </c:pt>
                <c:pt idx="518">
                  <c:v>0.761689842</c:v>
                </c:pt>
                <c:pt idx="519">
                  <c:v>0.761805534</c:v>
                </c:pt>
                <c:pt idx="520">
                  <c:v>0.761921287</c:v>
                </c:pt>
                <c:pt idx="521">
                  <c:v>0.762037039</c:v>
                </c:pt>
                <c:pt idx="522">
                  <c:v>0.762152791</c:v>
                </c:pt>
                <c:pt idx="523">
                  <c:v>0.762268543</c:v>
                </c:pt>
                <c:pt idx="524">
                  <c:v>0.762384236</c:v>
                </c:pt>
                <c:pt idx="525">
                  <c:v>0.762499988</c:v>
                </c:pt>
                <c:pt idx="526">
                  <c:v>0.76261574</c:v>
                </c:pt>
                <c:pt idx="527">
                  <c:v>0.762731493</c:v>
                </c:pt>
                <c:pt idx="528">
                  <c:v>0.762847245</c:v>
                </c:pt>
                <c:pt idx="529">
                  <c:v>0.762962937</c:v>
                </c:pt>
                <c:pt idx="530">
                  <c:v>0.76307869</c:v>
                </c:pt>
                <c:pt idx="531">
                  <c:v>0.763194442</c:v>
                </c:pt>
                <c:pt idx="532">
                  <c:v>0.763310194</c:v>
                </c:pt>
                <c:pt idx="533">
                  <c:v>0.763425946</c:v>
                </c:pt>
                <c:pt idx="534">
                  <c:v>0.763541639</c:v>
                </c:pt>
                <c:pt idx="535">
                  <c:v>0.763657391</c:v>
                </c:pt>
                <c:pt idx="536">
                  <c:v>0.763773143</c:v>
                </c:pt>
                <c:pt idx="537">
                  <c:v>0.763888896</c:v>
                </c:pt>
                <c:pt idx="538">
                  <c:v>0.764004648</c:v>
                </c:pt>
                <c:pt idx="539">
                  <c:v>0.7641204</c:v>
                </c:pt>
                <c:pt idx="540">
                  <c:v>0.764236093</c:v>
                </c:pt>
                <c:pt idx="541">
                  <c:v>0.764351845</c:v>
                </c:pt>
                <c:pt idx="542">
                  <c:v>0.764467597</c:v>
                </c:pt>
                <c:pt idx="543">
                  <c:v>0.764583349</c:v>
                </c:pt>
                <c:pt idx="544">
                  <c:v>0.764699101</c:v>
                </c:pt>
                <c:pt idx="545">
                  <c:v>0.764814794</c:v>
                </c:pt>
                <c:pt idx="546">
                  <c:v>0.764930546</c:v>
                </c:pt>
                <c:pt idx="547">
                  <c:v>0.765046299</c:v>
                </c:pt>
                <c:pt idx="548">
                  <c:v>0.765162051</c:v>
                </c:pt>
                <c:pt idx="549">
                  <c:v>0.765277803</c:v>
                </c:pt>
                <c:pt idx="550">
                  <c:v>0.765393496</c:v>
                </c:pt>
                <c:pt idx="551">
                  <c:v>0.765509248</c:v>
                </c:pt>
                <c:pt idx="552">
                  <c:v>0.765625</c:v>
                </c:pt>
                <c:pt idx="553">
                  <c:v>0.765740752</c:v>
                </c:pt>
                <c:pt idx="554">
                  <c:v>0.765856504</c:v>
                </c:pt>
                <c:pt idx="555">
                  <c:v>0.765972197</c:v>
                </c:pt>
                <c:pt idx="556">
                  <c:v>0.766087949</c:v>
                </c:pt>
                <c:pt idx="557">
                  <c:v>0.766203701</c:v>
                </c:pt>
                <c:pt idx="558">
                  <c:v>0.766319454</c:v>
                </c:pt>
                <c:pt idx="559">
                  <c:v>0.766435206</c:v>
                </c:pt>
                <c:pt idx="560">
                  <c:v>0.766550899</c:v>
                </c:pt>
                <c:pt idx="561">
                  <c:v>0.766666651</c:v>
                </c:pt>
                <c:pt idx="562">
                  <c:v>0.766782403</c:v>
                </c:pt>
                <c:pt idx="563">
                  <c:v>0.766898155</c:v>
                </c:pt>
                <c:pt idx="564">
                  <c:v>0.767013907</c:v>
                </c:pt>
                <c:pt idx="565">
                  <c:v>0.7671296</c:v>
                </c:pt>
                <c:pt idx="566">
                  <c:v>0.767245352</c:v>
                </c:pt>
                <c:pt idx="567">
                  <c:v>0.767361104</c:v>
                </c:pt>
                <c:pt idx="568">
                  <c:v>0.767476857</c:v>
                </c:pt>
                <c:pt idx="569">
                  <c:v>0.767592609</c:v>
                </c:pt>
                <c:pt idx="570">
                  <c:v>0.767708361</c:v>
                </c:pt>
                <c:pt idx="571">
                  <c:v>0.767824054</c:v>
                </c:pt>
                <c:pt idx="572">
                  <c:v>0.767939806</c:v>
                </c:pt>
                <c:pt idx="573">
                  <c:v>0.768055558</c:v>
                </c:pt>
                <c:pt idx="574">
                  <c:v>0.76817131</c:v>
                </c:pt>
                <c:pt idx="575">
                  <c:v>0.768287063</c:v>
                </c:pt>
                <c:pt idx="576">
                  <c:v>0.768402755</c:v>
                </c:pt>
                <c:pt idx="577">
                  <c:v>0.768518507</c:v>
                </c:pt>
                <c:pt idx="578">
                  <c:v>0.76863426</c:v>
                </c:pt>
                <c:pt idx="579">
                  <c:v>0.768750012</c:v>
                </c:pt>
                <c:pt idx="580">
                  <c:v>0.768865764</c:v>
                </c:pt>
                <c:pt idx="581">
                  <c:v>0.768981457</c:v>
                </c:pt>
                <c:pt idx="582">
                  <c:v>0.769097209</c:v>
                </c:pt>
                <c:pt idx="583">
                  <c:v>0.769212961</c:v>
                </c:pt>
                <c:pt idx="584">
                  <c:v>0.769328713</c:v>
                </c:pt>
                <c:pt idx="585">
                  <c:v>0.769444466</c:v>
                </c:pt>
                <c:pt idx="586">
                  <c:v>0.769560158</c:v>
                </c:pt>
                <c:pt idx="587">
                  <c:v>0.76967591</c:v>
                </c:pt>
                <c:pt idx="588">
                  <c:v>0.769791663</c:v>
                </c:pt>
                <c:pt idx="589">
                  <c:v>0.769907415</c:v>
                </c:pt>
                <c:pt idx="590">
                  <c:v>0.770023167</c:v>
                </c:pt>
                <c:pt idx="591">
                  <c:v>0.77013886</c:v>
                </c:pt>
                <c:pt idx="592">
                  <c:v>0.770254612</c:v>
                </c:pt>
                <c:pt idx="593">
                  <c:v>0.770370364</c:v>
                </c:pt>
                <c:pt idx="594">
                  <c:v>0.770486116</c:v>
                </c:pt>
                <c:pt idx="595">
                  <c:v>0.770601869</c:v>
                </c:pt>
                <c:pt idx="596">
                  <c:v>0.770717621</c:v>
                </c:pt>
                <c:pt idx="597">
                  <c:v>0.770833313</c:v>
                </c:pt>
                <c:pt idx="598">
                  <c:v>0.770949066</c:v>
                </c:pt>
                <c:pt idx="599">
                  <c:v>0.771064818</c:v>
                </c:pt>
                <c:pt idx="600">
                  <c:v>0.77118057</c:v>
                </c:pt>
                <c:pt idx="601">
                  <c:v>0.771296322</c:v>
                </c:pt>
                <c:pt idx="602">
                  <c:v>0.771412015</c:v>
                </c:pt>
                <c:pt idx="603">
                  <c:v>0.771527767</c:v>
                </c:pt>
                <c:pt idx="604">
                  <c:v>0.771643519</c:v>
                </c:pt>
                <c:pt idx="605">
                  <c:v>0.771759272</c:v>
                </c:pt>
                <c:pt idx="606">
                  <c:v>0.771875024</c:v>
                </c:pt>
                <c:pt idx="607">
                  <c:v>0.771990716</c:v>
                </c:pt>
                <c:pt idx="608">
                  <c:v>0.772106469</c:v>
                </c:pt>
                <c:pt idx="609">
                  <c:v>0.772222221</c:v>
                </c:pt>
                <c:pt idx="610">
                  <c:v>0.772337973</c:v>
                </c:pt>
                <c:pt idx="611">
                  <c:v>0.772453725</c:v>
                </c:pt>
                <c:pt idx="612">
                  <c:v>0.772569418</c:v>
                </c:pt>
                <c:pt idx="613">
                  <c:v>0.77268517</c:v>
                </c:pt>
                <c:pt idx="614">
                  <c:v>0.772800922</c:v>
                </c:pt>
                <c:pt idx="615">
                  <c:v>0.772916675</c:v>
                </c:pt>
                <c:pt idx="616">
                  <c:v>0.773032427</c:v>
                </c:pt>
                <c:pt idx="617">
                  <c:v>0.773148119</c:v>
                </c:pt>
                <c:pt idx="618">
                  <c:v>0.773263872</c:v>
                </c:pt>
                <c:pt idx="619">
                  <c:v>0.773379624</c:v>
                </c:pt>
                <c:pt idx="620">
                  <c:v>0.773495376</c:v>
                </c:pt>
                <c:pt idx="621">
                  <c:v>0.773611128</c:v>
                </c:pt>
                <c:pt idx="622">
                  <c:v>0.773726881</c:v>
                </c:pt>
                <c:pt idx="623">
                  <c:v>0.773842573</c:v>
                </c:pt>
                <c:pt idx="624">
                  <c:v>0.773958325</c:v>
                </c:pt>
                <c:pt idx="625">
                  <c:v>0.774074078</c:v>
                </c:pt>
                <c:pt idx="626">
                  <c:v>0.77418983</c:v>
                </c:pt>
                <c:pt idx="627">
                  <c:v>0.774305582</c:v>
                </c:pt>
                <c:pt idx="628">
                  <c:v>0.774421275</c:v>
                </c:pt>
                <c:pt idx="629">
                  <c:v>0.774537027</c:v>
                </c:pt>
                <c:pt idx="630">
                  <c:v>0.774652779</c:v>
                </c:pt>
                <c:pt idx="631">
                  <c:v>0.774768531</c:v>
                </c:pt>
                <c:pt idx="632">
                  <c:v>0.774884284</c:v>
                </c:pt>
                <c:pt idx="633">
                  <c:v>0.774999976</c:v>
                </c:pt>
                <c:pt idx="634">
                  <c:v>0.775115728</c:v>
                </c:pt>
                <c:pt idx="635">
                  <c:v>0.775231481</c:v>
                </c:pt>
                <c:pt idx="636">
                  <c:v>0.775347233</c:v>
                </c:pt>
                <c:pt idx="637">
                  <c:v>0.775462985</c:v>
                </c:pt>
                <c:pt idx="638">
                  <c:v>0.775578678</c:v>
                </c:pt>
                <c:pt idx="639">
                  <c:v>0.77569443</c:v>
                </c:pt>
                <c:pt idx="640">
                  <c:v>0.775810182</c:v>
                </c:pt>
                <c:pt idx="641">
                  <c:v>0.775925934</c:v>
                </c:pt>
                <c:pt idx="642">
                  <c:v>0.776041687</c:v>
                </c:pt>
                <c:pt idx="643">
                  <c:v>0.776157379</c:v>
                </c:pt>
                <c:pt idx="644">
                  <c:v>0.776273131</c:v>
                </c:pt>
                <c:pt idx="645">
                  <c:v>0.776388884</c:v>
                </c:pt>
                <c:pt idx="646">
                  <c:v>0.776504636</c:v>
                </c:pt>
                <c:pt idx="647">
                  <c:v>0.776620388</c:v>
                </c:pt>
                <c:pt idx="648">
                  <c:v>0.77673614</c:v>
                </c:pt>
                <c:pt idx="649">
                  <c:v>0.776851833</c:v>
                </c:pt>
                <c:pt idx="650">
                  <c:v>0.776967585</c:v>
                </c:pt>
                <c:pt idx="651">
                  <c:v>0.777083337</c:v>
                </c:pt>
                <c:pt idx="652">
                  <c:v>0.77719909</c:v>
                </c:pt>
                <c:pt idx="653">
                  <c:v>0.777314842</c:v>
                </c:pt>
                <c:pt idx="654">
                  <c:v>0.777430534</c:v>
                </c:pt>
                <c:pt idx="655">
                  <c:v>0.777546287</c:v>
                </c:pt>
                <c:pt idx="656">
                  <c:v>0.777662039</c:v>
                </c:pt>
                <c:pt idx="657">
                  <c:v>0.777777791</c:v>
                </c:pt>
                <c:pt idx="658">
                  <c:v>0.777893543</c:v>
                </c:pt>
                <c:pt idx="659">
                  <c:v>0.778009236</c:v>
                </c:pt>
                <c:pt idx="660">
                  <c:v>0.778124988</c:v>
                </c:pt>
                <c:pt idx="661">
                  <c:v>0.77824074</c:v>
                </c:pt>
                <c:pt idx="662">
                  <c:v>0.778356493</c:v>
                </c:pt>
                <c:pt idx="663">
                  <c:v>0.778472245</c:v>
                </c:pt>
                <c:pt idx="664">
                  <c:v>0.778587937</c:v>
                </c:pt>
                <c:pt idx="665">
                  <c:v>0.77870369</c:v>
                </c:pt>
                <c:pt idx="666">
                  <c:v>0.778819442</c:v>
                </c:pt>
                <c:pt idx="667">
                  <c:v>0.778935194</c:v>
                </c:pt>
                <c:pt idx="668">
                  <c:v>0.779050946</c:v>
                </c:pt>
                <c:pt idx="669">
                  <c:v>0.779166639</c:v>
                </c:pt>
                <c:pt idx="670">
                  <c:v>0.779282391</c:v>
                </c:pt>
                <c:pt idx="671">
                  <c:v>0.779398143</c:v>
                </c:pt>
                <c:pt idx="672">
                  <c:v>0.779513896</c:v>
                </c:pt>
                <c:pt idx="673">
                  <c:v>0.779629648</c:v>
                </c:pt>
                <c:pt idx="674">
                  <c:v>0.7797454</c:v>
                </c:pt>
                <c:pt idx="675">
                  <c:v>0.779861093</c:v>
                </c:pt>
                <c:pt idx="676">
                  <c:v>0.779976845</c:v>
                </c:pt>
                <c:pt idx="677">
                  <c:v>0.780092597</c:v>
                </c:pt>
                <c:pt idx="678">
                  <c:v>0.780208349</c:v>
                </c:pt>
                <c:pt idx="679">
                  <c:v>0.780324101</c:v>
                </c:pt>
                <c:pt idx="680">
                  <c:v>0.780439794</c:v>
                </c:pt>
                <c:pt idx="681">
                  <c:v>0.780555546</c:v>
                </c:pt>
                <c:pt idx="682">
                  <c:v>0.780671299</c:v>
                </c:pt>
                <c:pt idx="683">
                  <c:v>0.780787051</c:v>
                </c:pt>
                <c:pt idx="684">
                  <c:v>0.780902803</c:v>
                </c:pt>
                <c:pt idx="685">
                  <c:v>0.781018496</c:v>
                </c:pt>
                <c:pt idx="686">
                  <c:v>0.781134248</c:v>
                </c:pt>
                <c:pt idx="687">
                  <c:v>0.78125</c:v>
                </c:pt>
                <c:pt idx="688">
                  <c:v>0.781365752</c:v>
                </c:pt>
                <c:pt idx="689">
                  <c:v>0.781481504</c:v>
                </c:pt>
                <c:pt idx="690">
                  <c:v>0.781597197</c:v>
                </c:pt>
                <c:pt idx="691">
                  <c:v>0.781712949</c:v>
                </c:pt>
                <c:pt idx="692">
                  <c:v>0.781828701</c:v>
                </c:pt>
                <c:pt idx="693">
                  <c:v>0.781944454</c:v>
                </c:pt>
                <c:pt idx="694">
                  <c:v>0.782060206</c:v>
                </c:pt>
                <c:pt idx="695">
                  <c:v>0.782175899</c:v>
                </c:pt>
                <c:pt idx="696">
                  <c:v>0.782291651</c:v>
                </c:pt>
                <c:pt idx="697">
                  <c:v>0.782407403</c:v>
                </c:pt>
                <c:pt idx="698">
                  <c:v>0.782523155</c:v>
                </c:pt>
                <c:pt idx="699">
                  <c:v>0.782638907</c:v>
                </c:pt>
                <c:pt idx="700">
                  <c:v>0.7827546</c:v>
                </c:pt>
                <c:pt idx="701">
                  <c:v>0.782870352</c:v>
                </c:pt>
                <c:pt idx="702">
                  <c:v>0.782986104</c:v>
                </c:pt>
                <c:pt idx="703">
                  <c:v>0.783101857</c:v>
                </c:pt>
                <c:pt idx="704">
                  <c:v>0.783217609</c:v>
                </c:pt>
                <c:pt idx="705">
                  <c:v>0.783333361</c:v>
                </c:pt>
                <c:pt idx="706">
                  <c:v>0.783449054</c:v>
                </c:pt>
                <c:pt idx="707">
                  <c:v>0.783564806</c:v>
                </c:pt>
                <c:pt idx="708">
                  <c:v>0.783680558</c:v>
                </c:pt>
                <c:pt idx="709">
                  <c:v>0.78379631</c:v>
                </c:pt>
                <c:pt idx="710">
                  <c:v>0.783912063</c:v>
                </c:pt>
                <c:pt idx="711">
                  <c:v>0.784027755</c:v>
                </c:pt>
                <c:pt idx="712">
                  <c:v>0.784143507</c:v>
                </c:pt>
                <c:pt idx="713">
                  <c:v>0.78425926</c:v>
                </c:pt>
                <c:pt idx="714">
                  <c:v>0.784375012</c:v>
                </c:pt>
                <c:pt idx="715">
                  <c:v>0.784490764</c:v>
                </c:pt>
                <c:pt idx="716">
                  <c:v>0.784606457</c:v>
                </c:pt>
                <c:pt idx="717">
                  <c:v>0.784722209</c:v>
                </c:pt>
                <c:pt idx="718">
                  <c:v>0.784837961</c:v>
                </c:pt>
                <c:pt idx="719">
                  <c:v>0.784953713</c:v>
                </c:pt>
                <c:pt idx="720">
                  <c:v>0.785069466</c:v>
                </c:pt>
                <c:pt idx="721">
                  <c:v>0.785185158</c:v>
                </c:pt>
                <c:pt idx="722">
                  <c:v>0.78530091</c:v>
                </c:pt>
                <c:pt idx="723">
                  <c:v>0.785416663</c:v>
                </c:pt>
                <c:pt idx="724">
                  <c:v>0.785532415</c:v>
                </c:pt>
                <c:pt idx="725">
                  <c:v>0.785648167</c:v>
                </c:pt>
                <c:pt idx="726">
                  <c:v>0.78576386</c:v>
                </c:pt>
                <c:pt idx="727">
                  <c:v>0.785879612</c:v>
                </c:pt>
                <c:pt idx="728">
                  <c:v>0.785995364</c:v>
                </c:pt>
                <c:pt idx="729">
                  <c:v>0.786111116</c:v>
                </c:pt>
                <c:pt idx="730">
                  <c:v>0.786226869</c:v>
                </c:pt>
                <c:pt idx="731">
                  <c:v>0.786342621</c:v>
                </c:pt>
                <c:pt idx="732">
                  <c:v>0.786458313</c:v>
                </c:pt>
                <c:pt idx="733">
                  <c:v>0.786574066</c:v>
                </c:pt>
                <c:pt idx="734">
                  <c:v>0.786689818</c:v>
                </c:pt>
                <c:pt idx="735">
                  <c:v>0.78680557</c:v>
                </c:pt>
                <c:pt idx="736">
                  <c:v>0.786921322</c:v>
                </c:pt>
                <c:pt idx="737">
                  <c:v>0.787037015</c:v>
                </c:pt>
                <c:pt idx="738">
                  <c:v>0.787152767</c:v>
                </c:pt>
                <c:pt idx="739">
                  <c:v>0.787268519</c:v>
                </c:pt>
                <c:pt idx="740">
                  <c:v>0.787384272</c:v>
                </c:pt>
                <c:pt idx="741">
                  <c:v>0.787500024</c:v>
                </c:pt>
                <c:pt idx="742">
                  <c:v>0.787615716</c:v>
                </c:pt>
                <c:pt idx="743">
                  <c:v>0.787731469</c:v>
                </c:pt>
                <c:pt idx="744">
                  <c:v>0.787847221</c:v>
                </c:pt>
                <c:pt idx="745">
                  <c:v>0.787962973</c:v>
                </c:pt>
                <c:pt idx="746">
                  <c:v>0.788078725</c:v>
                </c:pt>
                <c:pt idx="747">
                  <c:v>0.788194418</c:v>
                </c:pt>
                <c:pt idx="748">
                  <c:v>0.78831017</c:v>
                </c:pt>
                <c:pt idx="749">
                  <c:v>0.788425922</c:v>
                </c:pt>
                <c:pt idx="750">
                  <c:v>0.788541675</c:v>
                </c:pt>
                <c:pt idx="751">
                  <c:v>0.788657427</c:v>
                </c:pt>
                <c:pt idx="752">
                  <c:v>0.788773119</c:v>
                </c:pt>
                <c:pt idx="753">
                  <c:v>0.788888872</c:v>
                </c:pt>
                <c:pt idx="754">
                  <c:v>0.789004624</c:v>
                </c:pt>
                <c:pt idx="755">
                  <c:v>0.789120376</c:v>
                </c:pt>
                <c:pt idx="756">
                  <c:v>0.789236128</c:v>
                </c:pt>
                <c:pt idx="757">
                  <c:v>0.789351881</c:v>
                </c:pt>
                <c:pt idx="758">
                  <c:v>0.789467573</c:v>
                </c:pt>
                <c:pt idx="759">
                  <c:v>0.789583325</c:v>
                </c:pt>
                <c:pt idx="760">
                  <c:v>0.789699078</c:v>
                </c:pt>
                <c:pt idx="761">
                  <c:v>0.78981483</c:v>
                </c:pt>
                <c:pt idx="762">
                  <c:v>0.789930582</c:v>
                </c:pt>
                <c:pt idx="763">
                  <c:v>0.790046275</c:v>
                </c:pt>
                <c:pt idx="764">
                  <c:v>0.790162027</c:v>
                </c:pt>
                <c:pt idx="765">
                  <c:v>0.790277779</c:v>
                </c:pt>
                <c:pt idx="766">
                  <c:v>0.790393531</c:v>
                </c:pt>
                <c:pt idx="767">
                  <c:v>0.790509284</c:v>
                </c:pt>
                <c:pt idx="768">
                  <c:v>0.790624976</c:v>
                </c:pt>
                <c:pt idx="769">
                  <c:v>0.790740728</c:v>
                </c:pt>
                <c:pt idx="770">
                  <c:v>0.790856481</c:v>
                </c:pt>
                <c:pt idx="771">
                  <c:v>0.790972233</c:v>
                </c:pt>
                <c:pt idx="772">
                  <c:v>0.791087985</c:v>
                </c:pt>
                <c:pt idx="773">
                  <c:v>0.791203678</c:v>
                </c:pt>
                <c:pt idx="774">
                  <c:v>0.79131943</c:v>
                </c:pt>
                <c:pt idx="775">
                  <c:v>0.791435182</c:v>
                </c:pt>
                <c:pt idx="776">
                  <c:v>0.791550934</c:v>
                </c:pt>
                <c:pt idx="777">
                  <c:v>0.791666687</c:v>
                </c:pt>
                <c:pt idx="778">
                  <c:v>0.791782379</c:v>
                </c:pt>
                <c:pt idx="779">
                  <c:v>0.791898131</c:v>
                </c:pt>
                <c:pt idx="780">
                  <c:v>0.792013884</c:v>
                </c:pt>
                <c:pt idx="781">
                  <c:v>0.792129636</c:v>
                </c:pt>
                <c:pt idx="782">
                  <c:v>0.792245388</c:v>
                </c:pt>
                <c:pt idx="783">
                  <c:v>0.79236114</c:v>
                </c:pt>
                <c:pt idx="784">
                  <c:v>0.792476833</c:v>
                </c:pt>
                <c:pt idx="785">
                  <c:v>0.792592585</c:v>
                </c:pt>
                <c:pt idx="786">
                  <c:v>0.792708337</c:v>
                </c:pt>
                <c:pt idx="787">
                  <c:v>0.79282409</c:v>
                </c:pt>
                <c:pt idx="788">
                  <c:v>0.792939842</c:v>
                </c:pt>
                <c:pt idx="789">
                  <c:v>0.793055534</c:v>
                </c:pt>
                <c:pt idx="790">
                  <c:v>0.793171287</c:v>
                </c:pt>
                <c:pt idx="791">
                  <c:v>0.793287039</c:v>
                </c:pt>
                <c:pt idx="792">
                  <c:v>0.793402791</c:v>
                </c:pt>
                <c:pt idx="793">
                  <c:v>0.793518543</c:v>
                </c:pt>
                <c:pt idx="794">
                  <c:v>0.793634236</c:v>
                </c:pt>
                <c:pt idx="795">
                  <c:v>0.793749988</c:v>
                </c:pt>
                <c:pt idx="796">
                  <c:v>0.79386574</c:v>
                </c:pt>
                <c:pt idx="797">
                  <c:v>0.793981493</c:v>
                </c:pt>
                <c:pt idx="798">
                  <c:v>0.794097245</c:v>
                </c:pt>
                <c:pt idx="799">
                  <c:v>0.794212937</c:v>
                </c:pt>
                <c:pt idx="800">
                  <c:v>0.79432869</c:v>
                </c:pt>
                <c:pt idx="801">
                  <c:v>0.794444442</c:v>
                </c:pt>
                <c:pt idx="802">
                  <c:v>0.794560194</c:v>
                </c:pt>
                <c:pt idx="803">
                  <c:v>0.794675946</c:v>
                </c:pt>
                <c:pt idx="804">
                  <c:v>0.794791639</c:v>
                </c:pt>
                <c:pt idx="805">
                  <c:v>0.794907391</c:v>
                </c:pt>
                <c:pt idx="806">
                  <c:v>0.795023143</c:v>
                </c:pt>
                <c:pt idx="807">
                  <c:v>0.795138896</c:v>
                </c:pt>
                <c:pt idx="808">
                  <c:v>0.795254648</c:v>
                </c:pt>
                <c:pt idx="809">
                  <c:v>0.7953704</c:v>
                </c:pt>
                <c:pt idx="810">
                  <c:v>0.795486093</c:v>
                </c:pt>
                <c:pt idx="811">
                  <c:v>0.795601845</c:v>
                </c:pt>
                <c:pt idx="812">
                  <c:v>0.795717597</c:v>
                </c:pt>
                <c:pt idx="813">
                  <c:v>0.795833349</c:v>
                </c:pt>
                <c:pt idx="814">
                  <c:v>0.795949101</c:v>
                </c:pt>
                <c:pt idx="815">
                  <c:v>0.796064794</c:v>
                </c:pt>
                <c:pt idx="816">
                  <c:v>0.796180546</c:v>
                </c:pt>
                <c:pt idx="817">
                  <c:v>0.796296299</c:v>
                </c:pt>
                <c:pt idx="818">
                  <c:v>0.796412051</c:v>
                </c:pt>
                <c:pt idx="819">
                  <c:v>0.796527803</c:v>
                </c:pt>
                <c:pt idx="820">
                  <c:v>0.796643496</c:v>
                </c:pt>
                <c:pt idx="821">
                  <c:v>0.796759248</c:v>
                </c:pt>
                <c:pt idx="822">
                  <c:v>0.796875</c:v>
                </c:pt>
                <c:pt idx="823">
                  <c:v>0.796990752</c:v>
                </c:pt>
                <c:pt idx="824">
                  <c:v>0.797106504</c:v>
                </c:pt>
                <c:pt idx="825">
                  <c:v>0.797222197</c:v>
                </c:pt>
                <c:pt idx="826">
                  <c:v>0.797337949</c:v>
                </c:pt>
                <c:pt idx="827">
                  <c:v>0.797453701</c:v>
                </c:pt>
                <c:pt idx="828">
                  <c:v>0.797569454</c:v>
                </c:pt>
                <c:pt idx="829">
                  <c:v>0.797685206</c:v>
                </c:pt>
                <c:pt idx="830">
                  <c:v>0.797800899</c:v>
                </c:pt>
                <c:pt idx="831">
                  <c:v>0.797916651</c:v>
                </c:pt>
                <c:pt idx="832">
                  <c:v>0.798032403</c:v>
                </c:pt>
                <c:pt idx="833">
                  <c:v>0.798148155</c:v>
                </c:pt>
                <c:pt idx="834">
                  <c:v>0.798263907</c:v>
                </c:pt>
                <c:pt idx="835">
                  <c:v>0.7983796</c:v>
                </c:pt>
              </c:strCache>
            </c:strRef>
          </c:xVal>
          <c:yVal>
            <c:numRef>
              <c:f>Data!$M$9:$M$844</c:f>
              <c:numCache>
                <c:ptCount val="836"/>
                <c:pt idx="0">
                  <c:v>3.3442468278686626</c:v>
                </c:pt>
                <c:pt idx="1">
                  <c:v>4.169566251298054</c:v>
                </c:pt>
                <c:pt idx="2">
                  <c:v>3.3442468278686626</c:v>
                </c:pt>
                <c:pt idx="3">
                  <c:v>2.519009423761009</c:v>
                </c:pt>
                <c:pt idx="4">
                  <c:v>3.3442468278686626</c:v>
                </c:pt>
                <c:pt idx="5">
                  <c:v>3.3442468278686626</c:v>
                </c:pt>
                <c:pt idx="6">
                  <c:v>4.994967710355642</c:v>
                </c:pt>
                <c:pt idx="7">
                  <c:v>3.3442468278686626</c:v>
                </c:pt>
                <c:pt idx="8">
                  <c:v>2.519009423761009</c:v>
                </c:pt>
                <c:pt idx="9">
                  <c:v>3.3442468278686626</c:v>
                </c:pt>
                <c:pt idx="10">
                  <c:v>5.820451221347934</c:v>
                </c:pt>
                <c:pt idx="11">
                  <c:v>4.994967710355642</c:v>
                </c:pt>
                <c:pt idx="12">
                  <c:v>3.3442468278686626</c:v>
                </c:pt>
                <c:pt idx="13">
                  <c:v>5.820451221347934</c:v>
                </c:pt>
                <c:pt idx="14">
                  <c:v>5.820451221347934</c:v>
                </c:pt>
                <c:pt idx="15">
                  <c:v>0.8687806083147613</c:v>
                </c:pt>
                <c:pt idx="16">
                  <c:v>17.385844973878083</c:v>
                </c:pt>
                <c:pt idx="17">
                  <c:v>32.279344850742405</c:v>
                </c:pt>
                <c:pt idx="18">
                  <c:v>51.348883614738156</c:v>
                </c:pt>
                <c:pt idx="19">
                  <c:v>71.29433284841028</c:v>
                </c:pt>
                <c:pt idx="20">
                  <c:v>95.45917753554808</c:v>
                </c:pt>
                <c:pt idx="21">
                  <c:v>114.67452707821293</c:v>
                </c:pt>
                <c:pt idx="22">
                  <c:v>139.80503563193827</c:v>
                </c:pt>
                <c:pt idx="23">
                  <c:v>160.8053790585438</c:v>
                </c:pt>
                <c:pt idx="24">
                  <c:v>175.95857919781184</c:v>
                </c:pt>
                <c:pt idx="25">
                  <c:v>194.51678787534803</c:v>
                </c:pt>
                <c:pt idx="26">
                  <c:v>212.2702157434935</c:v>
                </c:pt>
                <c:pt idx="27">
                  <c:v>227.51770801030528</c:v>
                </c:pt>
                <c:pt idx="28">
                  <c:v>252.14215366248948</c:v>
                </c:pt>
                <c:pt idx="29">
                  <c:v>274.2814957012521</c:v>
                </c:pt>
                <c:pt idx="30">
                  <c:v>296.4800217393676</c:v>
                </c:pt>
                <c:pt idx="31">
                  <c:v>317.88086697457874</c:v>
                </c:pt>
                <c:pt idx="32">
                  <c:v>335.0413429556466</c:v>
                </c:pt>
                <c:pt idx="33">
                  <c:v>355.6808350359081</c:v>
                </c:pt>
                <c:pt idx="34">
                  <c:v>381.55254992573765</c:v>
                </c:pt>
                <c:pt idx="35">
                  <c:v>403.17405714709946</c:v>
                </c:pt>
                <c:pt idx="36">
                  <c:v>423.11568840195946</c:v>
                </c:pt>
                <c:pt idx="37">
                  <c:v>445.7162190149313</c:v>
                </c:pt>
                <c:pt idx="38">
                  <c:v>465.7603995564501</c:v>
                </c:pt>
                <c:pt idx="39">
                  <c:v>486.7277787056081</c:v>
                </c:pt>
                <c:pt idx="40">
                  <c:v>511.2568226428169</c:v>
                </c:pt>
                <c:pt idx="41">
                  <c:v>525.306019390678</c:v>
                </c:pt>
                <c:pt idx="42">
                  <c:v>548.1867816067897</c:v>
                </c:pt>
                <c:pt idx="43">
                  <c:v>566.7135333887338</c:v>
                </c:pt>
                <c:pt idx="44">
                  <c:v>594.1383164829367</c:v>
                </c:pt>
                <c:pt idx="45">
                  <c:v>617.2097927126728</c:v>
                </c:pt>
                <c:pt idx="46">
                  <c:v>639.4545190394506</c:v>
                </c:pt>
                <c:pt idx="47">
                  <c:v>661.7589949043402</c:v>
                </c:pt>
                <c:pt idx="48">
                  <c:v>678.7505549837747</c:v>
                </c:pt>
                <c:pt idx="49">
                  <c:v>700.2633944044926</c:v>
                </c:pt>
                <c:pt idx="50">
                  <c:v>720.9322954553505</c:v>
                </c:pt>
                <c:pt idx="51">
                  <c:v>739.848936364841</c:v>
                </c:pt>
                <c:pt idx="52">
                  <c:v>755.1940326739747</c:v>
                </c:pt>
                <c:pt idx="53">
                  <c:v>767.8524975825684</c:v>
                </c:pt>
                <c:pt idx="54">
                  <c:v>780.5302883992864</c:v>
                </c:pt>
                <c:pt idx="55">
                  <c:v>783.2494778702917</c:v>
                </c:pt>
                <c:pt idx="56">
                  <c:v>786.8764494815654</c:v>
                </c:pt>
                <c:pt idx="57">
                  <c:v>785.9695580514062</c:v>
                </c:pt>
                <c:pt idx="58">
                  <c:v>783.2494778702917</c:v>
                </c:pt>
                <c:pt idx="59">
                  <c:v>784.1560722673911</c:v>
                </c:pt>
                <c:pt idx="60">
                  <c:v>784.1560722673911</c:v>
                </c:pt>
                <c:pt idx="61">
                  <c:v>783.2494778702917</c:v>
                </c:pt>
                <c:pt idx="62">
                  <c:v>779.6240897437233</c:v>
                </c:pt>
                <c:pt idx="63">
                  <c:v>786.8764494815654</c:v>
                </c:pt>
                <c:pt idx="64">
                  <c:v>776.9060869791824</c:v>
                </c:pt>
                <c:pt idx="65">
                  <c:v>776.9060869791824</c:v>
                </c:pt>
                <c:pt idx="66">
                  <c:v>783.2494778702917</c:v>
                </c:pt>
                <c:pt idx="67">
                  <c:v>784.1560722673911</c:v>
                </c:pt>
                <c:pt idx="68">
                  <c:v>782.3429824409757</c:v>
                </c:pt>
                <c:pt idx="69">
                  <c:v>775.0945792555935</c:v>
                </c:pt>
                <c:pt idx="70">
                  <c:v>777.8119890552465</c:v>
                </c:pt>
                <c:pt idx="71">
                  <c:v>776.9060869791824</c:v>
                </c:pt>
                <c:pt idx="72">
                  <c:v>776.9060869791824</c:v>
                </c:pt>
                <c:pt idx="73">
                  <c:v>772.3780584183255</c:v>
                </c:pt>
                <c:pt idx="74">
                  <c:v>770.5675381076531</c:v>
                </c:pt>
                <c:pt idx="75">
                  <c:v>768.757412460813</c:v>
                </c:pt>
                <c:pt idx="76">
                  <c:v>770.5675381076531</c:v>
                </c:pt>
                <c:pt idx="77">
                  <c:v>762.4250781919719</c:v>
                </c:pt>
                <c:pt idx="78">
                  <c:v>753.387254735602</c:v>
                </c:pt>
                <c:pt idx="79">
                  <c:v>750.6778247136325</c:v>
                </c:pt>
                <c:pt idx="80">
                  <c:v>742.5548348427036</c:v>
                </c:pt>
                <c:pt idx="81">
                  <c:v>741.6527707092857</c:v>
                </c:pt>
                <c:pt idx="82">
                  <c:v>710.1421026578598</c:v>
                </c:pt>
                <c:pt idx="83">
                  <c:v>685.0193781020913</c:v>
                </c:pt>
                <c:pt idx="84">
                  <c:v>656.4004543621883</c:v>
                </c:pt>
                <c:pt idx="85">
                  <c:v>613.6561598898483</c:v>
                </c:pt>
                <c:pt idx="86">
                  <c:v>577.3188367101947</c:v>
                </c:pt>
                <c:pt idx="87">
                  <c:v>533.2191506314567</c:v>
                </c:pt>
                <c:pt idx="88">
                  <c:v>504.2411277513248</c:v>
                </c:pt>
                <c:pt idx="89">
                  <c:v>477.1111576285198</c:v>
                </c:pt>
                <c:pt idx="90">
                  <c:v>436.1469481333174</c:v>
                </c:pt>
                <c:pt idx="91">
                  <c:v>394.5186974183073</c:v>
                </c:pt>
                <c:pt idx="92">
                  <c:v>358.26438228163863</c:v>
                </c:pt>
                <c:pt idx="93">
                  <c:v>324.74080240973166</c:v>
                </c:pt>
                <c:pt idx="94">
                  <c:v>289.64338340156854</c:v>
                </c:pt>
                <c:pt idx="95">
                  <c:v>255.5443667069065</c:v>
                </c:pt>
                <c:pt idx="96">
                  <c:v>216.50282268155655</c:v>
                </c:pt>
                <c:pt idx="97">
                  <c:v>177.643976275245</c:v>
                </c:pt>
                <c:pt idx="98">
                  <c:v>128.90580969082578</c:v>
                </c:pt>
                <c:pt idx="99">
                  <c:v>90.45378174083758</c:v>
                </c:pt>
                <c:pt idx="100">
                  <c:v>60.484601402930736</c:v>
                </c:pt>
                <c:pt idx="101">
                  <c:v>52.178988216021054</c:v>
                </c:pt>
                <c:pt idx="102">
                  <c:v>64.64052530330123</c:v>
                </c:pt>
                <c:pt idx="103">
                  <c:v>92.12191179305226</c:v>
                </c:pt>
                <c:pt idx="104">
                  <c:v>116.3475302816134</c:v>
                </c:pt>
                <c:pt idx="105">
                  <c:v>135.61133251164563</c:v>
                </c:pt>
                <c:pt idx="106">
                  <c:v>151.5586842637432</c:v>
                </c:pt>
                <c:pt idx="107">
                  <c:v>175.11600891937508</c:v>
                </c:pt>
                <c:pt idx="108">
                  <c:v>201.27552372267462</c:v>
                </c:pt>
                <c:pt idx="109">
                  <c:v>229.21360332345972</c:v>
                </c:pt>
                <c:pt idx="110">
                  <c:v>243.64271446396333</c:v>
                </c:pt>
                <c:pt idx="111">
                  <c:v>255.5443667069065</c:v>
                </c:pt>
                <c:pt idx="112">
                  <c:v>284.51959588483004</c:v>
                </c:pt>
                <c:pt idx="113">
                  <c:v>293.0609989954418</c:v>
                </c:pt>
                <c:pt idx="114">
                  <c:v>304.17797381230633</c:v>
                </c:pt>
                <c:pt idx="115">
                  <c:v>317.0237733708858</c:v>
                </c:pt>
                <c:pt idx="116">
                  <c:v>335.0413429556466</c:v>
                </c:pt>
                <c:pt idx="117">
                  <c:v>353.0980913402146</c:v>
                </c:pt>
                <c:pt idx="118">
                  <c:v>372.9196856779985</c:v>
                </c:pt>
                <c:pt idx="119">
                  <c:v>387.60089935332525</c:v>
                </c:pt>
                <c:pt idx="120">
                  <c:v>395.383827530254</c:v>
                </c:pt>
                <c:pt idx="121">
                  <c:v>422.24766442458343</c:v>
                </c:pt>
                <c:pt idx="122">
                  <c:v>444.8458294777375</c:v>
                </c:pt>
                <c:pt idx="123">
                  <c:v>466.6329841599952</c:v>
                </c:pt>
                <c:pt idx="124">
                  <c:v>483.22953689631674</c:v>
                </c:pt>
                <c:pt idx="125">
                  <c:v>498.1072531935222</c:v>
                </c:pt>
                <c:pt idx="126">
                  <c:v>516.5224863398702</c:v>
                </c:pt>
                <c:pt idx="127">
                  <c:v>547.3055855140639</c:v>
                </c:pt>
                <c:pt idx="128">
                  <c:v>556.1217572435467</c:v>
                </c:pt>
                <c:pt idx="129">
                  <c:v>564.9472989096718</c:v>
                </c:pt>
                <c:pt idx="130">
                  <c:v>581.7417137106274</c:v>
                </c:pt>
                <c:pt idx="131">
                  <c:v>607.4409594281996</c:v>
                </c:pt>
                <c:pt idx="132">
                  <c:v>625.2110312042055</c:v>
                </c:pt>
                <c:pt idx="133">
                  <c:v>635.891355984564</c:v>
                </c:pt>
                <c:pt idx="134">
                  <c:v>653.722480233523</c:v>
                </c:pt>
                <c:pt idx="135">
                  <c:v>669.8032948012868</c:v>
                </c:pt>
                <c:pt idx="136">
                  <c:v>668.0149990321266</c:v>
                </c:pt>
                <c:pt idx="137">
                  <c:v>689.5000080991092</c:v>
                </c:pt>
                <c:pt idx="138">
                  <c:v>714.6363125267218</c:v>
                </c:pt>
                <c:pt idx="139">
                  <c:v>714.6363125267218</c:v>
                </c:pt>
                <c:pt idx="140">
                  <c:v>729.9348455261735</c:v>
                </c:pt>
                <c:pt idx="141">
                  <c:v>745.2616153432268</c:v>
                </c:pt>
                <c:pt idx="142">
                  <c:v>759.7126981672039</c:v>
                </c:pt>
                <c:pt idx="143">
                  <c:v>772.3780584183255</c:v>
                </c:pt>
                <c:pt idx="144">
                  <c:v>784.1560722673911</c:v>
                </c:pt>
                <c:pt idx="145">
                  <c:v>792.3198789600045</c:v>
                </c:pt>
                <c:pt idx="146">
                  <c:v>810.4904581402699</c:v>
                </c:pt>
                <c:pt idx="147">
                  <c:v>827.7894146807469</c:v>
                </c:pt>
                <c:pt idx="148">
                  <c:v>846.951335035943</c:v>
                </c:pt>
                <c:pt idx="149">
                  <c:v>857.0062061078117</c:v>
                </c:pt>
                <c:pt idx="150">
                  <c:v>874.4024389509609</c:v>
                </c:pt>
                <c:pt idx="151">
                  <c:v>887.2440762399001</c:v>
                </c:pt>
                <c:pt idx="152">
                  <c:v>907.4640010266423</c:v>
                </c:pt>
                <c:pt idx="153">
                  <c:v>914.8289251209575</c:v>
                </c:pt>
                <c:pt idx="154">
                  <c:v>926.8108760134346</c:v>
                </c:pt>
                <c:pt idx="155">
                  <c:v>946.2029313998452</c:v>
                </c:pt>
                <c:pt idx="156">
                  <c:v>956.3787768320916</c:v>
                </c:pt>
                <c:pt idx="157">
                  <c:v>964.7137535367792</c:v>
                </c:pt>
                <c:pt idx="158">
                  <c:v>970.275056148037</c:v>
                </c:pt>
                <c:pt idx="159">
                  <c:v>980.48046105157</c:v>
                </c:pt>
                <c:pt idx="160">
                  <c:v>999.0679369086865</c:v>
                </c:pt>
                <c:pt idx="161">
                  <c:v>1008.3773004083603</c:v>
                </c:pt>
                <c:pt idx="162">
                  <c:v>1022.3609434075313</c:v>
                </c:pt>
                <c:pt idx="163">
                  <c:v>1027.9610007437445</c:v>
                </c:pt>
                <c:pt idx="164">
                  <c:v>1037.3028302496355</c:v>
                </c:pt>
                <c:pt idx="165">
                  <c:v>1053.2080994155815</c:v>
                </c:pt>
                <c:pt idx="166">
                  <c:v>1072.8979385749465</c:v>
                </c:pt>
                <c:pt idx="167">
                  <c:v>1090.752873996672</c:v>
                </c:pt>
                <c:pt idx="168">
                  <c:v>1101.107516282879</c:v>
                </c:pt>
                <c:pt idx="169">
                  <c:v>1124.6889241107415</c:v>
                </c:pt>
                <c:pt idx="170">
                  <c:v>1144.549189691904</c:v>
                </c:pt>
                <c:pt idx="171">
                  <c:v>1150.2322865524843</c:v>
                </c:pt>
                <c:pt idx="172">
                  <c:v>1158.7642311751972</c:v>
                </c:pt>
                <c:pt idx="173">
                  <c:v>1176.8049536182427</c:v>
                </c:pt>
                <c:pt idx="174">
                  <c:v>1196.7904057971007</c:v>
                </c:pt>
                <c:pt idx="175">
                  <c:v>1214.914021752216</c:v>
                </c:pt>
                <c:pt idx="176">
                  <c:v>1226.3809299568898</c:v>
                </c:pt>
                <c:pt idx="177">
                  <c:v>1248.4035293802979</c:v>
                </c:pt>
                <c:pt idx="178">
                  <c:v>1248.4035293802979</c:v>
                </c:pt>
                <c:pt idx="179">
                  <c:v>1257.0369919899017</c:v>
                </c:pt>
                <c:pt idx="180">
                  <c:v>1281.0660363975041</c:v>
                </c:pt>
                <c:pt idx="181">
                  <c:v>1295.5169096517525</c:v>
                </c:pt>
                <c:pt idx="182">
                  <c:v>1309.0271182342065</c:v>
                </c:pt>
                <c:pt idx="183">
                  <c:v>1318.6907424738909</c:v>
                </c:pt>
                <c:pt idx="184">
                  <c:v>1335.1447572197062</c:v>
                </c:pt>
                <c:pt idx="185">
                  <c:v>1348.7196457178552</c:v>
                </c:pt>
                <c:pt idx="186">
                  <c:v>1352.602264781925</c:v>
                </c:pt>
                <c:pt idx="187">
                  <c:v>1368.1509202261122</c:v>
                </c:pt>
                <c:pt idx="188">
                  <c:v>1387.6277706515832</c:v>
                </c:pt>
                <c:pt idx="189">
                  <c:v>1398.3595427018236</c:v>
                </c:pt>
                <c:pt idx="190">
                  <c:v>1400.312264961733</c:v>
                </c:pt>
                <c:pt idx="191">
                  <c:v>1405.196080530375</c:v>
                </c:pt>
                <c:pt idx="192">
                  <c:v>1410.082770115287</c:v>
                </c:pt>
                <c:pt idx="193">
                  <c:v>1399.3358464325354</c:v>
                </c:pt>
                <c:pt idx="194">
                  <c:v>1405.196080530375</c:v>
                </c:pt>
                <c:pt idx="195">
                  <c:v>1401.2887983164192</c:v>
                </c:pt>
                <c:pt idx="196">
                  <c:v>1407.1504112929842</c:v>
                </c:pt>
                <c:pt idx="197">
                  <c:v>1412.0382514317541</c:v>
                </c:pt>
                <c:pt idx="198">
                  <c:v>1410.082770115287</c:v>
                </c:pt>
                <c:pt idx="199">
                  <c:v>1412.0382514317541</c:v>
                </c:pt>
                <c:pt idx="200">
                  <c:v>1414.9723371010527</c:v>
                </c:pt>
                <c:pt idx="201">
                  <c:v>1407.1504112929842</c:v>
                </c:pt>
                <c:pt idx="202">
                  <c:v>1397.3833537426099</c:v>
                </c:pt>
                <c:pt idx="203">
                  <c:v>1384.7033292154763</c:v>
                </c:pt>
                <c:pt idx="204">
                  <c:v>1385.6780285970742</c:v>
                </c:pt>
                <c:pt idx="205">
                  <c:v>1378.8575342735949</c:v>
                </c:pt>
                <c:pt idx="206">
                  <c:v>1368.1509202261122</c:v>
                </c:pt>
                <c:pt idx="207">
                  <c:v>1366.2057453818938</c:v>
                </c:pt>
                <c:pt idx="208">
                  <c:v>1376.9098501150233</c:v>
                </c:pt>
                <c:pt idx="209">
                  <c:v>1386.652842400155</c:v>
                </c:pt>
                <c:pt idx="210">
                  <c:v>1391.5286286784558</c:v>
                </c:pt>
                <c:pt idx="211">
                  <c:v>1405.196080530375</c:v>
                </c:pt>
                <c:pt idx="212">
                  <c:v>1404.2190876035475</c:v>
                </c:pt>
                <c:pt idx="213">
                  <c:v>1400.312264961733</c:v>
                </c:pt>
                <c:pt idx="214">
                  <c:v>1395.4313200307513</c:v>
                </c:pt>
                <c:pt idx="215">
                  <c:v>1395.4313200307513</c:v>
                </c:pt>
                <c:pt idx="216">
                  <c:v>1396.407279527909</c:v>
                </c:pt>
                <c:pt idx="217">
                  <c:v>1393.4797450812282</c:v>
                </c:pt>
                <c:pt idx="218">
                  <c:v>1388.6028133782363</c:v>
                </c:pt>
                <c:pt idx="219">
                  <c:v>1393.4797450812282</c:v>
                </c:pt>
                <c:pt idx="220">
                  <c:v>1396.407279527909</c:v>
                </c:pt>
                <c:pt idx="221">
                  <c:v>1409.1052021146306</c:v>
                </c:pt>
                <c:pt idx="222">
                  <c:v>1407.1504112929842</c:v>
                </c:pt>
                <c:pt idx="223">
                  <c:v>1416.928970326882</c:v>
                </c:pt>
                <c:pt idx="224">
                  <c:v>1413.0161648017822</c:v>
                </c:pt>
                <c:pt idx="225">
                  <c:v>1398.3595427018236</c:v>
                </c:pt>
                <c:pt idx="226">
                  <c:v>1392.5041295749659</c:v>
                </c:pt>
                <c:pt idx="227">
                  <c:v>1395.4313200307513</c:v>
                </c:pt>
                <c:pt idx="228">
                  <c:v>1393.4797450812282</c:v>
                </c:pt>
                <c:pt idx="229">
                  <c:v>1393.4797450812282</c:v>
                </c:pt>
                <c:pt idx="230">
                  <c:v>1385.6780285970742</c:v>
                </c:pt>
                <c:pt idx="231">
                  <c:v>1377.8836350908675</c:v>
                </c:pt>
                <c:pt idx="232">
                  <c:v>1383.7287442284994</c:v>
                </c:pt>
                <c:pt idx="233">
                  <c:v>1381.7799173310304</c:v>
                </c:pt>
                <c:pt idx="234">
                  <c:v>1376.9098501150233</c:v>
                </c:pt>
                <c:pt idx="235">
                  <c:v>1371.0695371053175</c:v>
                </c:pt>
                <c:pt idx="236">
                  <c:v>1371.0695371053175</c:v>
                </c:pt>
                <c:pt idx="237">
                  <c:v>1370.0965508282661</c:v>
                </c:pt>
                <c:pt idx="238">
                  <c:v>1373.9891801610029</c:v>
                </c:pt>
                <c:pt idx="239">
                  <c:v>1383.7287442284994</c:v>
                </c:pt>
                <c:pt idx="240">
                  <c:v>1397.3833537426099</c:v>
                </c:pt>
                <c:pt idx="241">
                  <c:v>1401.2887983164192</c:v>
                </c:pt>
                <c:pt idx="242">
                  <c:v>1403.2422096103023</c:v>
                </c:pt>
                <c:pt idx="243">
                  <c:v>1399.3358464325354</c:v>
                </c:pt>
                <c:pt idx="244">
                  <c:v>1399.3358464325354</c:v>
                </c:pt>
                <c:pt idx="245">
                  <c:v>1398.3595427018236</c:v>
                </c:pt>
                <c:pt idx="246">
                  <c:v>1400.312264961733</c:v>
                </c:pt>
                <c:pt idx="247">
                  <c:v>1402.2654465236021</c:v>
                </c:pt>
                <c:pt idx="248">
                  <c:v>1402.2654465236021</c:v>
                </c:pt>
                <c:pt idx="249">
                  <c:v>1402.2654465236021</c:v>
                </c:pt>
                <c:pt idx="250">
                  <c:v>1403.2422096103023</c:v>
                </c:pt>
                <c:pt idx="251">
                  <c:v>1408.1277491828912</c:v>
                </c:pt>
                <c:pt idx="252">
                  <c:v>1413.9941933491714</c:v>
                </c:pt>
                <c:pt idx="253">
                  <c:v>1416.928970326882</c:v>
                </c:pt>
                <c:pt idx="254">
                  <c:v>1417.9074598551463</c:v>
                </c:pt>
                <c:pt idx="255">
                  <c:v>1417.9074598551463</c:v>
                </c:pt>
                <c:pt idx="256">
                  <c:v>1413.0161648017822</c:v>
                </c:pt>
                <c:pt idx="257">
                  <c:v>1413.9941933491714</c:v>
                </c:pt>
                <c:pt idx="258">
                  <c:v>1412.0382514317541</c:v>
                </c:pt>
                <c:pt idx="259">
                  <c:v>1407.1504112929842</c:v>
                </c:pt>
                <c:pt idx="260">
                  <c:v>1402.2654465236021</c:v>
                </c:pt>
                <c:pt idx="261">
                  <c:v>1401.2887983164192</c:v>
                </c:pt>
                <c:pt idx="262">
                  <c:v>1403.2422096103023</c:v>
                </c:pt>
                <c:pt idx="263">
                  <c:v>1407.1504112929842</c:v>
                </c:pt>
                <c:pt idx="264">
                  <c:v>1401.2887983164192</c:v>
                </c:pt>
                <c:pt idx="265">
                  <c:v>1396.407279527909</c:v>
                </c:pt>
                <c:pt idx="266">
                  <c:v>1395.4313200307513</c:v>
                </c:pt>
                <c:pt idx="267">
                  <c:v>1389.577970607001</c:v>
                </c:pt>
                <c:pt idx="268">
                  <c:v>1377.8836350908675</c:v>
                </c:pt>
                <c:pt idx="269">
                  <c:v>1377.8836350908675</c:v>
                </c:pt>
                <c:pt idx="270">
                  <c:v>1377.8836350908675</c:v>
                </c:pt>
                <c:pt idx="271">
                  <c:v>1372.0426374019721</c:v>
                </c:pt>
                <c:pt idx="272">
                  <c:v>1370.0965508282661</c:v>
                </c:pt>
                <c:pt idx="273">
                  <c:v>1364.2610260821398</c:v>
                </c:pt>
                <c:pt idx="274">
                  <c:v>1361.3448008117803</c:v>
                </c:pt>
                <c:pt idx="275">
                  <c:v>1364.2610260821398</c:v>
                </c:pt>
                <c:pt idx="276">
                  <c:v>1362.3167621135278</c:v>
                </c:pt>
                <c:pt idx="277">
                  <c:v>1359.4012194402399</c:v>
                </c:pt>
                <c:pt idx="278">
                  <c:v>1362.3167621135278</c:v>
                </c:pt>
                <c:pt idx="279">
                  <c:v>1364.2610260821398</c:v>
                </c:pt>
                <c:pt idx="280">
                  <c:v>1370.0965508282661</c:v>
                </c:pt>
                <c:pt idx="281">
                  <c:v>1387.6277706515832</c:v>
                </c:pt>
                <c:pt idx="282">
                  <c:v>1389.577970607001</c:v>
                </c:pt>
                <c:pt idx="283">
                  <c:v>1398.3595427018236</c:v>
                </c:pt>
                <c:pt idx="284">
                  <c:v>1402.2654465236021</c:v>
                </c:pt>
                <c:pt idx="285">
                  <c:v>1397.3833537426099</c:v>
                </c:pt>
                <c:pt idx="286">
                  <c:v>1398.3595427018236</c:v>
                </c:pt>
                <c:pt idx="287">
                  <c:v>1405.196080530375</c:v>
                </c:pt>
                <c:pt idx="288">
                  <c:v>1400.312264961733</c:v>
                </c:pt>
                <c:pt idx="289">
                  <c:v>1393.4797450812282</c:v>
                </c:pt>
                <c:pt idx="290">
                  <c:v>1394.455475224177</c:v>
                </c:pt>
                <c:pt idx="291">
                  <c:v>1400.312264961733</c:v>
                </c:pt>
                <c:pt idx="292">
                  <c:v>1403.2422096103023</c:v>
                </c:pt>
                <c:pt idx="293">
                  <c:v>1412.0382514317541</c:v>
                </c:pt>
                <c:pt idx="294">
                  <c:v>1416.928970326882</c:v>
                </c:pt>
                <c:pt idx="295">
                  <c:v>1422.801637737138</c:v>
                </c:pt>
                <c:pt idx="296">
                  <c:v>1424.7601168433866</c:v>
                </c:pt>
                <c:pt idx="297">
                  <c:v>1423.7808195520818</c:v>
                </c:pt>
                <c:pt idx="298">
                  <c:v>1422.801637737138</c:v>
                </c:pt>
                <c:pt idx="299">
                  <c:v>1416.928970326882</c:v>
                </c:pt>
                <c:pt idx="300">
                  <c:v>1414.9723371010527</c:v>
                </c:pt>
                <c:pt idx="301">
                  <c:v>1402.2654465236021</c:v>
                </c:pt>
                <c:pt idx="302">
                  <c:v>1401.2887983164192</c:v>
                </c:pt>
                <c:pt idx="303">
                  <c:v>1399.3358464325354</c:v>
                </c:pt>
                <c:pt idx="304">
                  <c:v>1387.6277706515832</c:v>
                </c:pt>
                <c:pt idx="305">
                  <c:v>1378.8575342735949</c:v>
                </c:pt>
                <c:pt idx="306">
                  <c:v>1376.9098501150233</c:v>
                </c:pt>
                <c:pt idx="307">
                  <c:v>1379.8315476899945</c:v>
                </c:pt>
                <c:pt idx="308">
                  <c:v>1380.805675366869</c:v>
                </c:pt>
                <c:pt idx="309">
                  <c:v>1387.6277706515832</c:v>
                </c:pt>
                <c:pt idx="310">
                  <c:v>1395.4313200307513</c:v>
                </c:pt>
                <c:pt idx="311">
                  <c:v>1391.5286286784558</c:v>
                </c:pt>
                <c:pt idx="312">
                  <c:v>1394.455475224177</c:v>
                </c:pt>
                <c:pt idx="313">
                  <c:v>1393.4797450812282</c:v>
                </c:pt>
                <c:pt idx="314">
                  <c:v>1393.4797450812282</c:v>
                </c:pt>
                <c:pt idx="315">
                  <c:v>1395.4313200307513</c:v>
                </c:pt>
                <c:pt idx="316">
                  <c:v>1396.407279527909</c:v>
                </c:pt>
                <c:pt idx="317">
                  <c:v>1400.312264961733</c:v>
                </c:pt>
                <c:pt idx="318">
                  <c:v>1401.2887983164192</c:v>
                </c:pt>
                <c:pt idx="319">
                  <c:v>1398.3595427018236</c:v>
                </c:pt>
                <c:pt idx="320">
                  <c:v>1399.3358464325354</c:v>
                </c:pt>
                <c:pt idx="321">
                  <c:v>1398.3595427018236</c:v>
                </c:pt>
                <c:pt idx="322">
                  <c:v>1401.2887983164192</c:v>
                </c:pt>
                <c:pt idx="323">
                  <c:v>1401.2887983164192</c:v>
                </c:pt>
                <c:pt idx="324">
                  <c:v>1398.3595427018236</c:v>
                </c:pt>
                <c:pt idx="325">
                  <c:v>1391.5286286784558</c:v>
                </c:pt>
                <c:pt idx="326">
                  <c:v>1387.6277706515832</c:v>
                </c:pt>
                <c:pt idx="327">
                  <c:v>1384.7033292154763</c:v>
                </c:pt>
                <c:pt idx="328">
                  <c:v>1388.6028133782363</c:v>
                </c:pt>
                <c:pt idx="329">
                  <c:v>1388.6028133782363</c:v>
                </c:pt>
                <c:pt idx="330">
                  <c:v>1388.6028133782363</c:v>
                </c:pt>
                <c:pt idx="331">
                  <c:v>1391.5286286784558</c:v>
                </c:pt>
                <c:pt idx="332">
                  <c:v>1390.5532423647714</c:v>
                </c:pt>
                <c:pt idx="333">
                  <c:v>1394.455475224177</c:v>
                </c:pt>
                <c:pt idx="334">
                  <c:v>1398.3595427018236</c:v>
                </c:pt>
                <c:pt idx="335">
                  <c:v>1394.455475224177</c:v>
                </c:pt>
                <c:pt idx="336">
                  <c:v>1396.407279527909</c:v>
                </c:pt>
                <c:pt idx="337">
                  <c:v>1398.3595427018236</c:v>
                </c:pt>
                <c:pt idx="338">
                  <c:v>1395.4313200307513</c:v>
                </c:pt>
                <c:pt idx="339">
                  <c:v>1394.455475224177</c:v>
                </c:pt>
                <c:pt idx="340">
                  <c:v>1396.407279527909</c:v>
                </c:pt>
                <c:pt idx="341">
                  <c:v>1400.312264961733</c:v>
                </c:pt>
                <c:pt idx="342">
                  <c:v>1403.2422096103023</c:v>
                </c:pt>
                <c:pt idx="343">
                  <c:v>1403.2422096103023</c:v>
                </c:pt>
                <c:pt idx="344">
                  <c:v>1405.196080530375</c:v>
                </c:pt>
                <c:pt idx="345">
                  <c:v>1405.196080530375</c:v>
                </c:pt>
                <c:pt idx="346">
                  <c:v>1407.1504112929842</c:v>
                </c:pt>
                <c:pt idx="347">
                  <c:v>1405.196080530375</c:v>
                </c:pt>
                <c:pt idx="348">
                  <c:v>1403.2422096103023</c:v>
                </c:pt>
                <c:pt idx="349">
                  <c:v>1403.2422096103023</c:v>
                </c:pt>
                <c:pt idx="350">
                  <c:v>1405.196080530375</c:v>
                </c:pt>
                <c:pt idx="351">
                  <c:v>1395.4313200307513</c:v>
                </c:pt>
                <c:pt idx="352">
                  <c:v>1384.7033292154763</c:v>
                </c:pt>
                <c:pt idx="353">
                  <c:v>1388.6028133782363</c:v>
                </c:pt>
                <c:pt idx="354">
                  <c:v>1388.6028133782363</c:v>
                </c:pt>
                <c:pt idx="355">
                  <c:v>1388.6028133782363</c:v>
                </c:pt>
                <c:pt idx="356">
                  <c:v>1388.6028133782363</c:v>
                </c:pt>
                <c:pt idx="357">
                  <c:v>1385.6780285970742</c:v>
                </c:pt>
                <c:pt idx="358">
                  <c:v>1383.7287442284994</c:v>
                </c:pt>
                <c:pt idx="359">
                  <c:v>1386.652842400155</c:v>
                </c:pt>
                <c:pt idx="360">
                  <c:v>1388.6028133782363</c:v>
                </c:pt>
                <c:pt idx="361">
                  <c:v>1386.652842400155</c:v>
                </c:pt>
                <c:pt idx="362">
                  <c:v>1387.6277706515832</c:v>
                </c:pt>
                <c:pt idx="363">
                  <c:v>1379.8315476899945</c:v>
                </c:pt>
                <c:pt idx="364">
                  <c:v>1387.6277706515832</c:v>
                </c:pt>
                <c:pt idx="365">
                  <c:v>1412.0382514317541</c:v>
                </c:pt>
                <c:pt idx="366">
                  <c:v>1432.5986555936888</c:v>
                </c:pt>
                <c:pt idx="367">
                  <c:v>1451.2448935374753</c:v>
                </c:pt>
                <c:pt idx="368">
                  <c:v>1473.8728183923954</c:v>
                </c:pt>
                <c:pt idx="369">
                  <c:v>1485.7032153196692</c:v>
                </c:pt>
                <c:pt idx="370">
                  <c:v>1499.5266809623558</c:v>
                </c:pt>
                <c:pt idx="371">
                  <c:v>1516.3433134681588</c:v>
                </c:pt>
                <c:pt idx="372">
                  <c:v>1531.2098532842842</c:v>
                </c:pt>
                <c:pt idx="373">
                  <c:v>1548.0908364759005</c:v>
                </c:pt>
                <c:pt idx="374">
                  <c:v>1566.99851749135</c:v>
                </c:pt>
                <c:pt idx="375">
                  <c:v>1583.9524864292214</c:v>
                </c:pt>
                <c:pt idx="376">
                  <c:v>1600.9411406878473</c:v>
                </c:pt>
                <c:pt idx="377">
                  <c:v>1616.9622745556383</c:v>
                </c:pt>
                <c:pt idx="378">
                  <c:v>1626.99120255244</c:v>
                </c:pt>
                <c:pt idx="379">
                  <c:v>1641.0520814814568</c:v>
                </c:pt>
                <c:pt idx="380">
                  <c:v>1658.1580764217244</c:v>
                </c:pt>
                <c:pt idx="381">
                  <c:v>1679.337778048864</c:v>
                </c:pt>
                <c:pt idx="382">
                  <c:v>1696.522904801254</c:v>
                </c:pt>
                <c:pt idx="383">
                  <c:v>1707.6616742407068</c:v>
                </c:pt>
                <c:pt idx="384">
                  <c:v>1722.8750245209808</c:v>
                </c:pt>
                <c:pt idx="385">
                  <c:v>1746.2564296430467</c:v>
                </c:pt>
                <c:pt idx="386">
                  <c:v>1750.3294898703855</c:v>
                </c:pt>
                <c:pt idx="387">
                  <c:v>1765.6212835945207</c:v>
                </c:pt>
                <c:pt idx="388">
                  <c:v>1782.9860938247446</c:v>
                </c:pt>
                <c:pt idx="389">
                  <c:v>1799.362682634637</c:v>
                </c:pt>
                <c:pt idx="390">
                  <c:v>1818.8519233845777</c:v>
                </c:pt>
                <c:pt idx="391">
                  <c:v>1833.2417424587127</c:v>
                </c:pt>
                <c:pt idx="392">
                  <c:v>1851.7796547460268</c:v>
                </c:pt>
                <c:pt idx="393">
                  <c:v>1882.7684382104756</c:v>
                </c:pt>
                <c:pt idx="394">
                  <c:v>1875.5273714664959</c:v>
                </c:pt>
                <c:pt idx="395">
                  <c:v>1890.0158246943267</c:v>
                </c:pt>
                <c:pt idx="396">
                  <c:v>1903.492061075164</c:v>
                </c:pt>
                <c:pt idx="397">
                  <c:v>1933.6334784588103</c:v>
                </c:pt>
                <c:pt idx="398">
                  <c:v>1935.7162352723367</c:v>
                </c:pt>
                <c:pt idx="399">
                  <c:v>1950.3101781710493</c:v>
                </c:pt>
                <c:pt idx="400">
                  <c:v>1961.7948678865362</c:v>
                </c:pt>
                <c:pt idx="401">
                  <c:v>1977.4814502958207</c:v>
                </c:pt>
                <c:pt idx="402">
                  <c:v>1990.0520867905368</c:v>
                </c:pt>
                <c:pt idx="403">
                  <c:v>2002.6417817433273</c:v>
                </c:pt>
                <c:pt idx="404">
                  <c:v>2023.667116110432</c:v>
                </c:pt>
                <c:pt idx="405">
                  <c:v>2039.4711265370736</c:v>
                </c:pt>
                <c:pt idx="406">
                  <c:v>2059.532815494812</c:v>
                </c:pt>
                <c:pt idx="407">
                  <c:v>2074.346188333464</c:v>
                </c:pt>
                <c:pt idx="408">
                  <c:v>2084.943371206072</c:v>
                </c:pt>
                <c:pt idx="409">
                  <c:v>2100.8645457107186</c:v>
                </c:pt>
                <c:pt idx="410">
                  <c:v>2120.0103367841775</c:v>
                </c:pt>
                <c:pt idx="411">
                  <c:v>2132.79876544931</c:v>
                </c:pt>
                <c:pt idx="412">
                  <c:v>2145.60691920503</c:v>
                </c:pt>
                <c:pt idx="413">
                  <c:v>2159.5047490131155</c:v>
                </c:pt>
                <c:pt idx="414">
                  <c:v>2171.2826460416845</c:v>
                </c:pt>
                <c:pt idx="415">
                  <c:v>2190.591674855067</c:v>
                </c:pt>
                <c:pt idx="416">
                  <c:v>2201.3383456600313</c:v>
                </c:pt>
                <c:pt idx="417">
                  <c:v>2214.252736088829</c:v>
                </c:pt>
                <c:pt idx="418">
                  <c:v>2230.424019431295</c:v>
                </c:pt>
                <c:pt idx="419">
                  <c:v>2240.1419273537285</c:v>
                </c:pt>
                <c:pt idx="420">
                  <c:v>2253.1168540122335</c:v>
                </c:pt>
                <c:pt idx="421">
                  <c:v>2269.3640737756095</c:v>
                </c:pt>
                <c:pt idx="422">
                  <c:v>2280.213240947297</c:v>
                </c:pt>
                <c:pt idx="423">
                  <c:v>2291.0766011727046</c:v>
                </c:pt>
                <c:pt idx="424">
                  <c:v>2307.3983348661113</c:v>
                </c:pt>
                <c:pt idx="425">
                  <c:v>2320.4788595535183</c:v>
                </c:pt>
                <c:pt idx="426">
                  <c:v>2333.580021417012</c:v>
                </c:pt>
                <c:pt idx="427">
                  <c:v>2345.607604676108</c:v>
                </c:pt>
                <c:pt idx="428">
                  <c:v>2341.2319221235366</c:v>
                </c:pt>
                <c:pt idx="429">
                  <c:v>2336.8585440780107</c:v>
                </c:pt>
                <c:pt idx="430">
                  <c:v>2346.7018856781524</c:v>
                </c:pt>
                <c:pt idx="431">
                  <c:v>2345.607604676108</c:v>
                </c:pt>
                <c:pt idx="432">
                  <c:v>2342.3256266192893</c:v>
                </c:pt>
                <c:pt idx="433">
                  <c:v>2341.2319221235366</c:v>
                </c:pt>
                <c:pt idx="434">
                  <c:v>2335.76555936146</c:v>
                </c:pt>
                <c:pt idx="435">
                  <c:v>2330.3027926543527</c:v>
                </c:pt>
                <c:pt idx="436">
                  <c:v>2327.026856769143</c:v>
                </c:pt>
                <c:pt idx="437">
                  <c:v>2335.76555936146</c:v>
                </c:pt>
                <c:pt idx="438">
                  <c:v>2341.2319221235366</c:v>
                </c:pt>
                <c:pt idx="439">
                  <c:v>2345.607604676108</c:v>
                </c:pt>
                <c:pt idx="440">
                  <c:v>2353.270601674204</c:v>
                </c:pt>
                <c:pt idx="441">
                  <c:v>2356.556909231901</c:v>
                </c:pt>
                <c:pt idx="442">
                  <c:v>2360.940676720278</c:v>
                </c:pt>
                <c:pt idx="443">
                  <c:v>2365.3267596808255</c:v>
                </c:pt>
                <c:pt idx="444">
                  <c:v>2360.940676720278</c:v>
                </c:pt>
                <c:pt idx="445">
                  <c:v>2362.0369802893656</c:v>
                </c:pt>
                <c:pt idx="446">
                  <c:v>2360.940676720278</c:v>
                </c:pt>
                <c:pt idx="447">
                  <c:v>2345.607604676108</c:v>
                </c:pt>
                <c:pt idx="448">
                  <c:v>2330.3027926543527</c:v>
                </c:pt>
                <c:pt idx="449">
                  <c:v>2327.026856769143</c:v>
                </c:pt>
                <c:pt idx="450">
                  <c:v>2319.388028501441</c:v>
                </c:pt>
                <c:pt idx="451">
                  <c:v>2307.3983348661113</c:v>
                </c:pt>
                <c:pt idx="452">
                  <c:v>2324.843617273984</c:v>
                </c:pt>
                <c:pt idx="453">
                  <c:v>2331.3950585384664</c:v>
                </c:pt>
                <c:pt idx="454">
                  <c:v>2346.7018856781524</c:v>
                </c:pt>
                <c:pt idx="455">
                  <c:v>2343.419475184659</c:v>
                </c:pt>
                <c:pt idx="456">
                  <c:v>2341.2319221235366</c:v>
                </c:pt>
                <c:pt idx="457">
                  <c:v>2351.0804522821054</c:v>
                </c:pt>
                <c:pt idx="458">
                  <c:v>2337.9516726746006</c:v>
                </c:pt>
                <c:pt idx="459">
                  <c:v>2328.1186918074654</c:v>
                </c:pt>
                <c:pt idx="460">
                  <c:v>2334.672718487079</c:v>
                </c:pt>
                <c:pt idx="461">
                  <c:v>2346.7018856781524</c:v>
                </c:pt>
                <c:pt idx="462">
                  <c:v>2356.556909231901</c:v>
                </c:pt>
                <c:pt idx="463">
                  <c:v>2358.7485036948756</c:v>
                </c:pt>
                <c:pt idx="464">
                  <c:v>2362.0369802893656</c:v>
                </c:pt>
                <c:pt idx="465">
                  <c:v>2357.652634162173</c:v>
                </c:pt>
                <c:pt idx="466">
                  <c:v>2360.940676720278</c:v>
                </c:pt>
                <c:pt idx="467">
                  <c:v>2360.940676720278</c:v>
                </c:pt>
                <c:pt idx="468">
                  <c:v>2358.7485036948756</c:v>
                </c:pt>
                <c:pt idx="469">
                  <c:v>2359.8445178681804</c:v>
                </c:pt>
                <c:pt idx="470">
                  <c:v>2354.3658930260517</c:v>
                </c:pt>
                <c:pt idx="471">
                  <c:v>2354.3658930260517</c:v>
                </c:pt>
                <c:pt idx="472">
                  <c:v>2348.890880384911</c:v>
                </c:pt>
                <c:pt idx="473">
                  <c:v>2334.672718487079</c:v>
                </c:pt>
                <c:pt idx="474">
                  <c:v>2343.419475184659</c:v>
                </c:pt>
                <c:pt idx="475">
                  <c:v>2349.9855941656806</c:v>
                </c:pt>
                <c:pt idx="476">
                  <c:v>2346.7018856781524</c:v>
                </c:pt>
                <c:pt idx="477">
                  <c:v>2345.607604676108</c:v>
                </c:pt>
                <c:pt idx="478">
                  <c:v>2345.607604676108</c:v>
                </c:pt>
                <c:pt idx="479">
                  <c:v>2343.419475184659</c:v>
                </c:pt>
                <c:pt idx="480">
                  <c:v>2340.138361659455</c:v>
                </c:pt>
                <c:pt idx="481">
                  <c:v>2339.0449451891154</c:v>
                </c:pt>
                <c:pt idx="482">
                  <c:v>2332.487468113417</c:v>
                </c:pt>
                <c:pt idx="483">
                  <c:v>2342.3256266192893</c:v>
                </c:pt>
                <c:pt idx="484">
                  <c:v>2325.93516527056</c:v>
                </c:pt>
                <c:pt idx="485">
                  <c:v>2332.487468113417</c:v>
                </c:pt>
                <c:pt idx="486">
                  <c:v>2344.513467857607</c:v>
                </c:pt>
                <c:pt idx="487">
                  <c:v>2347.7963109017473</c:v>
                </c:pt>
                <c:pt idx="488">
                  <c:v>2351.0804522821054</c:v>
                </c:pt>
                <c:pt idx="489">
                  <c:v>2353.270601674204</c:v>
                </c:pt>
                <c:pt idx="490">
                  <c:v>2356.556909231901</c:v>
                </c:pt>
                <c:pt idx="491">
                  <c:v>2354.3658930260517</c:v>
                </c:pt>
                <c:pt idx="492">
                  <c:v>2348.890880384911</c:v>
                </c:pt>
                <c:pt idx="493">
                  <c:v>2346.7018856781524</c:v>
                </c:pt>
                <c:pt idx="494">
                  <c:v>2344.513467857607</c:v>
                </c:pt>
                <c:pt idx="495">
                  <c:v>2336.8585440780107</c:v>
                </c:pt>
                <c:pt idx="496">
                  <c:v>2332.487468113417</c:v>
                </c:pt>
                <c:pt idx="497">
                  <c:v>2333.580021417012</c:v>
                </c:pt>
                <c:pt idx="498">
                  <c:v>2335.76555936146</c:v>
                </c:pt>
                <c:pt idx="499">
                  <c:v>2333.580021417012</c:v>
                </c:pt>
                <c:pt idx="500">
                  <c:v>2335.76555936146</c:v>
                </c:pt>
                <c:pt idx="501">
                  <c:v>2344.513467857607</c:v>
                </c:pt>
                <c:pt idx="502">
                  <c:v>2351.0804522821054</c:v>
                </c:pt>
                <c:pt idx="503">
                  <c:v>2348.890880384911</c:v>
                </c:pt>
                <c:pt idx="504">
                  <c:v>2345.607604676108</c:v>
                </c:pt>
                <c:pt idx="505">
                  <c:v>2341.2319221235366</c:v>
                </c:pt>
                <c:pt idx="506">
                  <c:v>2339.0449451891154</c:v>
                </c:pt>
                <c:pt idx="507">
                  <c:v>2335.76555936146</c:v>
                </c:pt>
                <c:pt idx="508">
                  <c:v>2335.76555936146</c:v>
                </c:pt>
                <c:pt idx="509">
                  <c:v>2339.0449451891154</c:v>
                </c:pt>
                <c:pt idx="510">
                  <c:v>2340.138361659455</c:v>
                </c:pt>
                <c:pt idx="511">
                  <c:v>2341.2319221235366</c:v>
                </c:pt>
                <c:pt idx="512">
                  <c:v>2343.419475184659</c:v>
                </c:pt>
                <c:pt idx="513">
                  <c:v>2346.7018856781524</c:v>
                </c:pt>
                <c:pt idx="514">
                  <c:v>2344.513467857607</c:v>
                </c:pt>
                <c:pt idx="515">
                  <c:v>2348.890880384911</c:v>
                </c:pt>
                <c:pt idx="516">
                  <c:v>2352.175454772253</c:v>
                </c:pt>
                <c:pt idx="517">
                  <c:v>2354.3658930260517</c:v>
                </c:pt>
                <c:pt idx="518">
                  <c:v>2357.652634162173</c:v>
                </c:pt>
                <c:pt idx="519">
                  <c:v>2356.556909231901</c:v>
                </c:pt>
                <c:pt idx="520">
                  <c:v>2351.0804522821054</c:v>
                </c:pt>
                <c:pt idx="521">
                  <c:v>2344.513467857607</c:v>
                </c:pt>
                <c:pt idx="522">
                  <c:v>2340.138361659455</c:v>
                </c:pt>
                <c:pt idx="523">
                  <c:v>2337.9516726746006</c:v>
                </c:pt>
                <c:pt idx="524">
                  <c:v>2334.672718487079</c:v>
                </c:pt>
                <c:pt idx="525">
                  <c:v>2337.9516726746006</c:v>
                </c:pt>
                <c:pt idx="526">
                  <c:v>2337.9516726746006</c:v>
                </c:pt>
                <c:pt idx="527">
                  <c:v>2341.2319221235366</c:v>
                </c:pt>
                <c:pt idx="528">
                  <c:v>2345.607604676108</c:v>
                </c:pt>
                <c:pt idx="529">
                  <c:v>2341.2319221235366</c:v>
                </c:pt>
                <c:pt idx="530">
                  <c:v>2347.7963109017473</c:v>
                </c:pt>
                <c:pt idx="531">
                  <c:v>2354.3658930260517</c:v>
                </c:pt>
                <c:pt idx="532">
                  <c:v>2343.419475184659</c:v>
                </c:pt>
                <c:pt idx="533">
                  <c:v>2347.7963109017473</c:v>
                </c:pt>
                <c:pt idx="534">
                  <c:v>2353.270601674204</c:v>
                </c:pt>
                <c:pt idx="535">
                  <c:v>2348.890880384911</c:v>
                </c:pt>
                <c:pt idx="536">
                  <c:v>2347.7963109017473</c:v>
                </c:pt>
                <c:pt idx="537">
                  <c:v>2347.7963109017473</c:v>
                </c:pt>
                <c:pt idx="538">
                  <c:v>2354.3658930260517</c:v>
                </c:pt>
                <c:pt idx="539">
                  <c:v>2356.556909231901</c:v>
                </c:pt>
                <c:pt idx="540">
                  <c:v>2366.423642500202</c:v>
                </c:pt>
                <c:pt idx="541">
                  <c:v>2364.2300217314005</c:v>
                </c:pt>
                <c:pt idx="542">
                  <c:v>2363.1334286136625</c:v>
                </c:pt>
                <c:pt idx="543">
                  <c:v>2358.7485036948756</c:v>
                </c:pt>
                <c:pt idx="544">
                  <c:v>2360.940676720278</c:v>
                </c:pt>
                <c:pt idx="545">
                  <c:v>2358.7485036948756</c:v>
                </c:pt>
                <c:pt idx="546">
                  <c:v>2356.556909231901</c:v>
                </c:pt>
                <c:pt idx="547">
                  <c:v>2363.1334286136625</c:v>
                </c:pt>
                <c:pt idx="548">
                  <c:v>2357.652634162173</c:v>
                </c:pt>
                <c:pt idx="549">
                  <c:v>2347.7963109017473</c:v>
                </c:pt>
                <c:pt idx="550">
                  <c:v>2336.8585440780107</c:v>
                </c:pt>
                <c:pt idx="551">
                  <c:v>2335.76555936146</c:v>
                </c:pt>
                <c:pt idx="552">
                  <c:v>2327.026856769143</c:v>
                </c:pt>
                <c:pt idx="553">
                  <c:v>2316.1163948500853</c:v>
                </c:pt>
                <c:pt idx="554">
                  <c:v>2294.3383824409602</c:v>
                </c:pt>
                <c:pt idx="555">
                  <c:v>2275.87187298957</c:v>
                </c:pt>
                <c:pt idx="556">
                  <c:v>2260.6949341423606</c:v>
                </c:pt>
                <c:pt idx="557">
                  <c:v>2244.4646507058997</c:v>
                </c:pt>
                <c:pt idx="558">
                  <c:v>2223.95172652998</c:v>
                </c:pt>
                <c:pt idx="559">
                  <c:v>2193.8142160139378</c:v>
                </c:pt>
                <c:pt idx="560">
                  <c:v>2176.6417629569587</c:v>
                </c:pt>
                <c:pt idx="561">
                  <c:v>2164.8562677727996</c:v>
                </c:pt>
                <c:pt idx="562">
                  <c:v>2140.26778742462</c:v>
                </c:pt>
                <c:pt idx="563">
                  <c:v>2124.2709584127924</c:v>
                </c:pt>
                <c:pt idx="564">
                  <c:v>2111.4956460899302</c:v>
                </c:pt>
                <c:pt idx="565">
                  <c:v>2115.7519000898274</c:v>
                </c:pt>
                <c:pt idx="566">
                  <c:v>2110.431923373815</c:v>
                </c:pt>
                <c:pt idx="567">
                  <c:v>2115.7519000898274</c:v>
                </c:pt>
                <c:pt idx="568">
                  <c:v>2107.2415725481223</c:v>
                </c:pt>
                <c:pt idx="569">
                  <c:v>2099.8021838629193</c:v>
                </c:pt>
                <c:pt idx="570">
                  <c:v>2074.346188333464</c:v>
                </c:pt>
                <c:pt idx="571">
                  <c:v>2063.762511942811</c:v>
                </c:pt>
                <c:pt idx="572">
                  <c:v>2047.9122468288613</c:v>
                </c:pt>
                <c:pt idx="573">
                  <c:v>2028.9317782863961</c:v>
                </c:pt>
                <c:pt idx="574">
                  <c:v>2014.1991272025468</c:v>
                </c:pt>
                <c:pt idx="575">
                  <c:v>2005.7921901422917</c:v>
                </c:pt>
                <c:pt idx="576">
                  <c:v>1986.9076431914598</c:v>
                </c:pt>
                <c:pt idx="577">
                  <c:v>1982.7169030712255</c:v>
                </c:pt>
                <c:pt idx="578">
                  <c:v>1952.3971224826125</c:v>
                </c:pt>
                <c:pt idx="579">
                  <c:v>1939.8833167156984</c:v>
                </c:pt>
                <c:pt idx="580">
                  <c:v>1934.674791567202</c:v>
                </c:pt>
                <c:pt idx="581">
                  <c:v>1920.1082774688728</c:v>
                </c:pt>
                <c:pt idx="582">
                  <c:v>1918.0294312014125</c:v>
                </c:pt>
                <c:pt idx="583">
                  <c:v>1903.492061075164</c:v>
                </c:pt>
                <c:pt idx="584">
                  <c:v>1896.2329086173786</c:v>
                </c:pt>
                <c:pt idx="585">
                  <c:v>1885.8736865004475</c:v>
                </c:pt>
                <c:pt idx="586">
                  <c:v>1875.5273714664959</c:v>
                </c:pt>
                <c:pt idx="587">
                  <c:v>1859.0000340102079</c:v>
                </c:pt>
                <c:pt idx="588">
                  <c:v>1853.8419796968983</c:v>
                </c:pt>
                <c:pt idx="589">
                  <c:v>1846.6260820789053</c:v>
                </c:pt>
                <c:pt idx="590">
                  <c:v>1836.3285220142366</c:v>
                </c:pt>
                <c:pt idx="591">
                  <c:v>1829.127820466222</c:v>
                </c:pt>
                <c:pt idx="592">
                  <c:v>1811.6663540377622</c:v>
                </c:pt>
                <c:pt idx="593">
                  <c:v>1788.1003092798653</c:v>
                </c:pt>
                <c:pt idx="594">
                  <c:v>1773.7884358358635</c:v>
                </c:pt>
                <c:pt idx="595">
                  <c:v>1773.7884358358635</c:v>
                </c:pt>
                <c:pt idx="596">
                  <c:v>1773.7884358358635</c:v>
                </c:pt>
                <c:pt idx="597">
                  <c:v>1766.6417384495069</c:v>
                </c:pt>
                <c:pt idx="598">
                  <c:v>1766.6417384495069</c:v>
                </c:pt>
                <c:pt idx="599">
                  <c:v>1756.4428285798713</c:v>
                </c:pt>
                <c:pt idx="600">
                  <c:v>1759.5011864949893</c:v>
                </c:pt>
                <c:pt idx="601">
                  <c:v>1736.0825109824873</c:v>
                </c:pt>
                <c:pt idx="602">
                  <c:v>1707.6616742407068</c:v>
                </c:pt>
                <c:pt idx="603">
                  <c:v>1683.3781388496536</c:v>
                </c:pt>
                <c:pt idx="604">
                  <c:v>1671.2629492886008</c:v>
                </c:pt>
                <c:pt idx="605">
                  <c:v>1663.1959649290961</c:v>
                </c:pt>
                <c:pt idx="606">
                  <c:v>1641.0520814814568</c:v>
                </c:pt>
                <c:pt idx="607">
                  <c:v>1617.9646224803253</c:v>
                </c:pt>
                <c:pt idx="608">
                  <c:v>1606.9454441829978</c:v>
                </c:pt>
                <c:pt idx="609">
                  <c:v>1583.9524864292214</c:v>
                </c:pt>
                <c:pt idx="610">
                  <c:v>1562.0186364593449</c:v>
                </c:pt>
                <c:pt idx="611">
                  <c:v>1544.1157519710798</c:v>
                </c:pt>
                <c:pt idx="612">
                  <c:v>1534.186357780696</c:v>
                </c:pt>
                <c:pt idx="613">
                  <c:v>1523.2777200272906</c:v>
                </c:pt>
                <c:pt idx="614">
                  <c:v>1496.5625719278503</c:v>
                </c:pt>
                <c:pt idx="615">
                  <c:v>1491.6247402000245</c:v>
                </c:pt>
                <c:pt idx="616">
                  <c:v>1477.814411617938</c:v>
                </c:pt>
                <c:pt idx="617">
                  <c:v>1457.1418884866825</c:v>
                </c:pt>
                <c:pt idx="618">
                  <c:v>1452.2274352616287</c:v>
                </c:pt>
                <c:pt idx="619">
                  <c:v>1439.4634519225283</c:v>
                </c:pt>
                <c:pt idx="620">
                  <c:v>1444.3703547255939</c:v>
                </c:pt>
                <c:pt idx="621">
                  <c:v>1444.3703547255939</c:v>
                </c:pt>
                <c:pt idx="622">
                  <c:v>1435.5400162851647</c:v>
                </c:pt>
                <c:pt idx="623">
                  <c:v>1447.315888793251</c:v>
                </c:pt>
                <c:pt idx="624">
                  <c:v>1428.6784613171762</c:v>
                </c:pt>
                <c:pt idx="625">
                  <c:v>1418.886064696536</c:v>
                </c:pt>
                <c:pt idx="626">
                  <c:v>1396.407279527909</c:v>
                </c:pt>
                <c:pt idx="627">
                  <c:v>1386.652842400155</c:v>
                </c:pt>
                <c:pt idx="628">
                  <c:v>1379.8315476899945</c:v>
                </c:pt>
                <c:pt idx="629">
                  <c:v>1372.0426374019721</c:v>
                </c:pt>
                <c:pt idx="630">
                  <c:v>1352.602264781925</c:v>
                </c:pt>
                <c:pt idx="631">
                  <c:v>1321.5920240635276</c:v>
                </c:pt>
                <c:pt idx="632">
                  <c:v>1298.4101045147684</c:v>
                </c:pt>
                <c:pt idx="633">
                  <c:v>1288.7700391507137</c:v>
                </c:pt>
                <c:pt idx="634">
                  <c:v>1291.6608838699024</c:v>
                </c:pt>
                <c:pt idx="635">
                  <c:v>1285.8802004676415</c:v>
                </c:pt>
                <c:pt idx="636">
                  <c:v>1278.1788770572998</c:v>
                </c:pt>
                <c:pt idx="637">
                  <c:v>1260.8769695713943</c:v>
                </c:pt>
                <c:pt idx="638">
                  <c:v>1244.5693142033238</c:v>
                </c:pt>
                <c:pt idx="639">
                  <c:v>1225.4247492462946</c:v>
                </c:pt>
                <c:pt idx="640">
                  <c:v>1206.3242201302269</c:v>
                </c:pt>
                <c:pt idx="641">
                  <c:v>1197.7432948189726</c:v>
                </c:pt>
                <c:pt idx="642">
                  <c:v>1193.9323946272598</c:v>
                </c:pt>
                <c:pt idx="643">
                  <c:v>1177.7555519103923</c:v>
                </c:pt>
                <c:pt idx="644">
                  <c:v>1180.6079998821056</c:v>
                </c:pt>
                <c:pt idx="645">
                  <c:v>1168.254462347576</c:v>
                </c:pt>
                <c:pt idx="646">
                  <c:v>1147.3902519441713</c:v>
                </c:pt>
                <c:pt idx="647">
                  <c:v>1135.0859962210345</c:v>
                </c:pt>
                <c:pt idx="648">
                  <c:v>1119.9672822185885</c:v>
                </c:pt>
                <c:pt idx="649">
                  <c:v>1106.7609498646868</c:v>
                </c:pt>
                <c:pt idx="650">
                  <c:v>1097.3406977233913</c:v>
                </c:pt>
                <c:pt idx="651">
                  <c:v>1086.9907484947876</c:v>
                </c:pt>
                <c:pt idx="652">
                  <c:v>1074.775598587921</c:v>
                </c:pt>
                <c:pt idx="653">
                  <c:v>1060.7034864726022</c:v>
                </c:pt>
                <c:pt idx="654">
                  <c:v>1045.7194718112266</c:v>
                </c:pt>
                <c:pt idx="655">
                  <c:v>1038.2375914789675</c:v>
                </c:pt>
                <c:pt idx="656">
                  <c:v>1036.3681742328913</c:v>
                </c:pt>
                <c:pt idx="657">
                  <c:v>1042.9129766438602</c:v>
                </c:pt>
                <c:pt idx="658">
                  <c:v>1040.1074296701602</c:v>
                </c:pt>
                <c:pt idx="659">
                  <c:v>1017.6971121296428</c:v>
                </c:pt>
                <c:pt idx="660">
                  <c:v>1010.2404261446925</c:v>
                </c:pt>
                <c:pt idx="661">
                  <c:v>993.4873242174663</c:v>
                </c:pt>
                <c:pt idx="662">
                  <c:v>982.3373374841717</c:v>
                </c:pt>
                <c:pt idx="663">
                  <c:v>964.7137535367792</c:v>
                </c:pt>
                <c:pt idx="664">
                  <c:v>963.7872317648831</c:v>
                </c:pt>
                <c:pt idx="665">
                  <c:v>941.5816661172383</c:v>
                </c:pt>
                <c:pt idx="666">
                  <c:v>931.4239261692896</c:v>
                </c:pt>
                <c:pt idx="667">
                  <c:v>913.9079523066164</c:v>
                </c:pt>
                <c:pt idx="668">
                  <c:v>887.2440762399001</c:v>
                </c:pt>
                <c:pt idx="669">
                  <c:v>870.7370443330722</c:v>
                </c:pt>
                <c:pt idx="670">
                  <c:v>853.3484805241692</c:v>
                </c:pt>
                <c:pt idx="671">
                  <c:v>838.7336684850368</c:v>
                </c:pt>
                <c:pt idx="672">
                  <c:v>841.4719871815738</c:v>
                </c:pt>
                <c:pt idx="673">
                  <c:v>841.4719871815738</c:v>
                </c:pt>
                <c:pt idx="674">
                  <c:v>842.3849607817472</c:v>
                </c:pt>
                <c:pt idx="675">
                  <c:v>820.5012506390109</c:v>
                </c:pt>
                <c:pt idx="676">
                  <c:v>804.1262316718546</c:v>
                </c:pt>
                <c:pt idx="677">
                  <c:v>785.9695580514062</c:v>
                </c:pt>
                <c:pt idx="678">
                  <c:v>773.2834666263865</c:v>
                </c:pt>
                <c:pt idx="679">
                  <c:v>764.2338238693476</c:v>
                </c:pt>
                <c:pt idx="680">
                  <c:v>750.6778247136325</c:v>
                </c:pt>
                <c:pt idx="681">
                  <c:v>738.9471661112541</c:v>
                </c:pt>
                <c:pt idx="682">
                  <c:v>732.6375148330252</c:v>
                </c:pt>
                <c:pt idx="683">
                  <c:v>731.7365273236519</c:v>
                </c:pt>
                <c:pt idx="684">
                  <c:v>740.7508045570938</c:v>
                </c:pt>
                <c:pt idx="685">
                  <c:v>760.6167264052094</c:v>
                </c:pt>
                <c:pt idx="686">
                  <c:v>762.4250781919719</c:v>
                </c:pt>
                <c:pt idx="687">
                  <c:v>760.6167264052094</c:v>
                </c:pt>
                <c:pt idx="688">
                  <c:v>756.0975690844205</c:v>
                </c:pt>
                <c:pt idx="689">
                  <c:v>732.6375148330252</c:v>
                </c:pt>
                <c:pt idx="690">
                  <c:v>727.2330555651337</c:v>
                </c:pt>
                <c:pt idx="691">
                  <c:v>725.4323505007197</c:v>
                </c:pt>
                <c:pt idx="692">
                  <c:v>712.8383366894486</c:v>
                </c:pt>
                <c:pt idx="693">
                  <c:v>697.5712396161219</c:v>
                </c:pt>
                <c:pt idx="694">
                  <c:v>711.0407500665624</c:v>
                </c:pt>
                <c:pt idx="695">
                  <c:v>697.5712396161219</c:v>
                </c:pt>
                <c:pt idx="696">
                  <c:v>673.3810421086772</c:v>
                </c:pt>
                <c:pt idx="697">
                  <c:v>659.9724304886715</c:v>
                </c:pt>
                <c:pt idx="698">
                  <c:v>662.6524212726241</c:v>
                </c:pt>
                <c:pt idx="699">
                  <c:v>657.2933043573504</c:v>
                </c:pt>
                <c:pt idx="700">
                  <c:v>646.5854352114537</c:v>
                </c:pt>
                <c:pt idx="701">
                  <c:v>636.7820034216819</c:v>
                </c:pt>
                <c:pt idx="702">
                  <c:v>634.11034764058</c:v>
                </c:pt>
                <c:pt idx="703">
                  <c:v>625.2110312042055</c:v>
                </c:pt>
                <c:pt idx="704">
                  <c:v>608.3285604521861</c:v>
                </c:pt>
                <c:pt idx="705">
                  <c:v>595.024496663279</c:v>
                </c:pt>
                <c:pt idx="706">
                  <c:v>576.4345439270787</c:v>
                </c:pt>
                <c:pt idx="707">
                  <c:v>560.5333555898832</c:v>
                </c:pt>
                <c:pt idx="708">
                  <c:v>556.1217572435467</c:v>
                </c:pt>
                <c:pt idx="709">
                  <c:v>542.0203717754484</c:v>
                </c:pt>
                <c:pt idx="710">
                  <c:v>533.2191506314567</c:v>
                </c:pt>
                <c:pt idx="711">
                  <c:v>514.7668940770938</c:v>
                </c:pt>
                <c:pt idx="712">
                  <c:v>483.22953689631674</c:v>
                </c:pt>
                <c:pt idx="713">
                  <c:v>466.6329841599952</c:v>
                </c:pt>
                <c:pt idx="714">
                  <c:v>451.8115015833655</c:v>
                </c:pt>
                <c:pt idx="715">
                  <c:v>451.8115015833655</c:v>
                </c:pt>
                <c:pt idx="716">
                  <c:v>454.42513577752806</c:v>
                </c:pt>
                <c:pt idx="717">
                  <c:v>443.9755311620003</c:v>
                </c:pt>
                <c:pt idx="718">
                  <c:v>430.93199001425495</c:v>
                </c:pt>
                <c:pt idx="719">
                  <c:v>429.19439817447613</c:v>
                </c:pt>
                <c:pt idx="720">
                  <c:v>427.4571698476381</c:v>
                </c:pt>
                <c:pt idx="721">
                  <c:v>418.77647558858575</c:v>
                </c:pt>
                <c:pt idx="722">
                  <c:v>390.1943983193866</c:v>
                </c:pt>
                <c:pt idx="723">
                  <c:v>373.78256834848975</c:v>
                </c:pt>
                <c:pt idx="724">
                  <c:v>376.37175447516694</c:v>
                </c:pt>
                <c:pt idx="725">
                  <c:v>370.3315755208471</c:v>
                </c:pt>
                <c:pt idx="726">
                  <c:v>364.2957869155643</c:v>
                </c:pt>
                <c:pt idx="727">
                  <c:v>353.9589166529634</c:v>
                </c:pt>
                <c:pt idx="728">
                  <c:v>335.0413429556466</c:v>
                </c:pt>
                <c:pt idx="729">
                  <c:v>326.4566721073336</c:v>
                </c:pt>
                <c:pt idx="730">
                  <c:v>316.16676822311223</c:v>
                </c:pt>
                <c:pt idx="731">
                  <c:v>299.04521293682484</c:v>
                </c:pt>
                <c:pt idx="732">
                  <c:v>287.93510292403573</c:v>
                </c:pt>
                <c:pt idx="733">
                  <c:v>261.5015957201771</c:v>
                </c:pt>
                <c:pt idx="734">
                  <c:v>222.4320991719585</c:v>
                </c:pt>
                <c:pt idx="735">
                  <c:v>195.3613290784141</c:v>
                </c:pt>
                <c:pt idx="736">
                  <c:v>170.90443943618845</c:v>
                </c:pt>
                <c:pt idx="737">
                  <c:v>138.12730022427132</c:v>
                </c:pt>
                <c:pt idx="738">
                  <c:v>101.3026218182995</c:v>
                </c:pt>
                <c:pt idx="739">
                  <c:v>73.79088586776744</c:v>
                </c:pt>
                <c:pt idx="740">
                  <c:v>38.90726209136584</c:v>
                </c:pt>
                <c:pt idx="741">
                  <c:v>28.139581380987213</c:v>
                </c:pt>
                <c:pt idx="742">
                  <c:v>38.078483072564865</c:v>
                </c:pt>
                <c:pt idx="743">
                  <c:v>53.83944640431638</c:v>
                </c:pt>
                <c:pt idx="744">
                  <c:v>86.2849220860323</c:v>
                </c:pt>
                <c:pt idx="745">
                  <c:v>101.3026218182995</c:v>
                </c:pt>
                <c:pt idx="746">
                  <c:v>127.23027470289792</c:v>
                </c:pt>
                <c:pt idx="747">
                  <c:v>150.71858599078388</c:v>
                </c:pt>
                <c:pt idx="748">
                  <c:v>189.45134361172677</c:v>
                </c:pt>
                <c:pt idx="749">
                  <c:v>208.88568283664358</c:v>
                </c:pt>
                <c:pt idx="750">
                  <c:v>219.04342278459256</c:v>
                </c:pt>
                <c:pt idx="751">
                  <c:v>225.8221589749091</c:v>
                </c:pt>
                <c:pt idx="752">
                  <c:v>231.7580958734752</c:v>
                </c:pt>
                <c:pt idx="753">
                  <c:v>244.4922670118404</c:v>
                </c:pt>
                <c:pt idx="754">
                  <c:v>264.0560027247861</c:v>
                </c:pt>
                <c:pt idx="755">
                  <c:v>278.5458368682472</c:v>
                </c:pt>
                <c:pt idx="756">
                  <c:v>282.8123690342426</c:v>
                </c:pt>
                <c:pt idx="757">
                  <c:v>290.4976554430607</c:v>
                </c:pt>
                <c:pt idx="758">
                  <c:v>290.4976554430607</c:v>
                </c:pt>
                <c:pt idx="759">
                  <c:v>288.78919923458596</c:v>
                </c:pt>
                <c:pt idx="760">
                  <c:v>289.64338340156854</c:v>
                </c:pt>
                <c:pt idx="761">
                  <c:v>297.33499742836034</c:v>
                </c:pt>
                <c:pt idx="762">
                  <c:v>305.0337424915833</c:v>
                </c:pt>
                <c:pt idx="763">
                  <c:v>311.8830686842153</c:v>
                </c:pt>
                <c:pt idx="764">
                  <c:v>298.19006115480255</c:v>
                </c:pt>
                <c:pt idx="765">
                  <c:v>285.373340950301</c:v>
                </c:pt>
                <c:pt idx="766">
                  <c:v>277.69279342695256</c:v>
                </c:pt>
                <c:pt idx="767">
                  <c:v>266.61119574109995</c:v>
                </c:pt>
                <c:pt idx="768">
                  <c:v>271.72394174479086</c:v>
                </c:pt>
                <c:pt idx="769">
                  <c:v>284.51959588483004</c:v>
                </c:pt>
                <c:pt idx="770">
                  <c:v>281.95888721304954</c:v>
                </c:pt>
                <c:pt idx="771">
                  <c:v>290.4976554430607</c:v>
                </c:pt>
                <c:pt idx="772">
                  <c:v>281.95888721304954</c:v>
                </c:pt>
                <c:pt idx="773">
                  <c:v>282.8123690342426</c:v>
                </c:pt>
                <c:pt idx="774">
                  <c:v>280.25218668869843</c:v>
                </c:pt>
                <c:pt idx="775">
                  <c:v>281.95888721304954</c:v>
                </c:pt>
                <c:pt idx="776">
                  <c:v>278.5458368682472</c:v>
                </c:pt>
                <c:pt idx="777">
                  <c:v>270.8715987754</c:v>
                </c:pt>
                <c:pt idx="778">
                  <c:v>270.8715987754</c:v>
                </c:pt>
                <c:pt idx="779">
                  <c:v>269.1671752529953</c:v>
                </c:pt>
                <c:pt idx="780">
                  <c:v>263.20444641249674</c:v>
                </c:pt>
                <c:pt idx="781">
                  <c:v>271.72394174479086</c:v>
                </c:pt>
                <c:pt idx="782">
                  <c:v>273.4288901897501</c:v>
                </c:pt>
                <c:pt idx="783">
                  <c:v>274.2814957012521</c:v>
                </c:pt>
                <c:pt idx="784">
                  <c:v>275.98696939219434</c:v>
                </c:pt>
                <c:pt idx="785">
                  <c:v>274.2814957012521</c:v>
                </c:pt>
                <c:pt idx="786">
                  <c:v>270.01934328411926</c:v>
                </c:pt>
                <c:pt idx="787">
                  <c:v>273.4288901897501</c:v>
                </c:pt>
                <c:pt idx="788">
                  <c:v>273.4288901897501</c:v>
                </c:pt>
                <c:pt idx="789">
                  <c:v>275.1341887627401</c:v>
                </c:pt>
                <c:pt idx="790">
                  <c:v>272.5763722102516</c:v>
                </c:pt>
                <c:pt idx="791">
                  <c:v>271.72394174479086</c:v>
                </c:pt>
                <c:pt idx="792">
                  <c:v>262.3529774169288</c:v>
                </c:pt>
                <c:pt idx="793">
                  <c:v>264.0560027247861</c:v>
                </c:pt>
                <c:pt idx="794">
                  <c:v>258.94797424384893</c:v>
                </c:pt>
                <c:pt idx="795">
                  <c:v>260.6503013043408</c:v>
                </c:pt>
                <c:pt idx="796">
                  <c:v>263.20444641249674</c:v>
                </c:pt>
                <c:pt idx="797">
                  <c:v>268.31509466407954</c:v>
                </c:pt>
                <c:pt idx="798">
                  <c:v>267.4631014994263</c:v>
                </c:pt>
                <c:pt idx="799">
                  <c:v>275.98696939219434</c:v>
                </c:pt>
                <c:pt idx="800">
                  <c:v>272.5763722102516</c:v>
                </c:pt>
                <c:pt idx="801">
                  <c:v>265.7593773711678</c:v>
                </c:pt>
                <c:pt idx="802">
                  <c:v>270.01934328411926</c:v>
                </c:pt>
                <c:pt idx="803">
                  <c:v>274.2814957012521</c:v>
                </c:pt>
                <c:pt idx="804">
                  <c:v>284.51959588483004</c:v>
                </c:pt>
                <c:pt idx="805">
                  <c:v>286.2271737999559</c:v>
                </c:pt>
                <c:pt idx="806">
                  <c:v>290.4976554430607</c:v>
                </c:pt>
                <c:pt idx="807">
                  <c:v>288.78919923458596</c:v>
                </c:pt>
                <c:pt idx="808">
                  <c:v>294.7703344012313</c:v>
                </c:pt>
                <c:pt idx="809">
                  <c:v>310.17020742154074</c:v>
                </c:pt>
                <c:pt idx="810">
                  <c:v>311.8830686842153</c:v>
                </c:pt>
                <c:pt idx="811">
                  <c:v>311.0265938887572</c:v>
                </c:pt>
                <c:pt idx="812">
                  <c:v>319.595319622767</c:v>
                </c:pt>
                <c:pt idx="813">
                  <c:v>320.4526787038029</c:v>
                </c:pt>
                <c:pt idx="814">
                  <c:v>320.4526787038029</c:v>
                </c:pt>
                <c:pt idx="815">
                  <c:v>294.7703344012313</c:v>
                </c:pt>
                <c:pt idx="816">
                  <c:v>294.7703344012313</c:v>
                </c:pt>
                <c:pt idx="817">
                  <c:v>288.78919923458596</c:v>
                </c:pt>
                <c:pt idx="818">
                  <c:v>287.08109445184675</c:v>
                </c:pt>
                <c:pt idx="819">
                  <c:v>275.1341887627401</c:v>
                </c:pt>
                <c:pt idx="820">
                  <c:v>264.0560027247861</c:v>
                </c:pt>
                <c:pt idx="821">
                  <c:v>241.94387006932993</c:v>
                </c:pt>
                <c:pt idx="822">
                  <c:v>211.423953182557</c:v>
                </c:pt>
                <c:pt idx="823">
                  <c:v>185.23249915172693</c:v>
                </c:pt>
                <c:pt idx="824">
                  <c:v>167.53672110066606</c:v>
                </c:pt>
                <c:pt idx="825">
                  <c:v>144.84027663836525</c:v>
                </c:pt>
                <c:pt idx="826">
                  <c:v>117.18415829824069</c:v>
                </c:pt>
                <c:pt idx="827">
                  <c:v>92.12191179305226</c:v>
                </c:pt>
                <c:pt idx="828">
                  <c:v>67.13507838028936</c:v>
                </c:pt>
                <c:pt idx="829">
                  <c:v>48.02929477500854</c:v>
                </c:pt>
                <c:pt idx="830">
                  <c:v>33.93582827375042</c:v>
                </c:pt>
                <c:pt idx="831">
                  <c:v>36.42117314350271</c:v>
                </c:pt>
                <c:pt idx="832">
                  <c:v>38.90726209136584</c:v>
                </c:pt>
                <c:pt idx="833">
                  <c:v>42.22320558037346</c:v>
                </c:pt>
                <c:pt idx="834">
                  <c:v>38.90726209136584</c:v>
                </c:pt>
                <c:pt idx="835">
                  <c:v>38.90726209136584</c:v>
                </c:pt>
              </c:numCache>
            </c:numRef>
          </c:yVal>
          <c:smooth val="0"/>
        </c:ser>
        <c:axId val="527449"/>
        <c:axId val="4747042"/>
      </c:scatterChart>
      <c:valAx>
        <c:axId val="527449"/>
        <c:scaling>
          <c:orientation val="minMax"/>
          <c:max val="0.8"/>
          <c:min val="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7042"/>
        <c:crosses val="autoZero"/>
        <c:crossBetween val="midCat"/>
        <c:dispUnits/>
      </c:valAx>
      <c:valAx>
        <c:axId val="4747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7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99/07/30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Data!$D$9:$D$844</c:f>
              <c:strCache>
                <c:ptCount val="836"/>
                <c:pt idx="0">
                  <c:v>0.701736111111111</c:v>
                </c:pt>
                <c:pt idx="1">
                  <c:v>0.7018518518518518</c:v>
                </c:pt>
                <c:pt idx="2">
                  <c:v>0.701967597</c:v>
                </c:pt>
                <c:pt idx="3">
                  <c:v>0.702083349</c:v>
                </c:pt>
                <c:pt idx="4">
                  <c:v>0.702199101</c:v>
                </c:pt>
                <c:pt idx="5">
                  <c:v>0.702314794</c:v>
                </c:pt>
                <c:pt idx="6">
                  <c:v>0.702430546</c:v>
                </c:pt>
                <c:pt idx="7">
                  <c:v>0.702546299</c:v>
                </c:pt>
                <c:pt idx="8">
                  <c:v>0.702662051</c:v>
                </c:pt>
                <c:pt idx="9">
                  <c:v>0.702777803</c:v>
                </c:pt>
                <c:pt idx="10">
                  <c:v>0.702893496</c:v>
                </c:pt>
                <c:pt idx="11">
                  <c:v>0.703009248</c:v>
                </c:pt>
                <c:pt idx="12">
                  <c:v>0.703125</c:v>
                </c:pt>
                <c:pt idx="13">
                  <c:v>0.703240752</c:v>
                </c:pt>
                <c:pt idx="14">
                  <c:v>0.703356504</c:v>
                </c:pt>
                <c:pt idx="15">
                  <c:v>0.703472197</c:v>
                </c:pt>
                <c:pt idx="16">
                  <c:v>0.703587949</c:v>
                </c:pt>
                <c:pt idx="17">
                  <c:v>0.703703701</c:v>
                </c:pt>
                <c:pt idx="18">
                  <c:v>0.703819454</c:v>
                </c:pt>
                <c:pt idx="19">
                  <c:v>0.703935206</c:v>
                </c:pt>
                <c:pt idx="20">
                  <c:v>0.704050899</c:v>
                </c:pt>
                <c:pt idx="21">
                  <c:v>0.704166651</c:v>
                </c:pt>
                <c:pt idx="22">
                  <c:v>0.704282403</c:v>
                </c:pt>
                <c:pt idx="23">
                  <c:v>0.704398155</c:v>
                </c:pt>
                <c:pt idx="24">
                  <c:v>0.704513907</c:v>
                </c:pt>
                <c:pt idx="25">
                  <c:v>0.7046296</c:v>
                </c:pt>
                <c:pt idx="26">
                  <c:v>0.704745352</c:v>
                </c:pt>
                <c:pt idx="27">
                  <c:v>0.704861104</c:v>
                </c:pt>
                <c:pt idx="28">
                  <c:v>0.704976857</c:v>
                </c:pt>
                <c:pt idx="29">
                  <c:v>0.705092609</c:v>
                </c:pt>
                <c:pt idx="30">
                  <c:v>0.705208361</c:v>
                </c:pt>
                <c:pt idx="31">
                  <c:v>0.705324054</c:v>
                </c:pt>
                <c:pt idx="32">
                  <c:v>0.705439806</c:v>
                </c:pt>
                <c:pt idx="33">
                  <c:v>0.705555558</c:v>
                </c:pt>
                <c:pt idx="34">
                  <c:v>0.70567131</c:v>
                </c:pt>
                <c:pt idx="35">
                  <c:v>0.705787063</c:v>
                </c:pt>
                <c:pt idx="36">
                  <c:v>0.705902755</c:v>
                </c:pt>
                <c:pt idx="37">
                  <c:v>0.706018507</c:v>
                </c:pt>
                <c:pt idx="38">
                  <c:v>0.70613426</c:v>
                </c:pt>
                <c:pt idx="39">
                  <c:v>0.706250012</c:v>
                </c:pt>
                <c:pt idx="40">
                  <c:v>0.706365764</c:v>
                </c:pt>
                <c:pt idx="41">
                  <c:v>0.706481457</c:v>
                </c:pt>
                <c:pt idx="42">
                  <c:v>0.706597209</c:v>
                </c:pt>
                <c:pt idx="43">
                  <c:v>0.706712961</c:v>
                </c:pt>
                <c:pt idx="44">
                  <c:v>0.706828713</c:v>
                </c:pt>
                <c:pt idx="45">
                  <c:v>0.706944466</c:v>
                </c:pt>
                <c:pt idx="46">
                  <c:v>0.707060158</c:v>
                </c:pt>
                <c:pt idx="47">
                  <c:v>0.70717591</c:v>
                </c:pt>
                <c:pt idx="48">
                  <c:v>0.707291663</c:v>
                </c:pt>
                <c:pt idx="49">
                  <c:v>0.707407415</c:v>
                </c:pt>
                <c:pt idx="50">
                  <c:v>0.707523167</c:v>
                </c:pt>
                <c:pt idx="51">
                  <c:v>0.70763886</c:v>
                </c:pt>
                <c:pt idx="52">
                  <c:v>0.707754612</c:v>
                </c:pt>
                <c:pt idx="53">
                  <c:v>0.707870364</c:v>
                </c:pt>
                <c:pt idx="54">
                  <c:v>0.707986116</c:v>
                </c:pt>
                <c:pt idx="55">
                  <c:v>0.708101869</c:v>
                </c:pt>
                <c:pt idx="56">
                  <c:v>0.708217621</c:v>
                </c:pt>
                <c:pt idx="57">
                  <c:v>0.708333313</c:v>
                </c:pt>
                <c:pt idx="58">
                  <c:v>0.708449066</c:v>
                </c:pt>
                <c:pt idx="59">
                  <c:v>0.708564818</c:v>
                </c:pt>
                <c:pt idx="60">
                  <c:v>0.70868057</c:v>
                </c:pt>
                <c:pt idx="61">
                  <c:v>0.708796322</c:v>
                </c:pt>
                <c:pt idx="62">
                  <c:v>0.708912015</c:v>
                </c:pt>
                <c:pt idx="63">
                  <c:v>0.709027767</c:v>
                </c:pt>
                <c:pt idx="64">
                  <c:v>0.709143519</c:v>
                </c:pt>
                <c:pt idx="65">
                  <c:v>0.709259272</c:v>
                </c:pt>
                <c:pt idx="66">
                  <c:v>0.709375024</c:v>
                </c:pt>
                <c:pt idx="67">
                  <c:v>0.709490716</c:v>
                </c:pt>
                <c:pt idx="68">
                  <c:v>0.709606469</c:v>
                </c:pt>
                <c:pt idx="69">
                  <c:v>0.709722221</c:v>
                </c:pt>
                <c:pt idx="70">
                  <c:v>0.709837973</c:v>
                </c:pt>
                <c:pt idx="71">
                  <c:v>0.709953725</c:v>
                </c:pt>
                <c:pt idx="72">
                  <c:v>0.710069418</c:v>
                </c:pt>
                <c:pt idx="73">
                  <c:v>0.71018517</c:v>
                </c:pt>
                <c:pt idx="74">
                  <c:v>0.710300922</c:v>
                </c:pt>
                <c:pt idx="75">
                  <c:v>0.710416675</c:v>
                </c:pt>
                <c:pt idx="76">
                  <c:v>0.710532427</c:v>
                </c:pt>
                <c:pt idx="77">
                  <c:v>0.710648119</c:v>
                </c:pt>
                <c:pt idx="78">
                  <c:v>0.710763872</c:v>
                </c:pt>
                <c:pt idx="79">
                  <c:v>0.710879624</c:v>
                </c:pt>
                <c:pt idx="80">
                  <c:v>0.710995376</c:v>
                </c:pt>
                <c:pt idx="81">
                  <c:v>0.711111128</c:v>
                </c:pt>
                <c:pt idx="82">
                  <c:v>0.711226881</c:v>
                </c:pt>
                <c:pt idx="83">
                  <c:v>0.711342573</c:v>
                </c:pt>
                <c:pt idx="84">
                  <c:v>0.711458325</c:v>
                </c:pt>
                <c:pt idx="85">
                  <c:v>0.711574078</c:v>
                </c:pt>
                <c:pt idx="86">
                  <c:v>0.71168983</c:v>
                </c:pt>
                <c:pt idx="87">
                  <c:v>0.711805582</c:v>
                </c:pt>
                <c:pt idx="88">
                  <c:v>0.711921275</c:v>
                </c:pt>
                <c:pt idx="89">
                  <c:v>0.712037027</c:v>
                </c:pt>
                <c:pt idx="90">
                  <c:v>0.712152779</c:v>
                </c:pt>
                <c:pt idx="91">
                  <c:v>0.712268531</c:v>
                </c:pt>
                <c:pt idx="92">
                  <c:v>0.712384284</c:v>
                </c:pt>
                <c:pt idx="93">
                  <c:v>0.712499976</c:v>
                </c:pt>
                <c:pt idx="94">
                  <c:v>0.712615728</c:v>
                </c:pt>
                <c:pt idx="95">
                  <c:v>0.712731481</c:v>
                </c:pt>
                <c:pt idx="96">
                  <c:v>0.712847233</c:v>
                </c:pt>
                <c:pt idx="97">
                  <c:v>0.712962985</c:v>
                </c:pt>
                <c:pt idx="98">
                  <c:v>0.713078678</c:v>
                </c:pt>
                <c:pt idx="99">
                  <c:v>0.71319443</c:v>
                </c:pt>
                <c:pt idx="100">
                  <c:v>0.713310182</c:v>
                </c:pt>
                <c:pt idx="101">
                  <c:v>0.713425934</c:v>
                </c:pt>
                <c:pt idx="102">
                  <c:v>0.713541687</c:v>
                </c:pt>
                <c:pt idx="103">
                  <c:v>0.713657379</c:v>
                </c:pt>
                <c:pt idx="104">
                  <c:v>0.713773131</c:v>
                </c:pt>
                <c:pt idx="105">
                  <c:v>0.713888884</c:v>
                </c:pt>
                <c:pt idx="106">
                  <c:v>0.714004636</c:v>
                </c:pt>
                <c:pt idx="107">
                  <c:v>0.714120388</c:v>
                </c:pt>
                <c:pt idx="108">
                  <c:v>0.71423614</c:v>
                </c:pt>
                <c:pt idx="109">
                  <c:v>0.714351833</c:v>
                </c:pt>
                <c:pt idx="110">
                  <c:v>0.714467585</c:v>
                </c:pt>
                <c:pt idx="111">
                  <c:v>0.714583337</c:v>
                </c:pt>
                <c:pt idx="112">
                  <c:v>0.71469909</c:v>
                </c:pt>
                <c:pt idx="113">
                  <c:v>0.714814842</c:v>
                </c:pt>
                <c:pt idx="114">
                  <c:v>0.714930534</c:v>
                </c:pt>
                <c:pt idx="115">
                  <c:v>0.715046287</c:v>
                </c:pt>
                <c:pt idx="116">
                  <c:v>0.715162039</c:v>
                </c:pt>
                <c:pt idx="117">
                  <c:v>0.715277791</c:v>
                </c:pt>
                <c:pt idx="118">
                  <c:v>0.715393543</c:v>
                </c:pt>
                <c:pt idx="119">
                  <c:v>0.715509236</c:v>
                </c:pt>
                <c:pt idx="120">
                  <c:v>0.715624988</c:v>
                </c:pt>
                <c:pt idx="121">
                  <c:v>0.71574074</c:v>
                </c:pt>
                <c:pt idx="122">
                  <c:v>0.715856493</c:v>
                </c:pt>
                <c:pt idx="123">
                  <c:v>0.715972245</c:v>
                </c:pt>
                <c:pt idx="124">
                  <c:v>0.716087937</c:v>
                </c:pt>
                <c:pt idx="125">
                  <c:v>0.71620369</c:v>
                </c:pt>
                <c:pt idx="126">
                  <c:v>0.716319442</c:v>
                </c:pt>
                <c:pt idx="127">
                  <c:v>0.716435194</c:v>
                </c:pt>
                <c:pt idx="128">
                  <c:v>0.716550946</c:v>
                </c:pt>
                <c:pt idx="129">
                  <c:v>0.716666639</c:v>
                </c:pt>
                <c:pt idx="130">
                  <c:v>0.716782391</c:v>
                </c:pt>
                <c:pt idx="131">
                  <c:v>0.716898143</c:v>
                </c:pt>
                <c:pt idx="132">
                  <c:v>0.717013896</c:v>
                </c:pt>
                <c:pt idx="133">
                  <c:v>0.717129648</c:v>
                </c:pt>
                <c:pt idx="134">
                  <c:v>0.7172454</c:v>
                </c:pt>
                <c:pt idx="135">
                  <c:v>0.717361093</c:v>
                </c:pt>
                <c:pt idx="136">
                  <c:v>0.717476845</c:v>
                </c:pt>
                <c:pt idx="137">
                  <c:v>0.717592597</c:v>
                </c:pt>
                <c:pt idx="138">
                  <c:v>0.717708349</c:v>
                </c:pt>
                <c:pt idx="139">
                  <c:v>0.717824101</c:v>
                </c:pt>
                <c:pt idx="140">
                  <c:v>0.717939794</c:v>
                </c:pt>
                <c:pt idx="141">
                  <c:v>0.718055546</c:v>
                </c:pt>
                <c:pt idx="142">
                  <c:v>0.718171299</c:v>
                </c:pt>
                <c:pt idx="143">
                  <c:v>0.718287051</c:v>
                </c:pt>
                <c:pt idx="144">
                  <c:v>0.718402803</c:v>
                </c:pt>
                <c:pt idx="145">
                  <c:v>0.718518496</c:v>
                </c:pt>
                <c:pt idx="146">
                  <c:v>0.718634248</c:v>
                </c:pt>
                <c:pt idx="147">
                  <c:v>0.71875</c:v>
                </c:pt>
                <c:pt idx="148">
                  <c:v>0.718865752</c:v>
                </c:pt>
                <c:pt idx="149">
                  <c:v>0.718981504</c:v>
                </c:pt>
                <c:pt idx="150">
                  <c:v>0.719097197</c:v>
                </c:pt>
                <c:pt idx="151">
                  <c:v>0.719212949</c:v>
                </c:pt>
                <c:pt idx="152">
                  <c:v>0.719328701</c:v>
                </c:pt>
                <c:pt idx="153">
                  <c:v>0.719444454</c:v>
                </c:pt>
                <c:pt idx="154">
                  <c:v>0.719560206</c:v>
                </c:pt>
                <c:pt idx="155">
                  <c:v>0.719675899</c:v>
                </c:pt>
                <c:pt idx="156">
                  <c:v>0.719791651</c:v>
                </c:pt>
                <c:pt idx="157">
                  <c:v>0.719907403</c:v>
                </c:pt>
                <c:pt idx="158">
                  <c:v>0.720023155</c:v>
                </c:pt>
                <c:pt idx="159">
                  <c:v>0.720138907</c:v>
                </c:pt>
                <c:pt idx="160">
                  <c:v>0.7202546</c:v>
                </c:pt>
                <c:pt idx="161">
                  <c:v>0.720370352</c:v>
                </c:pt>
                <c:pt idx="162">
                  <c:v>0.720486104</c:v>
                </c:pt>
                <c:pt idx="163">
                  <c:v>0.720601857</c:v>
                </c:pt>
                <c:pt idx="164">
                  <c:v>0.720717609</c:v>
                </c:pt>
                <c:pt idx="165">
                  <c:v>0.720833361</c:v>
                </c:pt>
                <c:pt idx="166">
                  <c:v>0.720949054</c:v>
                </c:pt>
                <c:pt idx="167">
                  <c:v>0.721064806</c:v>
                </c:pt>
                <c:pt idx="168">
                  <c:v>0.721180558</c:v>
                </c:pt>
                <c:pt idx="169">
                  <c:v>0.72129631</c:v>
                </c:pt>
                <c:pt idx="170">
                  <c:v>0.721412063</c:v>
                </c:pt>
                <c:pt idx="171">
                  <c:v>0.721527755</c:v>
                </c:pt>
                <c:pt idx="172">
                  <c:v>0.721643507</c:v>
                </c:pt>
                <c:pt idx="173">
                  <c:v>0.72175926</c:v>
                </c:pt>
                <c:pt idx="174">
                  <c:v>0.721875012</c:v>
                </c:pt>
                <c:pt idx="175">
                  <c:v>0.721990764</c:v>
                </c:pt>
                <c:pt idx="176">
                  <c:v>0.722106457</c:v>
                </c:pt>
                <c:pt idx="177">
                  <c:v>0.722222209</c:v>
                </c:pt>
                <c:pt idx="178">
                  <c:v>0.722337961</c:v>
                </c:pt>
                <c:pt idx="179">
                  <c:v>0.722453713</c:v>
                </c:pt>
                <c:pt idx="180">
                  <c:v>0.722569466</c:v>
                </c:pt>
                <c:pt idx="181">
                  <c:v>0.722685158</c:v>
                </c:pt>
                <c:pt idx="182">
                  <c:v>0.72280091</c:v>
                </c:pt>
                <c:pt idx="183">
                  <c:v>0.722916663</c:v>
                </c:pt>
                <c:pt idx="184">
                  <c:v>0.723032415</c:v>
                </c:pt>
                <c:pt idx="185">
                  <c:v>0.723148167</c:v>
                </c:pt>
                <c:pt idx="186">
                  <c:v>0.72326386</c:v>
                </c:pt>
                <c:pt idx="187">
                  <c:v>0.723379612</c:v>
                </c:pt>
                <c:pt idx="188">
                  <c:v>0.723495364</c:v>
                </c:pt>
                <c:pt idx="189">
                  <c:v>0.723611116</c:v>
                </c:pt>
                <c:pt idx="190">
                  <c:v>0.723726869</c:v>
                </c:pt>
                <c:pt idx="191">
                  <c:v>0.723842621</c:v>
                </c:pt>
                <c:pt idx="192">
                  <c:v>0.723958313</c:v>
                </c:pt>
                <c:pt idx="193">
                  <c:v>0.724074066</c:v>
                </c:pt>
                <c:pt idx="194">
                  <c:v>0.724189818</c:v>
                </c:pt>
                <c:pt idx="195">
                  <c:v>0.72430557</c:v>
                </c:pt>
                <c:pt idx="196">
                  <c:v>0.724421322</c:v>
                </c:pt>
                <c:pt idx="197">
                  <c:v>0.724537015</c:v>
                </c:pt>
                <c:pt idx="198">
                  <c:v>0.724652767</c:v>
                </c:pt>
                <c:pt idx="199">
                  <c:v>0.724768519</c:v>
                </c:pt>
                <c:pt idx="200">
                  <c:v>0.724884272</c:v>
                </c:pt>
                <c:pt idx="201">
                  <c:v>0.725000024</c:v>
                </c:pt>
                <c:pt idx="202">
                  <c:v>0.725115716</c:v>
                </c:pt>
                <c:pt idx="203">
                  <c:v>0.725231469</c:v>
                </c:pt>
                <c:pt idx="204">
                  <c:v>0.725347221</c:v>
                </c:pt>
                <c:pt idx="205">
                  <c:v>0.725462973</c:v>
                </c:pt>
                <c:pt idx="206">
                  <c:v>0.725578725</c:v>
                </c:pt>
                <c:pt idx="207">
                  <c:v>0.725694418</c:v>
                </c:pt>
                <c:pt idx="208">
                  <c:v>0.72581017</c:v>
                </c:pt>
                <c:pt idx="209">
                  <c:v>0.725925922</c:v>
                </c:pt>
                <c:pt idx="210">
                  <c:v>0.726041675</c:v>
                </c:pt>
                <c:pt idx="211">
                  <c:v>0.726157427</c:v>
                </c:pt>
                <c:pt idx="212">
                  <c:v>0.726273119</c:v>
                </c:pt>
                <c:pt idx="213">
                  <c:v>0.726388872</c:v>
                </c:pt>
                <c:pt idx="214">
                  <c:v>0.726504624</c:v>
                </c:pt>
                <c:pt idx="215">
                  <c:v>0.726620376</c:v>
                </c:pt>
                <c:pt idx="216">
                  <c:v>0.726736128</c:v>
                </c:pt>
                <c:pt idx="217">
                  <c:v>0.726851881</c:v>
                </c:pt>
                <c:pt idx="218">
                  <c:v>0.726967573</c:v>
                </c:pt>
                <c:pt idx="219">
                  <c:v>0.727083325</c:v>
                </c:pt>
                <c:pt idx="220">
                  <c:v>0.727199078</c:v>
                </c:pt>
                <c:pt idx="221">
                  <c:v>0.72731483</c:v>
                </c:pt>
                <c:pt idx="222">
                  <c:v>0.727430582</c:v>
                </c:pt>
                <c:pt idx="223">
                  <c:v>0.727546275</c:v>
                </c:pt>
                <c:pt idx="224">
                  <c:v>0.727662027</c:v>
                </c:pt>
                <c:pt idx="225">
                  <c:v>0.727777779</c:v>
                </c:pt>
                <c:pt idx="226">
                  <c:v>0.727893531</c:v>
                </c:pt>
                <c:pt idx="227">
                  <c:v>0.728009284</c:v>
                </c:pt>
                <c:pt idx="228">
                  <c:v>0.728124976</c:v>
                </c:pt>
                <c:pt idx="229">
                  <c:v>0.728240728</c:v>
                </c:pt>
                <c:pt idx="230">
                  <c:v>0.728356481</c:v>
                </c:pt>
                <c:pt idx="231">
                  <c:v>0.728472233</c:v>
                </c:pt>
                <c:pt idx="232">
                  <c:v>0.728587985</c:v>
                </c:pt>
                <c:pt idx="233">
                  <c:v>0.728703678</c:v>
                </c:pt>
                <c:pt idx="234">
                  <c:v>0.72881943</c:v>
                </c:pt>
                <c:pt idx="235">
                  <c:v>0.728935182</c:v>
                </c:pt>
                <c:pt idx="236">
                  <c:v>0.729050934</c:v>
                </c:pt>
                <c:pt idx="237">
                  <c:v>0.729166687</c:v>
                </c:pt>
                <c:pt idx="238">
                  <c:v>0.729282379</c:v>
                </c:pt>
                <c:pt idx="239">
                  <c:v>0.729398131</c:v>
                </c:pt>
                <c:pt idx="240">
                  <c:v>0.729513884</c:v>
                </c:pt>
                <c:pt idx="241">
                  <c:v>0.729629636</c:v>
                </c:pt>
                <c:pt idx="242">
                  <c:v>0.729745388</c:v>
                </c:pt>
                <c:pt idx="243">
                  <c:v>0.72986114</c:v>
                </c:pt>
                <c:pt idx="244">
                  <c:v>0.729976833</c:v>
                </c:pt>
                <c:pt idx="245">
                  <c:v>0.730092585</c:v>
                </c:pt>
                <c:pt idx="246">
                  <c:v>0.730208337</c:v>
                </c:pt>
                <c:pt idx="247">
                  <c:v>0.73032409</c:v>
                </c:pt>
                <c:pt idx="248">
                  <c:v>0.730439842</c:v>
                </c:pt>
                <c:pt idx="249">
                  <c:v>0.730555534</c:v>
                </c:pt>
                <c:pt idx="250">
                  <c:v>0.730671287</c:v>
                </c:pt>
                <c:pt idx="251">
                  <c:v>0.730787039</c:v>
                </c:pt>
                <c:pt idx="252">
                  <c:v>0.730902791</c:v>
                </c:pt>
                <c:pt idx="253">
                  <c:v>0.731018543</c:v>
                </c:pt>
                <c:pt idx="254">
                  <c:v>0.731134236</c:v>
                </c:pt>
                <c:pt idx="255">
                  <c:v>0.731249988</c:v>
                </c:pt>
                <c:pt idx="256">
                  <c:v>0.73136574</c:v>
                </c:pt>
                <c:pt idx="257">
                  <c:v>0.731481493</c:v>
                </c:pt>
                <c:pt idx="258">
                  <c:v>0.731597245</c:v>
                </c:pt>
                <c:pt idx="259">
                  <c:v>0.731712937</c:v>
                </c:pt>
                <c:pt idx="260">
                  <c:v>0.73182869</c:v>
                </c:pt>
                <c:pt idx="261">
                  <c:v>0.731944442</c:v>
                </c:pt>
                <c:pt idx="262">
                  <c:v>0.732060194</c:v>
                </c:pt>
                <c:pt idx="263">
                  <c:v>0.732175946</c:v>
                </c:pt>
                <c:pt idx="264">
                  <c:v>0.732291639</c:v>
                </c:pt>
                <c:pt idx="265">
                  <c:v>0.732407391</c:v>
                </c:pt>
                <c:pt idx="266">
                  <c:v>0.732523143</c:v>
                </c:pt>
                <c:pt idx="267">
                  <c:v>0.732638896</c:v>
                </c:pt>
                <c:pt idx="268">
                  <c:v>0.732754648</c:v>
                </c:pt>
                <c:pt idx="269">
                  <c:v>0.7328704</c:v>
                </c:pt>
                <c:pt idx="270">
                  <c:v>0.732986093</c:v>
                </c:pt>
                <c:pt idx="271">
                  <c:v>0.733101845</c:v>
                </c:pt>
                <c:pt idx="272">
                  <c:v>0.733217597</c:v>
                </c:pt>
                <c:pt idx="273">
                  <c:v>0.733333349</c:v>
                </c:pt>
                <c:pt idx="274">
                  <c:v>0.733449101</c:v>
                </c:pt>
                <c:pt idx="275">
                  <c:v>0.733564794</c:v>
                </c:pt>
                <c:pt idx="276">
                  <c:v>0.733680546</c:v>
                </c:pt>
                <c:pt idx="277">
                  <c:v>0.733796299</c:v>
                </c:pt>
                <c:pt idx="278">
                  <c:v>0.733912051</c:v>
                </c:pt>
                <c:pt idx="279">
                  <c:v>0.734027803</c:v>
                </c:pt>
                <c:pt idx="280">
                  <c:v>0.734143496</c:v>
                </c:pt>
                <c:pt idx="281">
                  <c:v>0.734259248</c:v>
                </c:pt>
                <c:pt idx="282">
                  <c:v>0.734375</c:v>
                </c:pt>
                <c:pt idx="283">
                  <c:v>0.734490752</c:v>
                </c:pt>
                <c:pt idx="284">
                  <c:v>0.734606504</c:v>
                </c:pt>
                <c:pt idx="285">
                  <c:v>0.734722197</c:v>
                </c:pt>
                <c:pt idx="286">
                  <c:v>0.734837949</c:v>
                </c:pt>
                <c:pt idx="287">
                  <c:v>0.734953701</c:v>
                </c:pt>
                <c:pt idx="288">
                  <c:v>0.735069454</c:v>
                </c:pt>
                <c:pt idx="289">
                  <c:v>0.735185206</c:v>
                </c:pt>
                <c:pt idx="290">
                  <c:v>0.735300899</c:v>
                </c:pt>
                <c:pt idx="291">
                  <c:v>0.735416651</c:v>
                </c:pt>
                <c:pt idx="292">
                  <c:v>0.735532403</c:v>
                </c:pt>
                <c:pt idx="293">
                  <c:v>0.735648155</c:v>
                </c:pt>
                <c:pt idx="294">
                  <c:v>0.735763907</c:v>
                </c:pt>
                <c:pt idx="295">
                  <c:v>0.7358796</c:v>
                </c:pt>
                <c:pt idx="296">
                  <c:v>0.735995352</c:v>
                </c:pt>
                <c:pt idx="297">
                  <c:v>0.736111104</c:v>
                </c:pt>
                <c:pt idx="298">
                  <c:v>0.736226857</c:v>
                </c:pt>
                <c:pt idx="299">
                  <c:v>0.736342609</c:v>
                </c:pt>
                <c:pt idx="300">
                  <c:v>0.736458361</c:v>
                </c:pt>
                <c:pt idx="301">
                  <c:v>0.736574054</c:v>
                </c:pt>
                <c:pt idx="302">
                  <c:v>0.736689806</c:v>
                </c:pt>
                <c:pt idx="303">
                  <c:v>0.736805558</c:v>
                </c:pt>
                <c:pt idx="304">
                  <c:v>0.73692131</c:v>
                </c:pt>
                <c:pt idx="305">
                  <c:v>0.737037063</c:v>
                </c:pt>
                <c:pt idx="306">
                  <c:v>0.737152755</c:v>
                </c:pt>
                <c:pt idx="307">
                  <c:v>0.737268507</c:v>
                </c:pt>
                <c:pt idx="308">
                  <c:v>0.73738426</c:v>
                </c:pt>
                <c:pt idx="309">
                  <c:v>0.737500012</c:v>
                </c:pt>
                <c:pt idx="310">
                  <c:v>0.737615764</c:v>
                </c:pt>
                <c:pt idx="311">
                  <c:v>0.737731457</c:v>
                </c:pt>
                <c:pt idx="312">
                  <c:v>0.737847209</c:v>
                </c:pt>
                <c:pt idx="313">
                  <c:v>0.737962961</c:v>
                </c:pt>
                <c:pt idx="314">
                  <c:v>0.738078713</c:v>
                </c:pt>
                <c:pt idx="315">
                  <c:v>0.738194466</c:v>
                </c:pt>
                <c:pt idx="316">
                  <c:v>0.738310158</c:v>
                </c:pt>
                <c:pt idx="317">
                  <c:v>0.73842591</c:v>
                </c:pt>
                <c:pt idx="318">
                  <c:v>0.738541663</c:v>
                </c:pt>
                <c:pt idx="319">
                  <c:v>0.738657415</c:v>
                </c:pt>
                <c:pt idx="320">
                  <c:v>0.738773167</c:v>
                </c:pt>
                <c:pt idx="321">
                  <c:v>0.73888886</c:v>
                </c:pt>
                <c:pt idx="322">
                  <c:v>0.739004612</c:v>
                </c:pt>
                <c:pt idx="323">
                  <c:v>0.739120364</c:v>
                </c:pt>
                <c:pt idx="324">
                  <c:v>0.739236116</c:v>
                </c:pt>
                <c:pt idx="325">
                  <c:v>0.739351869</c:v>
                </c:pt>
                <c:pt idx="326">
                  <c:v>0.739467621</c:v>
                </c:pt>
                <c:pt idx="327">
                  <c:v>0.739583313</c:v>
                </c:pt>
                <c:pt idx="328">
                  <c:v>0.739699066</c:v>
                </c:pt>
                <c:pt idx="329">
                  <c:v>0.739814818</c:v>
                </c:pt>
                <c:pt idx="330">
                  <c:v>0.73993057</c:v>
                </c:pt>
                <c:pt idx="331">
                  <c:v>0.740046322</c:v>
                </c:pt>
                <c:pt idx="332">
                  <c:v>0.740162015</c:v>
                </c:pt>
                <c:pt idx="333">
                  <c:v>0.740277767</c:v>
                </c:pt>
                <c:pt idx="334">
                  <c:v>0.740393519</c:v>
                </c:pt>
                <c:pt idx="335">
                  <c:v>0.740509272</c:v>
                </c:pt>
                <c:pt idx="336">
                  <c:v>0.740625024</c:v>
                </c:pt>
                <c:pt idx="337">
                  <c:v>0.740740716</c:v>
                </c:pt>
                <c:pt idx="338">
                  <c:v>0.740856469</c:v>
                </c:pt>
                <c:pt idx="339">
                  <c:v>0.740972221</c:v>
                </c:pt>
                <c:pt idx="340">
                  <c:v>0.741087973</c:v>
                </c:pt>
                <c:pt idx="341">
                  <c:v>0.741203725</c:v>
                </c:pt>
                <c:pt idx="342">
                  <c:v>0.741319418</c:v>
                </c:pt>
                <c:pt idx="343">
                  <c:v>0.74143517</c:v>
                </c:pt>
                <c:pt idx="344">
                  <c:v>0.741550922</c:v>
                </c:pt>
                <c:pt idx="345">
                  <c:v>0.741666675</c:v>
                </c:pt>
                <c:pt idx="346">
                  <c:v>0.741782427</c:v>
                </c:pt>
                <c:pt idx="347">
                  <c:v>0.741898119</c:v>
                </c:pt>
                <c:pt idx="348">
                  <c:v>0.742013872</c:v>
                </c:pt>
                <c:pt idx="349">
                  <c:v>0.742129624</c:v>
                </c:pt>
                <c:pt idx="350">
                  <c:v>0.742245376</c:v>
                </c:pt>
                <c:pt idx="351">
                  <c:v>0.742361128</c:v>
                </c:pt>
                <c:pt idx="352">
                  <c:v>0.742476881</c:v>
                </c:pt>
                <c:pt idx="353">
                  <c:v>0.742592573</c:v>
                </c:pt>
                <c:pt idx="354">
                  <c:v>0.742708325</c:v>
                </c:pt>
                <c:pt idx="355">
                  <c:v>0.742824078</c:v>
                </c:pt>
                <c:pt idx="356">
                  <c:v>0.74293983</c:v>
                </c:pt>
                <c:pt idx="357">
                  <c:v>0.743055582</c:v>
                </c:pt>
                <c:pt idx="358">
                  <c:v>0.743171275</c:v>
                </c:pt>
                <c:pt idx="359">
                  <c:v>0.743287027</c:v>
                </c:pt>
                <c:pt idx="360">
                  <c:v>0.743402779</c:v>
                </c:pt>
                <c:pt idx="361">
                  <c:v>0.743518531</c:v>
                </c:pt>
                <c:pt idx="362">
                  <c:v>0.743634284</c:v>
                </c:pt>
                <c:pt idx="363">
                  <c:v>0.743749976</c:v>
                </c:pt>
                <c:pt idx="364">
                  <c:v>0.743865728</c:v>
                </c:pt>
                <c:pt idx="365">
                  <c:v>0.743981481</c:v>
                </c:pt>
                <c:pt idx="366">
                  <c:v>0.744097233</c:v>
                </c:pt>
                <c:pt idx="367">
                  <c:v>0.744212985</c:v>
                </c:pt>
                <c:pt idx="368">
                  <c:v>0.744328678</c:v>
                </c:pt>
                <c:pt idx="369">
                  <c:v>0.74444443</c:v>
                </c:pt>
                <c:pt idx="370">
                  <c:v>0.744560182</c:v>
                </c:pt>
                <c:pt idx="371">
                  <c:v>0.744675934</c:v>
                </c:pt>
                <c:pt idx="372">
                  <c:v>0.744791687</c:v>
                </c:pt>
                <c:pt idx="373">
                  <c:v>0.744907379</c:v>
                </c:pt>
                <c:pt idx="374">
                  <c:v>0.745023131</c:v>
                </c:pt>
                <c:pt idx="375">
                  <c:v>0.745138884</c:v>
                </c:pt>
                <c:pt idx="376">
                  <c:v>0.745254636</c:v>
                </c:pt>
                <c:pt idx="377">
                  <c:v>0.745370388</c:v>
                </c:pt>
                <c:pt idx="378">
                  <c:v>0.74548614</c:v>
                </c:pt>
                <c:pt idx="379">
                  <c:v>0.745601833</c:v>
                </c:pt>
                <c:pt idx="380">
                  <c:v>0.745717585</c:v>
                </c:pt>
                <c:pt idx="381">
                  <c:v>0.745833337</c:v>
                </c:pt>
                <c:pt idx="382">
                  <c:v>0.74594909</c:v>
                </c:pt>
                <c:pt idx="383">
                  <c:v>0.746064842</c:v>
                </c:pt>
                <c:pt idx="384">
                  <c:v>0.746180534</c:v>
                </c:pt>
                <c:pt idx="385">
                  <c:v>0.746296287</c:v>
                </c:pt>
                <c:pt idx="386">
                  <c:v>0.746412039</c:v>
                </c:pt>
                <c:pt idx="387">
                  <c:v>0.746527791</c:v>
                </c:pt>
                <c:pt idx="388">
                  <c:v>0.746643543</c:v>
                </c:pt>
                <c:pt idx="389">
                  <c:v>0.746759236</c:v>
                </c:pt>
                <c:pt idx="390">
                  <c:v>0.746874988</c:v>
                </c:pt>
                <c:pt idx="391">
                  <c:v>0.74699074</c:v>
                </c:pt>
                <c:pt idx="392">
                  <c:v>0.747106493</c:v>
                </c:pt>
                <c:pt idx="393">
                  <c:v>0.747222245</c:v>
                </c:pt>
                <c:pt idx="394">
                  <c:v>0.747337937</c:v>
                </c:pt>
                <c:pt idx="395">
                  <c:v>0.74745369</c:v>
                </c:pt>
                <c:pt idx="396">
                  <c:v>0.747569442</c:v>
                </c:pt>
                <c:pt idx="397">
                  <c:v>0.747685194</c:v>
                </c:pt>
                <c:pt idx="398">
                  <c:v>0.747800946</c:v>
                </c:pt>
                <c:pt idx="399">
                  <c:v>0.747916639</c:v>
                </c:pt>
                <c:pt idx="400">
                  <c:v>0.748032391</c:v>
                </c:pt>
                <c:pt idx="401">
                  <c:v>0.748148143</c:v>
                </c:pt>
                <c:pt idx="402">
                  <c:v>0.748263896</c:v>
                </c:pt>
                <c:pt idx="403">
                  <c:v>0.748379648</c:v>
                </c:pt>
                <c:pt idx="404">
                  <c:v>0.7484954</c:v>
                </c:pt>
                <c:pt idx="405">
                  <c:v>0.748611093</c:v>
                </c:pt>
                <c:pt idx="406">
                  <c:v>0.748726845</c:v>
                </c:pt>
                <c:pt idx="407">
                  <c:v>0.748842597</c:v>
                </c:pt>
                <c:pt idx="408">
                  <c:v>0.748958349</c:v>
                </c:pt>
                <c:pt idx="409">
                  <c:v>0.749074101</c:v>
                </c:pt>
                <c:pt idx="410">
                  <c:v>0.749189794</c:v>
                </c:pt>
                <c:pt idx="411">
                  <c:v>0.749305546</c:v>
                </c:pt>
                <c:pt idx="412">
                  <c:v>0.749421299</c:v>
                </c:pt>
                <c:pt idx="413">
                  <c:v>0.749537051</c:v>
                </c:pt>
                <c:pt idx="414">
                  <c:v>0.749652803</c:v>
                </c:pt>
                <c:pt idx="415">
                  <c:v>0.749768496</c:v>
                </c:pt>
                <c:pt idx="416">
                  <c:v>0.749884248</c:v>
                </c:pt>
                <c:pt idx="417">
                  <c:v>0.75</c:v>
                </c:pt>
                <c:pt idx="418">
                  <c:v>0.750115752</c:v>
                </c:pt>
                <c:pt idx="419">
                  <c:v>0.750231504</c:v>
                </c:pt>
                <c:pt idx="420">
                  <c:v>0.750347197</c:v>
                </c:pt>
                <c:pt idx="421">
                  <c:v>0.750462949</c:v>
                </c:pt>
                <c:pt idx="422">
                  <c:v>0.750578701</c:v>
                </c:pt>
                <c:pt idx="423">
                  <c:v>0.750694454</c:v>
                </c:pt>
                <c:pt idx="424">
                  <c:v>0.750810206</c:v>
                </c:pt>
                <c:pt idx="425">
                  <c:v>0.750925899</c:v>
                </c:pt>
                <c:pt idx="426">
                  <c:v>0.751041651</c:v>
                </c:pt>
                <c:pt idx="427">
                  <c:v>0.751157403</c:v>
                </c:pt>
                <c:pt idx="428">
                  <c:v>0.751273155</c:v>
                </c:pt>
                <c:pt idx="429">
                  <c:v>0.751388907</c:v>
                </c:pt>
                <c:pt idx="430">
                  <c:v>0.7515046</c:v>
                </c:pt>
                <c:pt idx="431">
                  <c:v>0.751620352</c:v>
                </c:pt>
                <c:pt idx="432">
                  <c:v>0.751736104</c:v>
                </c:pt>
                <c:pt idx="433">
                  <c:v>0.751851857</c:v>
                </c:pt>
                <c:pt idx="434">
                  <c:v>0.751967609</c:v>
                </c:pt>
                <c:pt idx="435">
                  <c:v>0.752083361</c:v>
                </c:pt>
                <c:pt idx="436">
                  <c:v>0.752199054</c:v>
                </c:pt>
                <c:pt idx="437">
                  <c:v>0.752314806</c:v>
                </c:pt>
                <c:pt idx="438">
                  <c:v>0.752430558</c:v>
                </c:pt>
                <c:pt idx="439">
                  <c:v>0.75254631</c:v>
                </c:pt>
                <c:pt idx="440">
                  <c:v>0.752662063</c:v>
                </c:pt>
                <c:pt idx="441">
                  <c:v>0.752777755</c:v>
                </c:pt>
                <c:pt idx="442">
                  <c:v>0.752893507</c:v>
                </c:pt>
                <c:pt idx="443">
                  <c:v>0.75300926</c:v>
                </c:pt>
                <c:pt idx="444">
                  <c:v>0.753125012</c:v>
                </c:pt>
                <c:pt idx="445">
                  <c:v>0.753240764</c:v>
                </c:pt>
                <c:pt idx="446">
                  <c:v>0.753356457</c:v>
                </c:pt>
                <c:pt idx="447">
                  <c:v>0.753472209</c:v>
                </c:pt>
                <c:pt idx="448">
                  <c:v>0.753587961</c:v>
                </c:pt>
                <c:pt idx="449">
                  <c:v>0.753703713</c:v>
                </c:pt>
                <c:pt idx="450">
                  <c:v>0.753819466</c:v>
                </c:pt>
                <c:pt idx="451">
                  <c:v>0.753935158</c:v>
                </c:pt>
                <c:pt idx="452">
                  <c:v>0.75405091</c:v>
                </c:pt>
                <c:pt idx="453">
                  <c:v>0.754166663</c:v>
                </c:pt>
                <c:pt idx="454">
                  <c:v>0.754282415</c:v>
                </c:pt>
                <c:pt idx="455">
                  <c:v>0.754398167</c:v>
                </c:pt>
                <c:pt idx="456">
                  <c:v>0.75451386</c:v>
                </c:pt>
                <c:pt idx="457">
                  <c:v>0.754629612</c:v>
                </c:pt>
                <c:pt idx="458">
                  <c:v>0.754745364</c:v>
                </c:pt>
                <c:pt idx="459">
                  <c:v>0.754861116</c:v>
                </c:pt>
                <c:pt idx="460">
                  <c:v>0.754976869</c:v>
                </c:pt>
                <c:pt idx="461">
                  <c:v>0.755092621</c:v>
                </c:pt>
                <c:pt idx="462">
                  <c:v>0.755208313</c:v>
                </c:pt>
                <c:pt idx="463">
                  <c:v>0.755324066</c:v>
                </c:pt>
                <c:pt idx="464">
                  <c:v>0.755439818</c:v>
                </c:pt>
                <c:pt idx="465">
                  <c:v>0.75555557</c:v>
                </c:pt>
                <c:pt idx="466">
                  <c:v>0.755671322</c:v>
                </c:pt>
                <c:pt idx="467">
                  <c:v>0.755787015</c:v>
                </c:pt>
                <c:pt idx="468">
                  <c:v>0.755902767</c:v>
                </c:pt>
                <c:pt idx="469">
                  <c:v>0.756018519</c:v>
                </c:pt>
                <c:pt idx="470">
                  <c:v>0.756134272</c:v>
                </c:pt>
                <c:pt idx="471">
                  <c:v>0.756250024</c:v>
                </c:pt>
                <c:pt idx="472">
                  <c:v>0.756365716</c:v>
                </c:pt>
                <c:pt idx="473">
                  <c:v>0.756481469</c:v>
                </c:pt>
                <c:pt idx="474">
                  <c:v>0.756597221</c:v>
                </c:pt>
                <c:pt idx="475">
                  <c:v>0.756712973</c:v>
                </c:pt>
                <c:pt idx="476">
                  <c:v>0.756828725</c:v>
                </c:pt>
                <c:pt idx="477">
                  <c:v>0.756944418</c:v>
                </c:pt>
                <c:pt idx="478">
                  <c:v>0.75706017</c:v>
                </c:pt>
                <c:pt idx="479">
                  <c:v>0.757175922</c:v>
                </c:pt>
                <c:pt idx="480">
                  <c:v>0.757291675</c:v>
                </c:pt>
                <c:pt idx="481">
                  <c:v>0.757407427</c:v>
                </c:pt>
                <c:pt idx="482">
                  <c:v>0.757523119</c:v>
                </c:pt>
                <c:pt idx="483">
                  <c:v>0.757638872</c:v>
                </c:pt>
                <c:pt idx="484">
                  <c:v>0.757754624</c:v>
                </c:pt>
                <c:pt idx="485">
                  <c:v>0.757870376</c:v>
                </c:pt>
                <c:pt idx="486">
                  <c:v>0.757986128</c:v>
                </c:pt>
                <c:pt idx="487">
                  <c:v>0.758101881</c:v>
                </c:pt>
                <c:pt idx="488">
                  <c:v>0.758217573</c:v>
                </c:pt>
                <c:pt idx="489">
                  <c:v>0.758333325</c:v>
                </c:pt>
                <c:pt idx="490">
                  <c:v>0.758449078</c:v>
                </c:pt>
                <c:pt idx="491">
                  <c:v>0.75856483</c:v>
                </c:pt>
                <c:pt idx="492">
                  <c:v>0.758680582</c:v>
                </c:pt>
                <c:pt idx="493">
                  <c:v>0.758796275</c:v>
                </c:pt>
                <c:pt idx="494">
                  <c:v>0.758912027</c:v>
                </c:pt>
                <c:pt idx="495">
                  <c:v>0.759027779</c:v>
                </c:pt>
                <c:pt idx="496">
                  <c:v>0.759143531</c:v>
                </c:pt>
                <c:pt idx="497">
                  <c:v>0.759259284</c:v>
                </c:pt>
                <c:pt idx="498">
                  <c:v>0.759374976</c:v>
                </c:pt>
                <c:pt idx="499">
                  <c:v>0.759490728</c:v>
                </c:pt>
                <c:pt idx="500">
                  <c:v>0.759606481</c:v>
                </c:pt>
                <c:pt idx="501">
                  <c:v>0.759722233</c:v>
                </c:pt>
                <c:pt idx="502">
                  <c:v>0.759837985</c:v>
                </c:pt>
                <c:pt idx="503">
                  <c:v>0.759953678</c:v>
                </c:pt>
                <c:pt idx="504">
                  <c:v>0.76006943</c:v>
                </c:pt>
                <c:pt idx="505">
                  <c:v>0.760185182</c:v>
                </c:pt>
                <c:pt idx="506">
                  <c:v>0.760300934</c:v>
                </c:pt>
                <c:pt idx="507">
                  <c:v>0.760416687</c:v>
                </c:pt>
                <c:pt idx="508">
                  <c:v>0.760532379</c:v>
                </c:pt>
                <c:pt idx="509">
                  <c:v>0.760648131</c:v>
                </c:pt>
                <c:pt idx="510">
                  <c:v>0.760763884</c:v>
                </c:pt>
                <c:pt idx="511">
                  <c:v>0.760879636</c:v>
                </c:pt>
                <c:pt idx="512">
                  <c:v>0.760995388</c:v>
                </c:pt>
                <c:pt idx="513">
                  <c:v>0.76111114</c:v>
                </c:pt>
                <c:pt idx="514">
                  <c:v>0.761226833</c:v>
                </c:pt>
                <c:pt idx="515">
                  <c:v>0.761342585</c:v>
                </c:pt>
                <c:pt idx="516">
                  <c:v>0.761458337</c:v>
                </c:pt>
                <c:pt idx="517">
                  <c:v>0.76157409</c:v>
                </c:pt>
                <c:pt idx="518">
                  <c:v>0.761689842</c:v>
                </c:pt>
                <c:pt idx="519">
                  <c:v>0.761805534</c:v>
                </c:pt>
                <c:pt idx="520">
                  <c:v>0.761921287</c:v>
                </c:pt>
                <c:pt idx="521">
                  <c:v>0.762037039</c:v>
                </c:pt>
                <c:pt idx="522">
                  <c:v>0.762152791</c:v>
                </c:pt>
                <c:pt idx="523">
                  <c:v>0.762268543</c:v>
                </c:pt>
                <c:pt idx="524">
                  <c:v>0.762384236</c:v>
                </c:pt>
                <c:pt idx="525">
                  <c:v>0.762499988</c:v>
                </c:pt>
                <c:pt idx="526">
                  <c:v>0.76261574</c:v>
                </c:pt>
                <c:pt idx="527">
                  <c:v>0.762731493</c:v>
                </c:pt>
                <c:pt idx="528">
                  <c:v>0.762847245</c:v>
                </c:pt>
                <c:pt idx="529">
                  <c:v>0.762962937</c:v>
                </c:pt>
                <c:pt idx="530">
                  <c:v>0.76307869</c:v>
                </c:pt>
                <c:pt idx="531">
                  <c:v>0.763194442</c:v>
                </c:pt>
                <c:pt idx="532">
                  <c:v>0.763310194</c:v>
                </c:pt>
                <c:pt idx="533">
                  <c:v>0.763425946</c:v>
                </c:pt>
                <c:pt idx="534">
                  <c:v>0.763541639</c:v>
                </c:pt>
                <c:pt idx="535">
                  <c:v>0.763657391</c:v>
                </c:pt>
                <c:pt idx="536">
                  <c:v>0.763773143</c:v>
                </c:pt>
                <c:pt idx="537">
                  <c:v>0.763888896</c:v>
                </c:pt>
                <c:pt idx="538">
                  <c:v>0.764004648</c:v>
                </c:pt>
                <c:pt idx="539">
                  <c:v>0.7641204</c:v>
                </c:pt>
                <c:pt idx="540">
                  <c:v>0.764236093</c:v>
                </c:pt>
                <c:pt idx="541">
                  <c:v>0.764351845</c:v>
                </c:pt>
                <c:pt idx="542">
                  <c:v>0.764467597</c:v>
                </c:pt>
                <c:pt idx="543">
                  <c:v>0.764583349</c:v>
                </c:pt>
                <c:pt idx="544">
                  <c:v>0.764699101</c:v>
                </c:pt>
                <c:pt idx="545">
                  <c:v>0.764814794</c:v>
                </c:pt>
                <c:pt idx="546">
                  <c:v>0.764930546</c:v>
                </c:pt>
                <c:pt idx="547">
                  <c:v>0.765046299</c:v>
                </c:pt>
                <c:pt idx="548">
                  <c:v>0.765162051</c:v>
                </c:pt>
                <c:pt idx="549">
                  <c:v>0.765277803</c:v>
                </c:pt>
                <c:pt idx="550">
                  <c:v>0.765393496</c:v>
                </c:pt>
                <c:pt idx="551">
                  <c:v>0.765509248</c:v>
                </c:pt>
                <c:pt idx="552">
                  <c:v>0.765625</c:v>
                </c:pt>
                <c:pt idx="553">
                  <c:v>0.765740752</c:v>
                </c:pt>
                <c:pt idx="554">
                  <c:v>0.765856504</c:v>
                </c:pt>
                <c:pt idx="555">
                  <c:v>0.765972197</c:v>
                </c:pt>
                <c:pt idx="556">
                  <c:v>0.766087949</c:v>
                </c:pt>
                <c:pt idx="557">
                  <c:v>0.766203701</c:v>
                </c:pt>
                <c:pt idx="558">
                  <c:v>0.766319454</c:v>
                </c:pt>
                <c:pt idx="559">
                  <c:v>0.766435206</c:v>
                </c:pt>
                <c:pt idx="560">
                  <c:v>0.766550899</c:v>
                </c:pt>
                <c:pt idx="561">
                  <c:v>0.766666651</c:v>
                </c:pt>
                <c:pt idx="562">
                  <c:v>0.766782403</c:v>
                </c:pt>
                <c:pt idx="563">
                  <c:v>0.766898155</c:v>
                </c:pt>
                <c:pt idx="564">
                  <c:v>0.767013907</c:v>
                </c:pt>
                <c:pt idx="565">
                  <c:v>0.7671296</c:v>
                </c:pt>
                <c:pt idx="566">
                  <c:v>0.767245352</c:v>
                </c:pt>
                <c:pt idx="567">
                  <c:v>0.767361104</c:v>
                </c:pt>
                <c:pt idx="568">
                  <c:v>0.767476857</c:v>
                </c:pt>
                <c:pt idx="569">
                  <c:v>0.767592609</c:v>
                </c:pt>
                <c:pt idx="570">
                  <c:v>0.767708361</c:v>
                </c:pt>
                <c:pt idx="571">
                  <c:v>0.767824054</c:v>
                </c:pt>
                <c:pt idx="572">
                  <c:v>0.767939806</c:v>
                </c:pt>
                <c:pt idx="573">
                  <c:v>0.768055558</c:v>
                </c:pt>
                <c:pt idx="574">
                  <c:v>0.76817131</c:v>
                </c:pt>
                <c:pt idx="575">
                  <c:v>0.768287063</c:v>
                </c:pt>
                <c:pt idx="576">
                  <c:v>0.768402755</c:v>
                </c:pt>
                <c:pt idx="577">
                  <c:v>0.768518507</c:v>
                </c:pt>
                <c:pt idx="578">
                  <c:v>0.76863426</c:v>
                </c:pt>
                <c:pt idx="579">
                  <c:v>0.768750012</c:v>
                </c:pt>
                <c:pt idx="580">
                  <c:v>0.768865764</c:v>
                </c:pt>
                <c:pt idx="581">
                  <c:v>0.768981457</c:v>
                </c:pt>
                <c:pt idx="582">
                  <c:v>0.769097209</c:v>
                </c:pt>
                <c:pt idx="583">
                  <c:v>0.769212961</c:v>
                </c:pt>
                <c:pt idx="584">
                  <c:v>0.769328713</c:v>
                </c:pt>
                <c:pt idx="585">
                  <c:v>0.769444466</c:v>
                </c:pt>
                <c:pt idx="586">
                  <c:v>0.769560158</c:v>
                </c:pt>
                <c:pt idx="587">
                  <c:v>0.76967591</c:v>
                </c:pt>
                <c:pt idx="588">
                  <c:v>0.769791663</c:v>
                </c:pt>
                <c:pt idx="589">
                  <c:v>0.769907415</c:v>
                </c:pt>
                <c:pt idx="590">
                  <c:v>0.770023167</c:v>
                </c:pt>
                <c:pt idx="591">
                  <c:v>0.77013886</c:v>
                </c:pt>
                <c:pt idx="592">
                  <c:v>0.770254612</c:v>
                </c:pt>
                <c:pt idx="593">
                  <c:v>0.770370364</c:v>
                </c:pt>
                <c:pt idx="594">
                  <c:v>0.770486116</c:v>
                </c:pt>
                <c:pt idx="595">
                  <c:v>0.770601869</c:v>
                </c:pt>
                <c:pt idx="596">
                  <c:v>0.770717621</c:v>
                </c:pt>
                <c:pt idx="597">
                  <c:v>0.770833313</c:v>
                </c:pt>
                <c:pt idx="598">
                  <c:v>0.770949066</c:v>
                </c:pt>
                <c:pt idx="599">
                  <c:v>0.771064818</c:v>
                </c:pt>
                <c:pt idx="600">
                  <c:v>0.77118057</c:v>
                </c:pt>
                <c:pt idx="601">
                  <c:v>0.771296322</c:v>
                </c:pt>
                <c:pt idx="602">
                  <c:v>0.771412015</c:v>
                </c:pt>
                <c:pt idx="603">
                  <c:v>0.771527767</c:v>
                </c:pt>
                <c:pt idx="604">
                  <c:v>0.771643519</c:v>
                </c:pt>
                <c:pt idx="605">
                  <c:v>0.771759272</c:v>
                </c:pt>
                <c:pt idx="606">
                  <c:v>0.771875024</c:v>
                </c:pt>
                <c:pt idx="607">
                  <c:v>0.771990716</c:v>
                </c:pt>
                <c:pt idx="608">
                  <c:v>0.772106469</c:v>
                </c:pt>
                <c:pt idx="609">
                  <c:v>0.772222221</c:v>
                </c:pt>
                <c:pt idx="610">
                  <c:v>0.772337973</c:v>
                </c:pt>
                <c:pt idx="611">
                  <c:v>0.772453725</c:v>
                </c:pt>
                <c:pt idx="612">
                  <c:v>0.772569418</c:v>
                </c:pt>
                <c:pt idx="613">
                  <c:v>0.77268517</c:v>
                </c:pt>
                <c:pt idx="614">
                  <c:v>0.772800922</c:v>
                </c:pt>
                <c:pt idx="615">
                  <c:v>0.772916675</c:v>
                </c:pt>
                <c:pt idx="616">
                  <c:v>0.773032427</c:v>
                </c:pt>
                <c:pt idx="617">
                  <c:v>0.773148119</c:v>
                </c:pt>
                <c:pt idx="618">
                  <c:v>0.773263872</c:v>
                </c:pt>
                <c:pt idx="619">
                  <c:v>0.773379624</c:v>
                </c:pt>
                <c:pt idx="620">
                  <c:v>0.773495376</c:v>
                </c:pt>
                <c:pt idx="621">
                  <c:v>0.773611128</c:v>
                </c:pt>
                <c:pt idx="622">
                  <c:v>0.773726881</c:v>
                </c:pt>
                <c:pt idx="623">
                  <c:v>0.773842573</c:v>
                </c:pt>
                <c:pt idx="624">
                  <c:v>0.773958325</c:v>
                </c:pt>
                <c:pt idx="625">
                  <c:v>0.774074078</c:v>
                </c:pt>
                <c:pt idx="626">
                  <c:v>0.77418983</c:v>
                </c:pt>
                <c:pt idx="627">
                  <c:v>0.774305582</c:v>
                </c:pt>
                <c:pt idx="628">
                  <c:v>0.774421275</c:v>
                </c:pt>
                <c:pt idx="629">
                  <c:v>0.774537027</c:v>
                </c:pt>
                <c:pt idx="630">
                  <c:v>0.774652779</c:v>
                </c:pt>
                <c:pt idx="631">
                  <c:v>0.774768531</c:v>
                </c:pt>
                <c:pt idx="632">
                  <c:v>0.774884284</c:v>
                </c:pt>
                <c:pt idx="633">
                  <c:v>0.774999976</c:v>
                </c:pt>
                <c:pt idx="634">
                  <c:v>0.775115728</c:v>
                </c:pt>
                <c:pt idx="635">
                  <c:v>0.775231481</c:v>
                </c:pt>
                <c:pt idx="636">
                  <c:v>0.775347233</c:v>
                </c:pt>
                <c:pt idx="637">
                  <c:v>0.775462985</c:v>
                </c:pt>
                <c:pt idx="638">
                  <c:v>0.775578678</c:v>
                </c:pt>
                <c:pt idx="639">
                  <c:v>0.77569443</c:v>
                </c:pt>
                <c:pt idx="640">
                  <c:v>0.775810182</c:v>
                </c:pt>
                <c:pt idx="641">
                  <c:v>0.775925934</c:v>
                </c:pt>
                <c:pt idx="642">
                  <c:v>0.776041687</c:v>
                </c:pt>
                <c:pt idx="643">
                  <c:v>0.776157379</c:v>
                </c:pt>
                <c:pt idx="644">
                  <c:v>0.776273131</c:v>
                </c:pt>
                <c:pt idx="645">
                  <c:v>0.776388884</c:v>
                </c:pt>
                <c:pt idx="646">
                  <c:v>0.776504636</c:v>
                </c:pt>
                <c:pt idx="647">
                  <c:v>0.776620388</c:v>
                </c:pt>
                <c:pt idx="648">
                  <c:v>0.77673614</c:v>
                </c:pt>
                <c:pt idx="649">
                  <c:v>0.776851833</c:v>
                </c:pt>
                <c:pt idx="650">
                  <c:v>0.776967585</c:v>
                </c:pt>
                <c:pt idx="651">
                  <c:v>0.777083337</c:v>
                </c:pt>
                <c:pt idx="652">
                  <c:v>0.77719909</c:v>
                </c:pt>
                <c:pt idx="653">
                  <c:v>0.777314842</c:v>
                </c:pt>
                <c:pt idx="654">
                  <c:v>0.777430534</c:v>
                </c:pt>
                <c:pt idx="655">
                  <c:v>0.777546287</c:v>
                </c:pt>
                <c:pt idx="656">
                  <c:v>0.777662039</c:v>
                </c:pt>
                <c:pt idx="657">
                  <c:v>0.777777791</c:v>
                </c:pt>
                <c:pt idx="658">
                  <c:v>0.777893543</c:v>
                </c:pt>
                <c:pt idx="659">
                  <c:v>0.778009236</c:v>
                </c:pt>
                <c:pt idx="660">
                  <c:v>0.778124988</c:v>
                </c:pt>
                <c:pt idx="661">
                  <c:v>0.77824074</c:v>
                </c:pt>
                <c:pt idx="662">
                  <c:v>0.778356493</c:v>
                </c:pt>
                <c:pt idx="663">
                  <c:v>0.778472245</c:v>
                </c:pt>
                <c:pt idx="664">
                  <c:v>0.778587937</c:v>
                </c:pt>
                <c:pt idx="665">
                  <c:v>0.77870369</c:v>
                </c:pt>
                <c:pt idx="666">
                  <c:v>0.778819442</c:v>
                </c:pt>
                <c:pt idx="667">
                  <c:v>0.778935194</c:v>
                </c:pt>
                <c:pt idx="668">
                  <c:v>0.779050946</c:v>
                </c:pt>
                <c:pt idx="669">
                  <c:v>0.779166639</c:v>
                </c:pt>
                <c:pt idx="670">
                  <c:v>0.779282391</c:v>
                </c:pt>
                <c:pt idx="671">
                  <c:v>0.779398143</c:v>
                </c:pt>
                <c:pt idx="672">
                  <c:v>0.779513896</c:v>
                </c:pt>
                <c:pt idx="673">
                  <c:v>0.779629648</c:v>
                </c:pt>
                <c:pt idx="674">
                  <c:v>0.7797454</c:v>
                </c:pt>
                <c:pt idx="675">
                  <c:v>0.779861093</c:v>
                </c:pt>
                <c:pt idx="676">
                  <c:v>0.779976845</c:v>
                </c:pt>
                <c:pt idx="677">
                  <c:v>0.780092597</c:v>
                </c:pt>
                <c:pt idx="678">
                  <c:v>0.780208349</c:v>
                </c:pt>
                <c:pt idx="679">
                  <c:v>0.780324101</c:v>
                </c:pt>
                <c:pt idx="680">
                  <c:v>0.780439794</c:v>
                </c:pt>
                <c:pt idx="681">
                  <c:v>0.780555546</c:v>
                </c:pt>
                <c:pt idx="682">
                  <c:v>0.780671299</c:v>
                </c:pt>
                <c:pt idx="683">
                  <c:v>0.780787051</c:v>
                </c:pt>
                <c:pt idx="684">
                  <c:v>0.780902803</c:v>
                </c:pt>
                <c:pt idx="685">
                  <c:v>0.781018496</c:v>
                </c:pt>
                <c:pt idx="686">
                  <c:v>0.781134248</c:v>
                </c:pt>
                <c:pt idx="687">
                  <c:v>0.78125</c:v>
                </c:pt>
                <c:pt idx="688">
                  <c:v>0.781365752</c:v>
                </c:pt>
                <c:pt idx="689">
                  <c:v>0.781481504</c:v>
                </c:pt>
                <c:pt idx="690">
                  <c:v>0.781597197</c:v>
                </c:pt>
                <c:pt idx="691">
                  <c:v>0.781712949</c:v>
                </c:pt>
                <c:pt idx="692">
                  <c:v>0.781828701</c:v>
                </c:pt>
                <c:pt idx="693">
                  <c:v>0.781944454</c:v>
                </c:pt>
                <c:pt idx="694">
                  <c:v>0.782060206</c:v>
                </c:pt>
                <c:pt idx="695">
                  <c:v>0.782175899</c:v>
                </c:pt>
                <c:pt idx="696">
                  <c:v>0.782291651</c:v>
                </c:pt>
                <c:pt idx="697">
                  <c:v>0.782407403</c:v>
                </c:pt>
                <c:pt idx="698">
                  <c:v>0.782523155</c:v>
                </c:pt>
                <c:pt idx="699">
                  <c:v>0.782638907</c:v>
                </c:pt>
                <c:pt idx="700">
                  <c:v>0.7827546</c:v>
                </c:pt>
                <c:pt idx="701">
                  <c:v>0.782870352</c:v>
                </c:pt>
                <c:pt idx="702">
                  <c:v>0.782986104</c:v>
                </c:pt>
                <c:pt idx="703">
                  <c:v>0.783101857</c:v>
                </c:pt>
                <c:pt idx="704">
                  <c:v>0.783217609</c:v>
                </c:pt>
                <c:pt idx="705">
                  <c:v>0.783333361</c:v>
                </c:pt>
                <c:pt idx="706">
                  <c:v>0.783449054</c:v>
                </c:pt>
                <c:pt idx="707">
                  <c:v>0.783564806</c:v>
                </c:pt>
                <c:pt idx="708">
                  <c:v>0.783680558</c:v>
                </c:pt>
                <c:pt idx="709">
                  <c:v>0.78379631</c:v>
                </c:pt>
                <c:pt idx="710">
                  <c:v>0.783912063</c:v>
                </c:pt>
                <c:pt idx="711">
                  <c:v>0.784027755</c:v>
                </c:pt>
                <c:pt idx="712">
                  <c:v>0.784143507</c:v>
                </c:pt>
                <c:pt idx="713">
                  <c:v>0.78425926</c:v>
                </c:pt>
                <c:pt idx="714">
                  <c:v>0.784375012</c:v>
                </c:pt>
                <c:pt idx="715">
                  <c:v>0.784490764</c:v>
                </c:pt>
                <c:pt idx="716">
                  <c:v>0.784606457</c:v>
                </c:pt>
                <c:pt idx="717">
                  <c:v>0.784722209</c:v>
                </c:pt>
                <c:pt idx="718">
                  <c:v>0.784837961</c:v>
                </c:pt>
                <c:pt idx="719">
                  <c:v>0.784953713</c:v>
                </c:pt>
                <c:pt idx="720">
                  <c:v>0.785069466</c:v>
                </c:pt>
                <c:pt idx="721">
                  <c:v>0.785185158</c:v>
                </c:pt>
                <c:pt idx="722">
                  <c:v>0.78530091</c:v>
                </c:pt>
                <c:pt idx="723">
                  <c:v>0.785416663</c:v>
                </c:pt>
                <c:pt idx="724">
                  <c:v>0.785532415</c:v>
                </c:pt>
                <c:pt idx="725">
                  <c:v>0.785648167</c:v>
                </c:pt>
                <c:pt idx="726">
                  <c:v>0.78576386</c:v>
                </c:pt>
                <c:pt idx="727">
                  <c:v>0.785879612</c:v>
                </c:pt>
                <c:pt idx="728">
                  <c:v>0.785995364</c:v>
                </c:pt>
                <c:pt idx="729">
                  <c:v>0.786111116</c:v>
                </c:pt>
                <c:pt idx="730">
                  <c:v>0.786226869</c:v>
                </c:pt>
                <c:pt idx="731">
                  <c:v>0.786342621</c:v>
                </c:pt>
                <c:pt idx="732">
                  <c:v>0.786458313</c:v>
                </c:pt>
                <c:pt idx="733">
                  <c:v>0.786574066</c:v>
                </c:pt>
                <c:pt idx="734">
                  <c:v>0.786689818</c:v>
                </c:pt>
                <c:pt idx="735">
                  <c:v>0.78680557</c:v>
                </c:pt>
                <c:pt idx="736">
                  <c:v>0.786921322</c:v>
                </c:pt>
                <c:pt idx="737">
                  <c:v>0.787037015</c:v>
                </c:pt>
                <c:pt idx="738">
                  <c:v>0.787152767</c:v>
                </c:pt>
                <c:pt idx="739">
                  <c:v>0.787268519</c:v>
                </c:pt>
                <c:pt idx="740">
                  <c:v>0.787384272</c:v>
                </c:pt>
                <c:pt idx="741">
                  <c:v>0.787500024</c:v>
                </c:pt>
                <c:pt idx="742">
                  <c:v>0.787615716</c:v>
                </c:pt>
                <c:pt idx="743">
                  <c:v>0.787731469</c:v>
                </c:pt>
                <c:pt idx="744">
                  <c:v>0.787847221</c:v>
                </c:pt>
                <c:pt idx="745">
                  <c:v>0.787962973</c:v>
                </c:pt>
                <c:pt idx="746">
                  <c:v>0.788078725</c:v>
                </c:pt>
                <c:pt idx="747">
                  <c:v>0.788194418</c:v>
                </c:pt>
                <c:pt idx="748">
                  <c:v>0.78831017</c:v>
                </c:pt>
                <c:pt idx="749">
                  <c:v>0.788425922</c:v>
                </c:pt>
                <c:pt idx="750">
                  <c:v>0.788541675</c:v>
                </c:pt>
                <c:pt idx="751">
                  <c:v>0.788657427</c:v>
                </c:pt>
                <c:pt idx="752">
                  <c:v>0.788773119</c:v>
                </c:pt>
                <c:pt idx="753">
                  <c:v>0.788888872</c:v>
                </c:pt>
                <c:pt idx="754">
                  <c:v>0.789004624</c:v>
                </c:pt>
                <c:pt idx="755">
                  <c:v>0.789120376</c:v>
                </c:pt>
                <c:pt idx="756">
                  <c:v>0.789236128</c:v>
                </c:pt>
                <c:pt idx="757">
                  <c:v>0.789351881</c:v>
                </c:pt>
                <c:pt idx="758">
                  <c:v>0.789467573</c:v>
                </c:pt>
                <c:pt idx="759">
                  <c:v>0.789583325</c:v>
                </c:pt>
                <c:pt idx="760">
                  <c:v>0.789699078</c:v>
                </c:pt>
                <c:pt idx="761">
                  <c:v>0.78981483</c:v>
                </c:pt>
                <c:pt idx="762">
                  <c:v>0.789930582</c:v>
                </c:pt>
                <c:pt idx="763">
                  <c:v>0.790046275</c:v>
                </c:pt>
                <c:pt idx="764">
                  <c:v>0.790162027</c:v>
                </c:pt>
                <c:pt idx="765">
                  <c:v>0.790277779</c:v>
                </c:pt>
                <c:pt idx="766">
                  <c:v>0.790393531</c:v>
                </c:pt>
                <c:pt idx="767">
                  <c:v>0.790509284</c:v>
                </c:pt>
                <c:pt idx="768">
                  <c:v>0.790624976</c:v>
                </c:pt>
                <c:pt idx="769">
                  <c:v>0.790740728</c:v>
                </c:pt>
                <c:pt idx="770">
                  <c:v>0.790856481</c:v>
                </c:pt>
                <c:pt idx="771">
                  <c:v>0.790972233</c:v>
                </c:pt>
                <c:pt idx="772">
                  <c:v>0.791087985</c:v>
                </c:pt>
                <c:pt idx="773">
                  <c:v>0.791203678</c:v>
                </c:pt>
                <c:pt idx="774">
                  <c:v>0.79131943</c:v>
                </c:pt>
                <c:pt idx="775">
                  <c:v>0.791435182</c:v>
                </c:pt>
                <c:pt idx="776">
                  <c:v>0.791550934</c:v>
                </c:pt>
                <c:pt idx="777">
                  <c:v>0.791666687</c:v>
                </c:pt>
                <c:pt idx="778">
                  <c:v>0.791782379</c:v>
                </c:pt>
                <c:pt idx="779">
                  <c:v>0.791898131</c:v>
                </c:pt>
                <c:pt idx="780">
                  <c:v>0.792013884</c:v>
                </c:pt>
                <c:pt idx="781">
                  <c:v>0.792129636</c:v>
                </c:pt>
                <c:pt idx="782">
                  <c:v>0.792245388</c:v>
                </c:pt>
                <c:pt idx="783">
                  <c:v>0.79236114</c:v>
                </c:pt>
                <c:pt idx="784">
                  <c:v>0.792476833</c:v>
                </c:pt>
                <c:pt idx="785">
                  <c:v>0.792592585</c:v>
                </c:pt>
                <c:pt idx="786">
                  <c:v>0.792708337</c:v>
                </c:pt>
                <c:pt idx="787">
                  <c:v>0.79282409</c:v>
                </c:pt>
                <c:pt idx="788">
                  <c:v>0.792939842</c:v>
                </c:pt>
                <c:pt idx="789">
                  <c:v>0.793055534</c:v>
                </c:pt>
                <c:pt idx="790">
                  <c:v>0.793171287</c:v>
                </c:pt>
                <c:pt idx="791">
                  <c:v>0.793287039</c:v>
                </c:pt>
                <c:pt idx="792">
                  <c:v>0.793402791</c:v>
                </c:pt>
                <c:pt idx="793">
                  <c:v>0.793518543</c:v>
                </c:pt>
                <c:pt idx="794">
                  <c:v>0.793634236</c:v>
                </c:pt>
                <c:pt idx="795">
                  <c:v>0.793749988</c:v>
                </c:pt>
                <c:pt idx="796">
                  <c:v>0.79386574</c:v>
                </c:pt>
                <c:pt idx="797">
                  <c:v>0.793981493</c:v>
                </c:pt>
                <c:pt idx="798">
                  <c:v>0.794097245</c:v>
                </c:pt>
                <c:pt idx="799">
                  <c:v>0.794212937</c:v>
                </c:pt>
                <c:pt idx="800">
                  <c:v>0.79432869</c:v>
                </c:pt>
                <c:pt idx="801">
                  <c:v>0.794444442</c:v>
                </c:pt>
                <c:pt idx="802">
                  <c:v>0.794560194</c:v>
                </c:pt>
                <c:pt idx="803">
                  <c:v>0.794675946</c:v>
                </c:pt>
                <c:pt idx="804">
                  <c:v>0.794791639</c:v>
                </c:pt>
                <c:pt idx="805">
                  <c:v>0.794907391</c:v>
                </c:pt>
                <c:pt idx="806">
                  <c:v>0.795023143</c:v>
                </c:pt>
                <c:pt idx="807">
                  <c:v>0.795138896</c:v>
                </c:pt>
                <c:pt idx="808">
                  <c:v>0.795254648</c:v>
                </c:pt>
                <c:pt idx="809">
                  <c:v>0.7953704</c:v>
                </c:pt>
                <c:pt idx="810">
                  <c:v>0.795486093</c:v>
                </c:pt>
                <c:pt idx="811">
                  <c:v>0.795601845</c:v>
                </c:pt>
                <c:pt idx="812">
                  <c:v>0.795717597</c:v>
                </c:pt>
                <c:pt idx="813">
                  <c:v>0.795833349</c:v>
                </c:pt>
                <c:pt idx="814">
                  <c:v>0.795949101</c:v>
                </c:pt>
                <c:pt idx="815">
                  <c:v>0.796064794</c:v>
                </c:pt>
                <c:pt idx="816">
                  <c:v>0.796180546</c:v>
                </c:pt>
                <c:pt idx="817">
                  <c:v>0.796296299</c:v>
                </c:pt>
                <c:pt idx="818">
                  <c:v>0.796412051</c:v>
                </c:pt>
                <c:pt idx="819">
                  <c:v>0.796527803</c:v>
                </c:pt>
                <c:pt idx="820">
                  <c:v>0.796643496</c:v>
                </c:pt>
                <c:pt idx="821">
                  <c:v>0.796759248</c:v>
                </c:pt>
                <c:pt idx="822">
                  <c:v>0.796875</c:v>
                </c:pt>
                <c:pt idx="823">
                  <c:v>0.796990752</c:v>
                </c:pt>
                <c:pt idx="824">
                  <c:v>0.797106504</c:v>
                </c:pt>
                <c:pt idx="825">
                  <c:v>0.797222197</c:v>
                </c:pt>
                <c:pt idx="826">
                  <c:v>0.797337949</c:v>
                </c:pt>
                <c:pt idx="827">
                  <c:v>0.797453701</c:v>
                </c:pt>
                <c:pt idx="828">
                  <c:v>0.797569454</c:v>
                </c:pt>
                <c:pt idx="829">
                  <c:v>0.797685206</c:v>
                </c:pt>
                <c:pt idx="830">
                  <c:v>0.797800899</c:v>
                </c:pt>
                <c:pt idx="831">
                  <c:v>0.797916651</c:v>
                </c:pt>
                <c:pt idx="832">
                  <c:v>0.798032403</c:v>
                </c:pt>
                <c:pt idx="833">
                  <c:v>0.798148155</c:v>
                </c:pt>
                <c:pt idx="834">
                  <c:v>0.798263907</c:v>
                </c:pt>
                <c:pt idx="835">
                  <c:v>0.7983796</c:v>
                </c:pt>
              </c:strCache>
            </c:strRef>
          </c:xVal>
          <c:yVal>
            <c:numRef>
              <c:f>Data!$P$9:$P$844</c:f>
              <c:numCache>
                <c:ptCount val="836"/>
                <c:pt idx="18">
                  <c:v>83.4</c:v>
                </c:pt>
                <c:pt idx="19">
                  <c:v>84.4</c:v>
                </c:pt>
                <c:pt idx="20">
                  <c:v>85.4</c:v>
                </c:pt>
                <c:pt idx="21">
                  <c:v>93.7</c:v>
                </c:pt>
                <c:pt idx="22">
                  <c:v>90.6</c:v>
                </c:pt>
                <c:pt idx="23">
                  <c:v>89.7</c:v>
                </c:pt>
                <c:pt idx="24">
                  <c:v>86.8</c:v>
                </c:pt>
                <c:pt idx="25">
                  <c:v>89.9</c:v>
                </c:pt>
                <c:pt idx="26">
                  <c:v>87</c:v>
                </c:pt>
                <c:pt idx="27">
                  <c:v>89.4</c:v>
                </c:pt>
                <c:pt idx="28">
                  <c:v>87.8</c:v>
                </c:pt>
                <c:pt idx="29">
                  <c:v>91.3</c:v>
                </c:pt>
                <c:pt idx="30">
                  <c:v>90.4</c:v>
                </c:pt>
                <c:pt idx="31">
                  <c:v>91.9</c:v>
                </c:pt>
                <c:pt idx="32">
                  <c:v>91.8</c:v>
                </c:pt>
                <c:pt idx="33">
                  <c:v>86.4</c:v>
                </c:pt>
                <c:pt idx="34">
                  <c:v>83.9</c:v>
                </c:pt>
                <c:pt idx="35">
                  <c:v>73.9</c:v>
                </c:pt>
                <c:pt idx="36">
                  <c:v>77.8</c:v>
                </c:pt>
                <c:pt idx="37">
                  <c:v>78.4</c:v>
                </c:pt>
                <c:pt idx="38">
                  <c:v>76.9</c:v>
                </c:pt>
                <c:pt idx="39">
                  <c:v>81.9</c:v>
                </c:pt>
                <c:pt idx="40">
                  <c:v>76.4</c:v>
                </c:pt>
                <c:pt idx="41">
                  <c:v>75.4</c:v>
                </c:pt>
                <c:pt idx="42">
                  <c:v>81.6</c:v>
                </c:pt>
                <c:pt idx="43">
                  <c:v>84.5</c:v>
                </c:pt>
                <c:pt idx="44">
                  <c:v>78.1</c:v>
                </c:pt>
                <c:pt idx="45">
                  <c:v>83.6</c:v>
                </c:pt>
                <c:pt idx="46">
                  <c:v>85.5</c:v>
                </c:pt>
                <c:pt idx="47">
                  <c:v>81.1</c:v>
                </c:pt>
                <c:pt idx="48">
                  <c:v>73.9</c:v>
                </c:pt>
                <c:pt idx="49">
                  <c:v>65.1</c:v>
                </c:pt>
                <c:pt idx="50">
                  <c:v>74.4</c:v>
                </c:pt>
                <c:pt idx="51">
                  <c:v>86.4</c:v>
                </c:pt>
                <c:pt idx="52">
                  <c:v>84.9</c:v>
                </c:pt>
                <c:pt idx="53">
                  <c:v>90.5</c:v>
                </c:pt>
                <c:pt idx="54">
                  <c:v>90.5</c:v>
                </c:pt>
                <c:pt idx="55">
                  <c:v>96.9</c:v>
                </c:pt>
                <c:pt idx="56">
                  <c:v>104.9</c:v>
                </c:pt>
                <c:pt idx="57">
                  <c:v>100.9</c:v>
                </c:pt>
                <c:pt idx="58">
                  <c:v>100.6</c:v>
                </c:pt>
                <c:pt idx="59">
                  <c:v>100.9</c:v>
                </c:pt>
                <c:pt idx="60">
                  <c:v>100.2</c:v>
                </c:pt>
                <c:pt idx="61">
                  <c:v>106.1</c:v>
                </c:pt>
                <c:pt idx="63">
                  <c:v>105.7</c:v>
                </c:pt>
                <c:pt idx="64">
                  <c:v>104.6</c:v>
                </c:pt>
                <c:pt idx="65">
                  <c:v>103.9</c:v>
                </c:pt>
                <c:pt idx="66">
                  <c:v>102.9</c:v>
                </c:pt>
                <c:pt idx="67">
                  <c:v>106.6</c:v>
                </c:pt>
                <c:pt idx="68">
                  <c:v>104.3</c:v>
                </c:pt>
                <c:pt idx="69">
                  <c:v>106.4</c:v>
                </c:pt>
                <c:pt idx="70">
                  <c:v>104.9</c:v>
                </c:pt>
                <c:pt idx="71">
                  <c:v>105.9</c:v>
                </c:pt>
                <c:pt idx="72">
                  <c:v>103.4</c:v>
                </c:pt>
                <c:pt idx="73">
                  <c:v>105.1</c:v>
                </c:pt>
                <c:pt idx="74">
                  <c:v>103.7</c:v>
                </c:pt>
                <c:pt idx="75">
                  <c:v>105.1</c:v>
                </c:pt>
                <c:pt idx="76">
                  <c:v>103.6</c:v>
                </c:pt>
                <c:pt idx="77">
                  <c:v>105.3</c:v>
                </c:pt>
                <c:pt idx="78">
                  <c:v>102.2</c:v>
                </c:pt>
                <c:pt idx="79">
                  <c:v>102.8</c:v>
                </c:pt>
                <c:pt idx="80">
                  <c:v>101.3</c:v>
                </c:pt>
                <c:pt idx="81">
                  <c:v>101.7</c:v>
                </c:pt>
                <c:pt idx="82">
                  <c:v>99.2</c:v>
                </c:pt>
                <c:pt idx="83">
                  <c:v>102.1</c:v>
                </c:pt>
                <c:pt idx="84">
                  <c:v>100.5</c:v>
                </c:pt>
                <c:pt idx="85">
                  <c:v>101.1</c:v>
                </c:pt>
                <c:pt idx="86">
                  <c:v>98.6</c:v>
                </c:pt>
                <c:pt idx="87">
                  <c:v>101.7</c:v>
                </c:pt>
                <c:pt idx="88">
                  <c:v>99.7</c:v>
                </c:pt>
                <c:pt idx="89">
                  <c:v>100</c:v>
                </c:pt>
                <c:pt idx="90">
                  <c:v>98.8</c:v>
                </c:pt>
                <c:pt idx="91">
                  <c:v>99.9</c:v>
                </c:pt>
                <c:pt idx="92">
                  <c:v>99.7</c:v>
                </c:pt>
                <c:pt idx="93">
                  <c:v>101.9</c:v>
                </c:pt>
                <c:pt idx="94">
                  <c:v>98.7</c:v>
                </c:pt>
                <c:pt idx="95">
                  <c:v>102.1</c:v>
                </c:pt>
                <c:pt idx="96">
                  <c:v>97.5</c:v>
                </c:pt>
                <c:pt idx="97">
                  <c:v>95.9</c:v>
                </c:pt>
                <c:pt idx="98">
                  <c:v>94.1</c:v>
                </c:pt>
                <c:pt idx="99">
                  <c:v>96.9</c:v>
                </c:pt>
                <c:pt idx="100">
                  <c:v>93.1</c:v>
                </c:pt>
                <c:pt idx="101">
                  <c:v>92.9</c:v>
                </c:pt>
                <c:pt idx="102">
                  <c:v>89.9</c:v>
                </c:pt>
                <c:pt idx="103">
                  <c:v>92.6</c:v>
                </c:pt>
                <c:pt idx="104">
                  <c:v>93.4</c:v>
                </c:pt>
                <c:pt idx="105">
                  <c:v>94.1</c:v>
                </c:pt>
                <c:pt idx="106">
                  <c:v>92.9</c:v>
                </c:pt>
                <c:pt idx="107">
                  <c:v>95.2</c:v>
                </c:pt>
                <c:pt idx="108">
                  <c:v>92.9</c:v>
                </c:pt>
                <c:pt idx="109">
                  <c:v>93.9</c:v>
                </c:pt>
                <c:pt idx="110">
                  <c:v>89.9</c:v>
                </c:pt>
                <c:pt idx="111">
                  <c:v>89.9</c:v>
                </c:pt>
                <c:pt idx="112">
                  <c:v>89.3</c:v>
                </c:pt>
                <c:pt idx="113">
                  <c:v>90.4</c:v>
                </c:pt>
                <c:pt idx="114">
                  <c:v>91.1</c:v>
                </c:pt>
                <c:pt idx="115">
                  <c:v>93</c:v>
                </c:pt>
                <c:pt idx="116">
                  <c:v>90.5</c:v>
                </c:pt>
                <c:pt idx="117">
                  <c:v>95</c:v>
                </c:pt>
                <c:pt idx="118">
                  <c:v>92.6</c:v>
                </c:pt>
                <c:pt idx="119">
                  <c:v>93.6</c:v>
                </c:pt>
                <c:pt idx="120">
                  <c:v>91.7</c:v>
                </c:pt>
                <c:pt idx="121">
                  <c:v>93.4</c:v>
                </c:pt>
                <c:pt idx="122">
                  <c:v>93.5</c:v>
                </c:pt>
                <c:pt idx="123">
                  <c:v>96.9</c:v>
                </c:pt>
                <c:pt idx="124">
                  <c:v>93.4</c:v>
                </c:pt>
                <c:pt idx="125">
                  <c:v>96.9</c:v>
                </c:pt>
                <c:pt idx="126">
                  <c:v>93.9</c:v>
                </c:pt>
                <c:pt idx="127">
                  <c:v>96.4</c:v>
                </c:pt>
                <c:pt idx="128">
                  <c:v>95</c:v>
                </c:pt>
                <c:pt idx="129">
                  <c:v>94</c:v>
                </c:pt>
                <c:pt idx="130">
                  <c:v>92.5</c:v>
                </c:pt>
                <c:pt idx="131">
                  <c:v>94.4</c:v>
                </c:pt>
                <c:pt idx="132">
                  <c:v>93.5</c:v>
                </c:pt>
                <c:pt idx="133">
                  <c:v>98.4</c:v>
                </c:pt>
                <c:pt idx="134">
                  <c:v>94.9</c:v>
                </c:pt>
                <c:pt idx="135">
                  <c:v>95.3</c:v>
                </c:pt>
                <c:pt idx="136">
                  <c:v>92.9</c:v>
                </c:pt>
                <c:pt idx="137">
                  <c:v>99.4</c:v>
                </c:pt>
                <c:pt idx="138">
                  <c:v>94.4</c:v>
                </c:pt>
                <c:pt idx="139">
                  <c:v>92.1</c:v>
                </c:pt>
                <c:pt idx="140">
                  <c:v>91.1</c:v>
                </c:pt>
                <c:pt idx="141">
                  <c:v>93.9</c:v>
                </c:pt>
                <c:pt idx="142">
                  <c:v>91.9</c:v>
                </c:pt>
                <c:pt idx="143">
                  <c:v>95.1</c:v>
                </c:pt>
                <c:pt idx="144">
                  <c:v>94.3</c:v>
                </c:pt>
                <c:pt idx="145">
                  <c:v>96.3</c:v>
                </c:pt>
                <c:pt idx="146">
                  <c:v>94.5</c:v>
                </c:pt>
                <c:pt idx="147">
                  <c:v>96.4</c:v>
                </c:pt>
                <c:pt idx="148">
                  <c:v>94.5</c:v>
                </c:pt>
                <c:pt idx="149">
                  <c:v>93.3</c:v>
                </c:pt>
                <c:pt idx="150">
                  <c:v>92.9</c:v>
                </c:pt>
                <c:pt idx="151">
                  <c:v>94.9</c:v>
                </c:pt>
                <c:pt idx="152">
                  <c:v>91.9</c:v>
                </c:pt>
                <c:pt idx="153">
                  <c:v>94.9</c:v>
                </c:pt>
                <c:pt idx="154">
                  <c:v>94.5</c:v>
                </c:pt>
                <c:pt idx="155">
                  <c:v>98.6</c:v>
                </c:pt>
                <c:pt idx="156">
                  <c:v>100.3</c:v>
                </c:pt>
                <c:pt idx="157">
                  <c:v>102.8</c:v>
                </c:pt>
                <c:pt idx="158">
                  <c:v>98.6</c:v>
                </c:pt>
                <c:pt idx="159">
                  <c:v>100.9</c:v>
                </c:pt>
                <c:pt idx="160">
                  <c:v>102</c:v>
                </c:pt>
                <c:pt idx="161">
                  <c:v>106.4</c:v>
                </c:pt>
                <c:pt idx="162">
                  <c:v>105.9</c:v>
                </c:pt>
                <c:pt idx="163">
                  <c:v>103.9</c:v>
                </c:pt>
                <c:pt idx="164">
                  <c:v>101.9</c:v>
                </c:pt>
                <c:pt idx="165">
                  <c:v>103.3</c:v>
                </c:pt>
                <c:pt idx="166">
                  <c:v>99.8</c:v>
                </c:pt>
                <c:pt idx="167">
                  <c:v>106.3</c:v>
                </c:pt>
                <c:pt idx="168">
                  <c:v>104.8</c:v>
                </c:pt>
                <c:pt idx="169">
                  <c:v>103.9</c:v>
                </c:pt>
                <c:pt idx="170">
                  <c:v>97.5</c:v>
                </c:pt>
                <c:pt idx="171">
                  <c:v>96.9</c:v>
                </c:pt>
                <c:pt idx="172">
                  <c:v>93.8</c:v>
                </c:pt>
                <c:pt idx="173">
                  <c:v>95.4</c:v>
                </c:pt>
                <c:pt idx="174">
                  <c:v>92.3</c:v>
                </c:pt>
                <c:pt idx="175">
                  <c:v>94.4</c:v>
                </c:pt>
                <c:pt idx="176">
                  <c:v>93.9</c:v>
                </c:pt>
                <c:pt idx="177">
                  <c:v>97.4</c:v>
                </c:pt>
                <c:pt idx="178">
                  <c:v>99.6</c:v>
                </c:pt>
                <c:pt idx="179">
                  <c:v>101.2</c:v>
                </c:pt>
                <c:pt idx="180">
                  <c:v>98</c:v>
                </c:pt>
                <c:pt idx="181">
                  <c:v>103</c:v>
                </c:pt>
                <c:pt idx="182">
                  <c:v>105.9</c:v>
                </c:pt>
                <c:pt idx="183">
                  <c:v>113.8</c:v>
                </c:pt>
                <c:pt idx="184">
                  <c:v>112.1</c:v>
                </c:pt>
                <c:pt idx="185">
                  <c:v>113.4</c:v>
                </c:pt>
                <c:pt idx="186">
                  <c:v>111.1</c:v>
                </c:pt>
                <c:pt idx="187">
                  <c:v>114.1</c:v>
                </c:pt>
                <c:pt idx="188">
                  <c:v>110.7</c:v>
                </c:pt>
                <c:pt idx="189">
                  <c:v>111.4</c:v>
                </c:pt>
                <c:pt idx="190">
                  <c:v>111.4</c:v>
                </c:pt>
                <c:pt idx="191">
                  <c:v>112.5</c:v>
                </c:pt>
                <c:pt idx="192">
                  <c:v>110.8</c:v>
                </c:pt>
                <c:pt idx="193">
                  <c:v>110.5</c:v>
                </c:pt>
                <c:pt idx="194">
                  <c:v>108.9</c:v>
                </c:pt>
                <c:pt idx="195">
                  <c:v>109.8</c:v>
                </c:pt>
                <c:pt idx="196">
                  <c:v>108.7</c:v>
                </c:pt>
                <c:pt idx="197">
                  <c:v>108</c:v>
                </c:pt>
                <c:pt idx="198">
                  <c:v>102.9</c:v>
                </c:pt>
                <c:pt idx="199">
                  <c:v>102.9</c:v>
                </c:pt>
                <c:pt idx="200">
                  <c:v>99.5</c:v>
                </c:pt>
                <c:pt idx="201">
                  <c:v>96</c:v>
                </c:pt>
                <c:pt idx="202">
                  <c:v>94.9</c:v>
                </c:pt>
                <c:pt idx="203">
                  <c:v>95.5</c:v>
                </c:pt>
                <c:pt idx="204">
                  <c:v>95.4</c:v>
                </c:pt>
                <c:pt idx="205">
                  <c:v>101.5</c:v>
                </c:pt>
                <c:pt idx="206">
                  <c:v>99.2</c:v>
                </c:pt>
                <c:pt idx="207">
                  <c:v>97.9</c:v>
                </c:pt>
                <c:pt idx="208">
                  <c:v>96.2</c:v>
                </c:pt>
                <c:pt idx="209">
                  <c:v>97.9</c:v>
                </c:pt>
                <c:pt idx="210">
                  <c:v>97.4</c:v>
                </c:pt>
                <c:pt idx="211">
                  <c:v>98.3</c:v>
                </c:pt>
                <c:pt idx="212">
                  <c:v>99.3</c:v>
                </c:pt>
                <c:pt idx="213">
                  <c:v>101.3</c:v>
                </c:pt>
                <c:pt idx="214">
                  <c:v>97.7</c:v>
                </c:pt>
                <c:pt idx="215">
                  <c:v>97.3</c:v>
                </c:pt>
                <c:pt idx="216">
                  <c:v>95.9</c:v>
                </c:pt>
                <c:pt idx="217">
                  <c:v>99.2</c:v>
                </c:pt>
                <c:pt idx="218">
                  <c:v>102.3</c:v>
                </c:pt>
                <c:pt idx="219">
                  <c:v>103.7</c:v>
                </c:pt>
                <c:pt idx="220">
                  <c:v>102.8</c:v>
                </c:pt>
                <c:pt idx="221">
                  <c:v>102.8</c:v>
                </c:pt>
                <c:pt idx="222">
                  <c:v>100.8</c:v>
                </c:pt>
                <c:pt idx="223">
                  <c:v>98.4</c:v>
                </c:pt>
                <c:pt idx="224">
                  <c:v>95.8</c:v>
                </c:pt>
                <c:pt idx="225">
                  <c:v>95.9</c:v>
                </c:pt>
                <c:pt idx="226">
                  <c:v>95.8</c:v>
                </c:pt>
                <c:pt idx="227">
                  <c:v>99.9</c:v>
                </c:pt>
                <c:pt idx="228">
                  <c:v>102.4</c:v>
                </c:pt>
                <c:pt idx="229">
                  <c:v>106.8</c:v>
                </c:pt>
                <c:pt idx="230">
                  <c:v>110.9</c:v>
                </c:pt>
                <c:pt idx="231">
                  <c:v>112.8</c:v>
                </c:pt>
                <c:pt idx="232">
                  <c:v>110.4</c:v>
                </c:pt>
                <c:pt idx="233">
                  <c:v>112.4</c:v>
                </c:pt>
                <c:pt idx="234">
                  <c:v>111.4</c:v>
                </c:pt>
                <c:pt idx="235">
                  <c:v>111.9</c:v>
                </c:pt>
                <c:pt idx="236">
                  <c:v>113.4</c:v>
                </c:pt>
                <c:pt idx="237">
                  <c:v>113.8</c:v>
                </c:pt>
                <c:pt idx="238">
                  <c:v>113.2</c:v>
                </c:pt>
                <c:pt idx="239">
                  <c:v>116.2</c:v>
                </c:pt>
                <c:pt idx="240">
                  <c:v>118.8</c:v>
                </c:pt>
                <c:pt idx="241">
                  <c:v>120.3</c:v>
                </c:pt>
                <c:pt idx="242">
                  <c:v>120.2</c:v>
                </c:pt>
                <c:pt idx="243">
                  <c:v>121.8</c:v>
                </c:pt>
                <c:pt idx="244">
                  <c:v>120.2</c:v>
                </c:pt>
                <c:pt idx="245">
                  <c:v>119.8</c:v>
                </c:pt>
                <c:pt idx="246">
                  <c:v>119.4</c:v>
                </c:pt>
                <c:pt idx="247">
                  <c:v>121.8</c:v>
                </c:pt>
                <c:pt idx="248">
                  <c:v>125.3</c:v>
                </c:pt>
                <c:pt idx="249">
                  <c:v>126.1</c:v>
                </c:pt>
                <c:pt idx="250">
                  <c:v>124.7</c:v>
                </c:pt>
                <c:pt idx="251">
                  <c:v>126.8</c:v>
                </c:pt>
                <c:pt idx="252">
                  <c:v>126.6</c:v>
                </c:pt>
                <c:pt idx="253">
                  <c:v>126.3</c:v>
                </c:pt>
                <c:pt idx="254">
                  <c:v>125.3</c:v>
                </c:pt>
                <c:pt idx="255">
                  <c:v>125.2</c:v>
                </c:pt>
                <c:pt idx="256">
                  <c:v>127.3</c:v>
                </c:pt>
                <c:pt idx="257">
                  <c:v>134.6</c:v>
                </c:pt>
                <c:pt idx="258">
                  <c:v>127.2</c:v>
                </c:pt>
                <c:pt idx="259">
                  <c:v>128.2</c:v>
                </c:pt>
                <c:pt idx="260">
                  <c:v>131.7</c:v>
                </c:pt>
                <c:pt idx="261">
                  <c:v>125.4</c:v>
                </c:pt>
                <c:pt idx="262">
                  <c:v>130.8</c:v>
                </c:pt>
                <c:pt idx="263">
                  <c:v>132.6</c:v>
                </c:pt>
                <c:pt idx="264">
                  <c:v>134.6</c:v>
                </c:pt>
                <c:pt idx="265">
                  <c:v>135.1</c:v>
                </c:pt>
                <c:pt idx="266">
                  <c:v>135.8</c:v>
                </c:pt>
                <c:pt idx="267">
                  <c:v>135.7</c:v>
                </c:pt>
                <c:pt idx="268">
                  <c:v>131.7</c:v>
                </c:pt>
                <c:pt idx="269">
                  <c:v>130.7</c:v>
                </c:pt>
                <c:pt idx="270">
                  <c:v>133.8</c:v>
                </c:pt>
                <c:pt idx="271">
                  <c:v>129.2</c:v>
                </c:pt>
                <c:pt idx="272">
                  <c:v>124.9</c:v>
                </c:pt>
                <c:pt idx="273">
                  <c:v>122.2</c:v>
                </c:pt>
                <c:pt idx="274">
                  <c:v>124.4</c:v>
                </c:pt>
                <c:pt idx="275">
                  <c:v>125.7</c:v>
                </c:pt>
                <c:pt idx="276">
                  <c:v>125.2</c:v>
                </c:pt>
                <c:pt idx="277">
                  <c:v>125.3</c:v>
                </c:pt>
                <c:pt idx="278">
                  <c:v>125.2</c:v>
                </c:pt>
                <c:pt idx="279">
                  <c:v>126.8</c:v>
                </c:pt>
                <c:pt idx="280">
                  <c:v>126.9</c:v>
                </c:pt>
                <c:pt idx="281">
                  <c:v>125.6</c:v>
                </c:pt>
                <c:pt idx="282">
                  <c:v>117.4</c:v>
                </c:pt>
                <c:pt idx="283">
                  <c:v>115.2</c:v>
                </c:pt>
                <c:pt idx="284">
                  <c:v>122.3</c:v>
                </c:pt>
                <c:pt idx="285">
                  <c:v>117.2</c:v>
                </c:pt>
                <c:pt idx="286">
                  <c:v>110.9</c:v>
                </c:pt>
                <c:pt idx="287">
                  <c:v>102.2</c:v>
                </c:pt>
                <c:pt idx="288">
                  <c:v>100.3</c:v>
                </c:pt>
                <c:pt idx="289">
                  <c:v>97.1</c:v>
                </c:pt>
                <c:pt idx="290">
                  <c:v>94.4</c:v>
                </c:pt>
                <c:pt idx="291">
                  <c:v>93.9</c:v>
                </c:pt>
                <c:pt idx="292">
                  <c:v>94.3</c:v>
                </c:pt>
                <c:pt idx="293">
                  <c:v>95.9</c:v>
                </c:pt>
                <c:pt idx="294">
                  <c:v>95.9</c:v>
                </c:pt>
                <c:pt idx="295">
                  <c:v>90.2</c:v>
                </c:pt>
                <c:pt idx="296">
                  <c:v>91.3</c:v>
                </c:pt>
                <c:pt idx="297">
                  <c:v>86.9</c:v>
                </c:pt>
                <c:pt idx="298">
                  <c:v>87.3</c:v>
                </c:pt>
                <c:pt idx="299">
                  <c:v>84.9</c:v>
                </c:pt>
                <c:pt idx="300">
                  <c:v>86.4</c:v>
                </c:pt>
                <c:pt idx="301">
                  <c:v>91.4</c:v>
                </c:pt>
                <c:pt idx="302">
                  <c:v>85.9</c:v>
                </c:pt>
                <c:pt idx="303">
                  <c:v>78.9</c:v>
                </c:pt>
                <c:pt idx="304">
                  <c:v>86.8</c:v>
                </c:pt>
                <c:pt idx="305">
                  <c:v>84.9</c:v>
                </c:pt>
                <c:pt idx="306">
                  <c:v>83.4</c:v>
                </c:pt>
                <c:pt idx="307">
                  <c:v>86.4</c:v>
                </c:pt>
                <c:pt idx="308">
                  <c:v>87.4</c:v>
                </c:pt>
                <c:pt idx="309">
                  <c:v>87.8</c:v>
                </c:pt>
                <c:pt idx="310">
                  <c:v>88.8</c:v>
                </c:pt>
                <c:pt idx="311">
                  <c:v>87.3</c:v>
                </c:pt>
                <c:pt idx="312">
                  <c:v>86.7</c:v>
                </c:pt>
                <c:pt idx="313">
                  <c:v>86.5</c:v>
                </c:pt>
                <c:pt idx="314">
                  <c:v>89.9</c:v>
                </c:pt>
                <c:pt idx="315">
                  <c:v>90.7</c:v>
                </c:pt>
                <c:pt idx="316">
                  <c:v>90.3</c:v>
                </c:pt>
                <c:pt idx="317">
                  <c:v>93.4</c:v>
                </c:pt>
                <c:pt idx="318">
                  <c:v>94.7</c:v>
                </c:pt>
                <c:pt idx="319">
                  <c:v>94.5</c:v>
                </c:pt>
                <c:pt idx="320">
                  <c:v>95.1</c:v>
                </c:pt>
                <c:pt idx="321">
                  <c:v>97</c:v>
                </c:pt>
                <c:pt idx="322">
                  <c:v>97.9</c:v>
                </c:pt>
                <c:pt idx="323">
                  <c:v>96.6</c:v>
                </c:pt>
                <c:pt idx="324">
                  <c:v>97.8</c:v>
                </c:pt>
                <c:pt idx="325">
                  <c:v>97.1</c:v>
                </c:pt>
                <c:pt idx="326">
                  <c:v>97.4</c:v>
                </c:pt>
                <c:pt idx="327">
                  <c:v>96.9</c:v>
                </c:pt>
                <c:pt idx="328">
                  <c:v>97.9</c:v>
                </c:pt>
                <c:pt idx="329">
                  <c:v>95.1</c:v>
                </c:pt>
                <c:pt idx="330">
                  <c:v>95</c:v>
                </c:pt>
                <c:pt idx="331">
                  <c:v>93.1</c:v>
                </c:pt>
                <c:pt idx="332">
                  <c:v>90.1</c:v>
                </c:pt>
                <c:pt idx="333">
                  <c:v>93.1</c:v>
                </c:pt>
                <c:pt idx="334">
                  <c:v>98.9</c:v>
                </c:pt>
                <c:pt idx="335">
                  <c:v>94</c:v>
                </c:pt>
                <c:pt idx="336">
                  <c:v>94.6</c:v>
                </c:pt>
                <c:pt idx="337">
                  <c:v>94.6</c:v>
                </c:pt>
                <c:pt idx="338">
                  <c:v>96.6</c:v>
                </c:pt>
                <c:pt idx="339">
                  <c:v>96.1</c:v>
                </c:pt>
                <c:pt idx="340">
                  <c:v>98.1</c:v>
                </c:pt>
                <c:pt idx="341">
                  <c:v>95.8</c:v>
                </c:pt>
                <c:pt idx="342">
                  <c:v>98.5</c:v>
                </c:pt>
                <c:pt idx="343">
                  <c:v>98.3</c:v>
                </c:pt>
                <c:pt idx="344">
                  <c:v>99.7</c:v>
                </c:pt>
                <c:pt idx="345">
                  <c:v>97.1</c:v>
                </c:pt>
                <c:pt idx="346">
                  <c:v>97.6</c:v>
                </c:pt>
                <c:pt idx="347">
                  <c:v>97.6</c:v>
                </c:pt>
                <c:pt idx="348">
                  <c:v>100.6</c:v>
                </c:pt>
                <c:pt idx="349">
                  <c:v>98.5</c:v>
                </c:pt>
                <c:pt idx="350">
                  <c:v>98.8</c:v>
                </c:pt>
                <c:pt idx="351">
                  <c:v>96.3</c:v>
                </c:pt>
                <c:pt idx="352">
                  <c:v>98.4</c:v>
                </c:pt>
                <c:pt idx="353">
                  <c:v>98.4</c:v>
                </c:pt>
                <c:pt idx="354">
                  <c:v>98.7</c:v>
                </c:pt>
                <c:pt idx="355">
                  <c:v>95.4</c:v>
                </c:pt>
                <c:pt idx="356">
                  <c:v>97</c:v>
                </c:pt>
                <c:pt idx="357">
                  <c:v>94.4</c:v>
                </c:pt>
                <c:pt idx="358">
                  <c:v>93.5</c:v>
                </c:pt>
                <c:pt idx="359">
                  <c:v>92.9</c:v>
                </c:pt>
                <c:pt idx="360">
                  <c:v>94.9</c:v>
                </c:pt>
                <c:pt idx="361">
                  <c:v>88</c:v>
                </c:pt>
                <c:pt idx="362">
                  <c:v>86</c:v>
                </c:pt>
                <c:pt idx="363">
                  <c:v>83</c:v>
                </c:pt>
                <c:pt idx="364">
                  <c:v>85.4</c:v>
                </c:pt>
                <c:pt idx="365">
                  <c:v>82.5</c:v>
                </c:pt>
                <c:pt idx="366">
                  <c:v>86.1</c:v>
                </c:pt>
                <c:pt idx="367">
                  <c:v>87</c:v>
                </c:pt>
                <c:pt idx="368">
                  <c:v>88.1</c:v>
                </c:pt>
                <c:pt idx="369">
                  <c:v>88.4</c:v>
                </c:pt>
                <c:pt idx="370">
                  <c:v>88.4</c:v>
                </c:pt>
                <c:pt idx="371">
                  <c:v>87.7</c:v>
                </c:pt>
                <c:pt idx="372">
                  <c:v>90</c:v>
                </c:pt>
                <c:pt idx="373">
                  <c:v>91</c:v>
                </c:pt>
                <c:pt idx="374">
                  <c:v>94.9</c:v>
                </c:pt>
                <c:pt idx="375">
                  <c:v>94.8</c:v>
                </c:pt>
                <c:pt idx="376">
                  <c:v>95.9</c:v>
                </c:pt>
                <c:pt idx="377">
                  <c:v>94.1</c:v>
                </c:pt>
                <c:pt idx="378">
                  <c:v>95.9</c:v>
                </c:pt>
                <c:pt idx="379">
                  <c:v>94.8</c:v>
                </c:pt>
                <c:pt idx="380">
                  <c:v>97.1</c:v>
                </c:pt>
                <c:pt idx="381">
                  <c:v>95</c:v>
                </c:pt>
                <c:pt idx="382">
                  <c:v>94.7</c:v>
                </c:pt>
                <c:pt idx="383">
                  <c:v>86.1</c:v>
                </c:pt>
                <c:pt idx="384">
                  <c:v>85.4</c:v>
                </c:pt>
                <c:pt idx="385">
                  <c:v>79.7</c:v>
                </c:pt>
                <c:pt idx="386">
                  <c:v>78.9</c:v>
                </c:pt>
                <c:pt idx="387">
                  <c:v>73.4</c:v>
                </c:pt>
                <c:pt idx="388">
                  <c:v>76</c:v>
                </c:pt>
                <c:pt idx="389">
                  <c:v>75.4</c:v>
                </c:pt>
                <c:pt idx="390">
                  <c:v>76.4</c:v>
                </c:pt>
                <c:pt idx="391">
                  <c:v>74.6</c:v>
                </c:pt>
                <c:pt idx="392">
                  <c:v>76.2</c:v>
                </c:pt>
                <c:pt idx="393">
                  <c:v>76.2</c:v>
                </c:pt>
                <c:pt idx="394">
                  <c:v>78.6</c:v>
                </c:pt>
                <c:pt idx="395">
                  <c:v>78.3</c:v>
                </c:pt>
                <c:pt idx="396">
                  <c:v>79.9</c:v>
                </c:pt>
                <c:pt idx="397">
                  <c:v>78.1</c:v>
                </c:pt>
                <c:pt idx="398">
                  <c:v>79.2</c:v>
                </c:pt>
                <c:pt idx="399">
                  <c:v>78</c:v>
                </c:pt>
                <c:pt idx="400">
                  <c:v>79.5</c:v>
                </c:pt>
                <c:pt idx="401">
                  <c:v>78.1</c:v>
                </c:pt>
                <c:pt idx="402">
                  <c:v>78.9</c:v>
                </c:pt>
                <c:pt idx="403">
                  <c:v>78.1</c:v>
                </c:pt>
                <c:pt idx="404">
                  <c:v>78.4</c:v>
                </c:pt>
                <c:pt idx="405">
                  <c:v>76</c:v>
                </c:pt>
                <c:pt idx="406">
                  <c:v>75.4</c:v>
                </c:pt>
                <c:pt idx="407">
                  <c:v>75.1</c:v>
                </c:pt>
                <c:pt idx="408">
                  <c:v>78.9</c:v>
                </c:pt>
                <c:pt idx="409">
                  <c:v>75</c:v>
                </c:pt>
                <c:pt idx="410">
                  <c:v>75.9</c:v>
                </c:pt>
                <c:pt idx="411">
                  <c:v>73.2</c:v>
                </c:pt>
                <c:pt idx="412">
                  <c:v>73.9</c:v>
                </c:pt>
                <c:pt idx="413">
                  <c:v>70.6</c:v>
                </c:pt>
                <c:pt idx="414">
                  <c:v>70.9</c:v>
                </c:pt>
                <c:pt idx="415">
                  <c:v>69.5</c:v>
                </c:pt>
                <c:pt idx="416">
                  <c:v>70.4</c:v>
                </c:pt>
                <c:pt idx="417">
                  <c:v>69.1</c:v>
                </c:pt>
                <c:pt idx="418">
                  <c:v>71.9</c:v>
                </c:pt>
                <c:pt idx="419">
                  <c:v>70.1</c:v>
                </c:pt>
                <c:pt idx="420">
                  <c:v>72.4</c:v>
                </c:pt>
                <c:pt idx="421">
                  <c:v>70.4</c:v>
                </c:pt>
                <c:pt idx="422">
                  <c:v>72</c:v>
                </c:pt>
                <c:pt idx="423">
                  <c:v>70.9</c:v>
                </c:pt>
                <c:pt idx="424">
                  <c:v>74</c:v>
                </c:pt>
                <c:pt idx="425">
                  <c:v>71.9</c:v>
                </c:pt>
                <c:pt idx="426">
                  <c:v>75.1</c:v>
                </c:pt>
                <c:pt idx="427">
                  <c:v>73.1</c:v>
                </c:pt>
                <c:pt idx="428">
                  <c:v>75.5</c:v>
                </c:pt>
                <c:pt idx="429">
                  <c:v>73.2</c:v>
                </c:pt>
                <c:pt idx="430">
                  <c:v>77.1</c:v>
                </c:pt>
                <c:pt idx="431">
                  <c:v>75.4</c:v>
                </c:pt>
                <c:pt idx="432">
                  <c:v>77.5</c:v>
                </c:pt>
                <c:pt idx="433">
                  <c:v>76</c:v>
                </c:pt>
                <c:pt idx="434">
                  <c:v>79.4</c:v>
                </c:pt>
                <c:pt idx="435">
                  <c:v>76.9</c:v>
                </c:pt>
                <c:pt idx="436">
                  <c:v>76.5</c:v>
                </c:pt>
                <c:pt idx="437">
                  <c:v>76.9</c:v>
                </c:pt>
                <c:pt idx="438">
                  <c:v>82.3</c:v>
                </c:pt>
                <c:pt idx="439">
                  <c:v>77.6</c:v>
                </c:pt>
                <c:pt idx="440">
                  <c:v>77.9</c:v>
                </c:pt>
                <c:pt idx="441">
                  <c:v>76.1</c:v>
                </c:pt>
                <c:pt idx="442">
                  <c:v>79.3</c:v>
                </c:pt>
                <c:pt idx="443">
                  <c:v>77.6</c:v>
                </c:pt>
                <c:pt idx="444">
                  <c:v>80.2</c:v>
                </c:pt>
                <c:pt idx="445">
                  <c:v>78.3</c:v>
                </c:pt>
                <c:pt idx="446">
                  <c:v>79.6</c:v>
                </c:pt>
                <c:pt idx="447">
                  <c:v>78.9</c:v>
                </c:pt>
                <c:pt idx="448">
                  <c:v>79.4</c:v>
                </c:pt>
                <c:pt idx="449">
                  <c:v>76.1</c:v>
                </c:pt>
                <c:pt idx="450">
                  <c:v>79.1</c:v>
                </c:pt>
                <c:pt idx="451">
                  <c:v>77.4</c:v>
                </c:pt>
                <c:pt idx="452">
                  <c:v>79.4</c:v>
                </c:pt>
                <c:pt idx="453">
                  <c:v>77.3</c:v>
                </c:pt>
                <c:pt idx="454">
                  <c:v>73.8</c:v>
                </c:pt>
                <c:pt idx="455">
                  <c:v>72.4</c:v>
                </c:pt>
                <c:pt idx="456">
                  <c:v>80.6</c:v>
                </c:pt>
                <c:pt idx="457">
                  <c:v>77.8</c:v>
                </c:pt>
                <c:pt idx="458">
                  <c:v>80.9</c:v>
                </c:pt>
                <c:pt idx="459">
                  <c:v>77.9</c:v>
                </c:pt>
                <c:pt idx="460">
                  <c:v>81</c:v>
                </c:pt>
                <c:pt idx="461">
                  <c:v>79.8</c:v>
                </c:pt>
                <c:pt idx="462">
                  <c:v>82.9</c:v>
                </c:pt>
                <c:pt idx="463">
                  <c:v>80.1</c:v>
                </c:pt>
                <c:pt idx="464">
                  <c:v>82.4</c:v>
                </c:pt>
                <c:pt idx="465">
                  <c:v>85.5</c:v>
                </c:pt>
                <c:pt idx="466">
                  <c:v>87.9</c:v>
                </c:pt>
                <c:pt idx="467">
                  <c:v>81.4</c:v>
                </c:pt>
                <c:pt idx="468">
                  <c:v>84.4</c:v>
                </c:pt>
                <c:pt idx="469">
                  <c:v>80.9</c:v>
                </c:pt>
                <c:pt idx="470">
                  <c:v>82.8</c:v>
                </c:pt>
                <c:pt idx="471">
                  <c:v>79.5</c:v>
                </c:pt>
                <c:pt idx="472">
                  <c:v>80.9</c:v>
                </c:pt>
                <c:pt idx="473">
                  <c:v>79.2</c:v>
                </c:pt>
                <c:pt idx="474">
                  <c:v>83.1</c:v>
                </c:pt>
                <c:pt idx="475">
                  <c:v>78.7</c:v>
                </c:pt>
                <c:pt idx="476">
                  <c:v>80.3</c:v>
                </c:pt>
                <c:pt idx="477">
                  <c:v>77.9</c:v>
                </c:pt>
                <c:pt idx="478">
                  <c:v>80.5</c:v>
                </c:pt>
                <c:pt idx="479">
                  <c:v>77.9</c:v>
                </c:pt>
                <c:pt idx="480">
                  <c:v>79.5</c:v>
                </c:pt>
                <c:pt idx="481">
                  <c:v>77.6</c:v>
                </c:pt>
                <c:pt idx="482">
                  <c:v>79.8</c:v>
                </c:pt>
                <c:pt idx="483">
                  <c:v>77.3</c:v>
                </c:pt>
                <c:pt idx="484">
                  <c:v>80.4</c:v>
                </c:pt>
                <c:pt idx="485">
                  <c:v>78.4</c:v>
                </c:pt>
                <c:pt idx="486">
                  <c:v>78.1</c:v>
                </c:pt>
                <c:pt idx="487">
                  <c:v>74.1</c:v>
                </c:pt>
                <c:pt idx="488">
                  <c:v>77.4</c:v>
                </c:pt>
                <c:pt idx="489">
                  <c:v>74.9</c:v>
                </c:pt>
                <c:pt idx="490">
                  <c:v>78</c:v>
                </c:pt>
                <c:pt idx="491">
                  <c:v>74</c:v>
                </c:pt>
                <c:pt idx="492">
                  <c:v>78.1</c:v>
                </c:pt>
                <c:pt idx="493">
                  <c:v>73.9</c:v>
                </c:pt>
                <c:pt idx="494">
                  <c:v>77.6</c:v>
                </c:pt>
                <c:pt idx="495">
                  <c:v>76</c:v>
                </c:pt>
                <c:pt idx="496">
                  <c:v>78.8</c:v>
                </c:pt>
                <c:pt idx="497">
                  <c:v>75.1</c:v>
                </c:pt>
                <c:pt idx="498">
                  <c:v>79.1</c:v>
                </c:pt>
                <c:pt idx="499">
                  <c:v>77.3</c:v>
                </c:pt>
                <c:pt idx="500">
                  <c:v>80.7</c:v>
                </c:pt>
                <c:pt idx="501">
                  <c:v>77.7</c:v>
                </c:pt>
                <c:pt idx="502">
                  <c:v>78.1</c:v>
                </c:pt>
                <c:pt idx="503">
                  <c:v>73.7</c:v>
                </c:pt>
                <c:pt idx="504">
                  <c:v>76.8</c:v>
                </c:pt>
                <c:pt idx="505">
                  <c:v>74.3</c:v>
                </c:pt>
                <c:pt idx="506">
                  <c:v>76.6</c:v>
                </c:pt>
                <c:pt idx="507">
                  <c:v>73.9</c:v>
                </c:pt>
                <c:pt idx="508">
                  <c:v>79.1</c:v>
                </c:pt>
                <c:pt idx="509">
                  <c:v>76</c:v>
                </c:pt>
                <c:pt idx="510">
                  <c:v>70.8</c:v>
                </c:pt>
                <c:pt idx="511">
                  <c:v>66.9</c:v>
                </c:pt>
                <c:pt idx="512">
                  <c:v>76.4</c:v>
                </c:pt>
                <c:pt idx="513">
                  <c:v>73.9</c:v>
                </c:pt>
                <c:pt idx="514">
                  <c:v>76.5</c:v>
                </c:pt>
                <c:pt idx="515">
                  <c:v>72.4</c:v>
                </c:pt>
                <c:pt idx="516">
                  <c:v>77</c:v>
                </c:pt>
                <c:pt idx="517">
                  <c:v>74.3</c:v>
                </c:pt>
                <c:pt idx="518">
                  <c:v>78.9</c:v>
                </c:pt>
                <c:pt idx="519">
                  <c:v>75.4</c:v>
                </c:pt>
                <c:pt idx="520">
                  <c:v>78.9</c:v>
                </c:pt>
                <c:pt idx="521">
                  <c:v>74.4</c:v>
                </c:pt>
                <c:pt idx="522">
                  <c:v>79.3</c:v>
                </c:pt>
                <c:pt idx="523">
                  <c:v>75.6</c:v>
                </c:pt>
                <c:pt idx="524">
                  <c:v>78.7</c:v>
                </c:pt>
                <c:pt idx="525">
                  <c:v>74.4</c:v>
                </c:pt>
                <c:pt idx="526">
                  <c:v>76.9</c:v>
                </c:pt>
                <c:pt idx="527">
                  <c:v>72.9</c:v>
                </c:pt>
                <c:pt idx="528">
                  <c:v>75.8</c:v>
                </c:pt>
                <c:pt idx="529">
                  <c:v>72.3</c:v>
                </c:pt>
                <c:pt idx="530">
                  <c:v>76.2</c:v>
                </c:pt>
                <c:pt idx="531">
                  <c:v>72.8</c:v>
                </c:pt>
                <c:pt idx="532">
                  <c:v>75.3</c:v>
                </c:pt>
                <c:pt idx="533">
                  <c:v>70.9</c:v>
                </c:pt>
                <c:pt idx="534">
                  <c:v>74.3</c:v>
                </c:pt>
                <c:pt idx="535">
                  <c:v>72.8</c:v>
                </c:pt>
                <c:pt idx="536">
                  <c:v>75.8</c:v>
                </c:pt>
                <c:pt idx="537">
                  <c:v>72.4</c:v>
                </c:pt>
                <c:pt idx="538">
                  <c:v>75.4</c:v>
                </c:pt>
                <c:pt idx="539">
                  <c:v>78.4</c:v>
                </c:pt>
                <c:pt idx="540">
                  <c:v>84.8</c:v>
                </c:pt>
                <c:pt idx="541">
                  <c:v>69.9</c:v>
                </c:pt>
                <c:pt idx="542">
                  <c:v>74.4</c:v>
                </c:pt>
                <c:pt idx="543">
                  <c:v>69.1</c:v>
                </c:pt>
                <c:pt idx="544">
                  <c:v>75.9</c:v>
                </c:pt>
                <c:pt idx="545">
                  <c:v>73.8</c:v>
                </c:pt>
                <c:pt idx="546">
                  <c:v>72.4</c:v>
                </c:pt>
                <c:pt idx="547">
                  <c:v>68.8</c:v>
                </c:pt>
                <c:pt idx="548">
                  <c:v>76.6</c:v>
                </c:pt>
                <c:pt idx="549">
                  <c:v>82.9</c:v>
                </c:pt>
                <c:pt idx="550">
                  <c:v>89.9</c:v>
                </c:pt>
                <c:pt idx="551">
                  <c:v>85.6</c:v>
                </c:pt>
                <c:pt idx="552">
                  <c:v>85</c:v>
                </c:pt>
                <c:pt idx="553">
                  <c:v>77.6</c:v>
                </c:pt>
                <c:pt idx="554">
                  <c:v>89</c:v>
                </c:pt>
                <c:pt idx="555">
                  <c:v>86.1</c:v>
                </c:pt>
                <c:pt idx="556">
                  <c:v>89.4</c:v>
                </c:pt>
                <c:pt idx="557">
                  <c:v>94.5</c:v>
                </c:pt>
                <c:pt idx="558">
                  <c:v>105.3</c:v>
                </c:pt>
                <c:pt idx="559">
                  <c:v>105.4</c:v>
                </c:pt>
                <c:pt idx="560">
                  <c:v>108.6</c:v>
                </c:pt>
                <c:pt idx="561">
                  <c:v>109.1</c:v>
                </c:pt>
                <c:pt idx="562">
                  <c:v>112.5</c:v>
                </c:pt>
                <c:pt idx="563">
                  <c:v>107.3</c:v>
                </c:pt>
                <c:pt idx="564">
                  <c:v>108.4</c:v>
                </c:pt>
                <c:pt idx="565">
                  <c:v>107.1</c:v>
                </c:pt>
                <c:pt idx="566">
                  <c:v>110.6</c:v>
                </c:pt>
                <c:pt idx="567">
                  <c:v>108.8</c:v>
                </c:pt>
                <c:pt idx="568">
                  <c:v>115.6</c:v>
                </c:pt>
                <c:pt idx="569">
                  <c:v>115.8</c:v>
                </c:pt>
                <c:pt idx="570">
                  <c:v>120.9</c:v>
                </c:pt>
                <c:pt idx="571">
                  <c:v>115.9</c:v>
                </c:pt>
                <c:pt idx="572">
                  <c:v>119.5</c:v>
                </c:pt>
                <c:pt idx="573">
                  <c:v>118.4</c:v>
                </c:pt>
                <c:pt idx="574">
                  <c:v>121.5</c:v>
                </c:pt>
                <c:pt idx="575">
                  <c:v>114.4</c:v>
                </c:pt>
                <c:pt idx="576">
                  <c:v>116</c:v>
                </c:pt>
                <c:pt idx="577">
                  <c:v>112.2</c:v>
                </c:pt>
                <c:pt idx="578">
                  <c:v>115.6</c:v>
                </c:pt>
                <c:pt idx="579">
                  <c:v>111.4</c:v>
                </c:pt>
                <c:pt idx="580">
                  <c:v>110.9</c:v>
                </c:pt>
                <c:pt idx="581">
                  <c:v>106.1</c:v>
                </c:pt>
                <c:pt idx="582">
                  <c:v>111.4</c:v>
                </c:pt>
                <c:pt idx="583">
                  <c:v>105.1</c:v>
                </c:pt>
                <c:pt idx="584">
                  <c:v>107.4</c:v>
                </c:pt>
                <c:pt idx="585">
                  <c:v>103.9</c:v>
                </c:pt>
                <c:pt idx="586">
                  <c:v>108.7</c:v>
                </c:pt>
                <c:pt idx="587">
                  <c:v>107.6</c:v>
                </c:pt>
                <c:pt idx="588">
                  <c:v>112.1</c:v>
                </c:pt>
                <c:pt idx="589">
                  <c:v>107.6</c:v>
                </c:pt>
                <c:pt idx="590">
                  <c:v>110.9</c:v>
                </c:pt>
                <c:pt idx="591">
                  <c:v>107.9</c:v>
                </c:pt>
                <c:pt idx="592">
                  <c:v>112</c:v>
                </c:pt>
                <c:pt idx="593">
                  <c:v>108.9</c:v>
                </c:pt>
                <c:pt idx="594">
                  <c:v>112.4</c:v>
                </c:pt>
                <c:pt idx="595">
                  <c:v>108.9</c:v>
                </c:pt>
                <c:pt idx="596">
                  <c:v>109.4</c:v>
                </c:pt>
                <c:pt idx="597">
                  <c:v>109.9</c:v>
                </c:pt>
                <c:pt idx="598">
                  <c:v>113.9</c:v>
                </c:pt>
                <c:pt idx="599">
                  <c:v>111.8</c:v>
                </c:pt>
                <c:pt idx="600">
                  <c:v>120.4</c:v>
                </c:pt>
                <c:pt idx="601">
                  <c:v>117.4</c:v>
                </c:pt>
                <c:pt idx="602">
                  <c:v>118.9</c:v>
                </c:pt>
                <c:pt idx="603">
                  <c:v>113.9</c:v>
                </c:pt>
                <c:pt idx="604">
                  <c:v>117.4</c:v>
                </c:pt>
                <c:pt idx="605">
                  <c:v>116.9</c:v>
                </c:pt>
                <c:pt idx="606">
                  <c:v>120.5</c:v>
                </c:pt>
                <c:pt idx="607">
                  <c:v>118.4</c:v>
                </c:pt>
                <c:pt idx="608">
                  <c:v>122.4</c:v>
                </c:pt>
                <c:pt idx="609">
                  <c:v>121</c:v>
                </c:pt>
                <c:pt idx="610">
                  <c:v>125.4</c:v>
                </c:pt>
                <c:pt idx="611">
                  <c:v>119.4</c:v>
                </c:pt>
                <c:pt idx="612">
                  <c:v>120.4</c:v>
                </c:pt>
                <c:pt idx="613">
                  <c:v>114.5</c:v>
                </c:pt>
                <c:pt idx="614">
                  <c:v>114.4</c:v>
                </c:pt>
                <c:pt idx="615">
                  <c:v>108.6</c:v>
                </c:pt>
                <c:pt idx="616">
                  <c:v>109.9</c:v>
                </c:pt>
                <c:pt idx="617">
                  <c:v>107.4</c:v>
                </c:pt>
                <c:pt idx="618">
                  <c:v>110.5</c:v>
                </c:pt>
                <c:pt idx="619">
                  <c:v>103.1</c:v>
                </c:pt>
                <c:pt idx="620">
                  <c:v>102.9</c:v>
                </c:pt>
                <c:pt idx="621">
                  <c:v>101.8</c:v>
                </c:pt>
                <c:pt idx="622">
                  <c:v>106.9</c:v>
                </c:pt>
                <c:pt idx="623">
                  <c:v>105.3</c:v>
                </c:pt>
                <c:pt idx="624">
                  <c:v>111.5</c:v>
                </c:pt>
                <c:pt idx="625">
                  <c:v>110.6</c:v>
                </c:pt>
                <c:pt idx="626">
                  <c:v>114.4</c:v>
                </c:pt>
                <c:pt idx="627">
                  <c:v>109.4</c:v>
                </c:pt>
                <c:pt idx="628">
                  <c:v>108.5</c:v>
                </c:pt>
                <c:pt idx="629">
                  <c:v>109.6</c:v>
                </c:pt>
                <c:pt idx="630">
                  <c:v>117.1</c:v>
                </c:pt>
                <c:pt idx="631">
                  <c:v>118.6</c:v>
                </c:pt>
                <c:pt idx="632">
                  <c:v>122.4</c:v>
                </c:pt>
                <c:pt idx="633">
                  <c:v>119.5</c:v>
                </c:pt>
                <c:pt idx="634">
                  <c:v>124.4</c:v>
                </c:pt>
                <c:pt idx="635">
                  <c:v>123</c:v>
                </c:pt>
                <c:pt idx="636">
                  <c:v>122.1</c:v>
                </c:pt>
                <c:pt idx="637">
                  <c:v>119</c:v>
                </c:pt>
                <c:pt idx="638">
                  <c:v>124.5</c:v>
                </c:pt>
                <c:pt idx="639">
                  <c:v>124.6</c:v>
                </c:pt>
                <c:pt idx="640">
                  <c:v>127.5</c:v>
                </c:pt>
                <c:pt idx="641">
                  <c:v>124.4</c:v>
                </c:pt>
                <c:pt idx="642">
                  <c:v>124.4</c:v>
                </c:pt>
                <c:pt idx="643">
                  <c:v>120.9</c:v>
                </c:pt>
                <c:pt idx="644">
                  <c:v>123.4</c:v>
                </c:pt>
                <c:pt idx="645">
                  <c:v>121.5</c:v>
                </c:pt>
                <c:pt idx="646">
                  <c:v>125.4</c:v>
                </c:pt>
                <c:pt idx="647">
                  <c:v>120.9</c:v>
                </c:pt>
                <c:pt idx="648">
                  <c:v>119.9</c:v>
                </c:pt>
                <c:pt idx="649">
                  <c:v>115.4</c:v>
                </c:pt>
                <c:pt idx="650">
                  <c:v>117.1</c:v>
                </c:pt>
                <c:pt idx="651">
                  <c:v>112.9</c:v>
                </c:pt>
                <c:pt idx="652">
                  <c:v>115</c:v>
                </c:pt>
                <c:pt idx="653">
                  <c:v>111.1</c:v>
                </c:pt>
                <c:pt idx="654">
                  <c:v>114.6</c:v>
                </c:pt>
                <c:pt idx="655">
                  <c:v>120.6</c:v>
                </c:pt>
                <c:pt idx="656">
                  <c:v>121.9</c:v>
                </c:pt>
                <c:pt idx="657">
                  <c:v>119.9</c:v>
                </c:pt>
                <c:pt idx="658">
                  <c:v>122.6</c:v>
                </c:pt>
                <c:pt idx="659">
                  <c:v>118.5</c:v>
                </c:pt>
                <c:pt idx="660">
                  <c:v>121.4</c:v>
                </c:pt>
                <c:pt idx="661">
                  <c:v>119.1</c:v>
                </c:pt>
                <c:pt idx="662">
                  <c:v>124.4</c:v>
                </c:pt>
                <c:pt idx="663">
                  <c:v>127.4</c:v>
                </c:pt>
                <c:pt idx="664">
                  <c:v>129.1</c:v>
                </c:pt>
                <c:pt idx="665">
                  <c:v>125.4</c:v>
                </c:pt>
                <c:pt idx="666">
                  <c:v>124.8</c:v>
                </c:pt>
                <c:pt idx="667">
                  <c:v>125.3</c:v>
                </c:pt>
                <c:pt idx="668">
                  <c:v>129.4</c:v>
                </c:pt>
                <c:pt idx="669">
                  <c:v>128</c:v>
                </c:pt>
                <c:pt idx="670">
                  <c:v>127.3</c:v>
                </c:pt>
                <c:pt idx="671">
                  <c:v>124.9</c:v>
                </c:pt>
                <c:pt idx="672">
                  <c:v>127</c:v>
                </c:pt>
                <c:pt idx="673">
                  <c:v>122.7</c:v>
                </c:pt>
                <c:pt idx="674">
                  <c:v>121.7</c:v>
                </c:pt>
                <c:pt idx="675">
                  <c:v>121.7</c:v>
                </c:pt>
                <c:pt idx="676">
                  <c:v>125.2</c:v>
                </c:pt>
                <c:pt idx="677">
                  <c:v>124.3</c:v>
                </c:pt>
                <c:pt idx="678">
                  <c:v>125.3</c:v>
                </c:pt>
                <c:pt idx="679">
                  <c:v>122.3</c:v>
                </c:pt>
                <c:pt idx="680">
                  <c:v>120</c:v>
                </c:pt>
                <c:pt idx="681">
                  <c:v>116.1</c:v>
                </c:pt>
                <c:pt idx="682">
                  <c:v>122.9</c:v>
                </c:pt>
                <c:pt idx="683">
                  <c:v>123.1</c:v>
                </c:pt>
                <c:pt idx="684">
                  <c:v>125.6</c:v>
                </c:pt>
                <c:pt idx="685">
                  <c:v>127.9</c:v>
                </c:pt>
                <c:pt idx="686">
                  <c:v>127.3</c:v>
                </c:pt>
                <c:pt idx="687">
                  <c:v>126.3</c:v>
                </c:pt>
                <c:pt idx="688">
                  <c:v>126.6</c:v>
                </c:pt>
                <c:pt idx="689">
                  <c:v>126.5</c:v>
                </c:pt>
                <c:pt idx="690">
                  <c:v>128.1</c:v>
                </c:pt>
                <c:pt idx="691">
                  <c:v>127.9</c:v>
                </c:pt>
                <c:pt idx="692">
                  <c:v>128.3</c:v>
                </c:pt>
                <c:pt idx="693">
                  <c:v>126.9</c:v>
                </c:pt>
                <c:pt idx="694">
                  <c:v>126.5</c:v>
                </c:pt>
                <c:pt idx="695">
                  <c:v>124.9</c:v>
                </c:pt>
                <c:pt idx="696">
                  <c:v>125.9</c:v>
                </c:pt>
                <c:pt idx="697">
                  <c:v>123.7</c:v>
                </c:pt>
                <c:pt idx="698">
                  <c:v>122.6</c:v>
                </c:pt>
                <c:pt idx="699">
                  <c:v>121</c:v>
                </c:pt>
                <c:pt idx="700">
                  <c:v>118.8</c:v>
                </c:pt>
                <c:pt idx="701">
                  <c:v>114.2</c:v>
                </c:pt>
                <c:pt idx="702">
                  <c:v>118.1</c:v>
                </c:pt>
                <c:pt idx="703">
                  <c:v>124.3</c:v>
                </c:pt>
                <c:pt idx="704">
                  <c:v>126.9</c:v>
                </c:pt>
                <c:pt idx="705">
                  <c:v>124.6</c:v>
                </c:pt>
                <c:pt idx="706">
                  <c:v>117.1</c:v>
                </c:pt>
                <c:pt idx="707">
                  <c:v>109.6</c:v>
                </c:pt>
                <c:pt idx="708">
                  <c:v>119.7</c:v>
                </c:pt>
                <c:pt idx="709">
                  <c:v>126.1</c:v>
                </c:pt>
                <c:pt idx="710">
                  <c:v>125.6</c:v>
                </c:pt>
                <c:pt idx="711">
                  <c:v>127.1</c:v>
                </c:pt>
                <c:pt idx="712">
                  <c:v>127.1</c:v>
                </c:pt>
                <c:pt idx="713">
                  <c:v>128.2</c:v>
                </c:pt>
                <c:pt idx="714">
                  <c:v>128.2</c:v>
                </c:pt>
                <c:pt idx="715">
                  <c:v>128.7</c:v>
                </c:pt>
                <c:pt idx="716">
                  <c:v>127.6</c:v>
                </c:pt>
                <c:pt idx="717">
                  <c:v>128.6</c:v>
                </c:pt>
                <c:pt idx="718">
                  <c:v>127.6</c:v>
                </c:pt>
                <c:pt idx="719">
                  <c:v>127.2</c:v>
                </c:pt>
                <c:pt idx="720">
                  <c:v>125.7</c:v>
                </c:pt>
                <c:pt idx="721">
                  <c:v>125.7</c:v>
                </c:pt>
                <c:pt idx="722">
                  <c:v>125.3</c:v>
                </c:pt>
                <c:pt idx="723">
                  <c:v>125.6</c:v>
                </c:pt>
                <c:pt idx="724">
                  <c:v>125.1</c:v>
                </c:pt>
                <c:pt idx="725">
                  <c:v>125.1</c:v>
                </c:pt>
                <c:pt idx="726">
                  <c:v>120.7</c:v>
                </c:pt>
                <c:pt idx="727">
                  <c:v>113.2</c:v>
                </c:pt>
                <c:pt idx="728">
                  <c:v>109.2</c:v>
                </c:pt>
                <c:pt idx="729">
                  <c:v>108.8</c:v>
                </c:pt>
                <c:pt idx="730">
                  <c:v>105.1</c:v>
                </c:pt>
                <c:pt idx="731">
                  <c:v>105.2</c:v>
                </c:pt>
                <c:pt idx="732">
                  <c:v>101.6</c:v>
                </c:pt>
                <c:pt idx="733">
                  <c:v>96.6</c:v>
                </c:pt>
                <c:pt idx="734">
                  <c:v>94.2</c:v>
                </c:pt>
                <c:pt idx="735">
                  <c:v>102.1</c:v>
                </c:pt>
                <c:pt idx="736">
                  <c:v>103.6</c:v>
                </c:pt>
                <c:pt idx="737">
                  <c:v>103.7</c:v>
                </c:pt>
                <c:pt idx="738">
                  <c:v>106.1</c:v>
                </c:pt>
                <c:pt idx="739">
                  <c:v>112.2</c:v>
                </c:pt>
                <c:pt idx="740">
                  <c:v>112.8</c:v>
                </c:pt>
                <c:pt idx="741">
                  <c:v>110.9</c:v>
                </c:pt>
                <c:pt idx="742">
                  <c:v>106.7</c:v>
                </c:pt>
                <c:pt idx="743">
                  <c:v>113.3</c:v>
                </c:pt>
                <c:pt idx="744">
                  <c:v>119.7</c:v>
                </c:pt>
                <c:pt idx="745">
                  <c:v>124.8</c:v>
                </c:pt>
                <c:pt idx="746">
                  <c:v>121.7</c:v>
                </c:pt>
                <c:pt idx="747">
                  <c:v>123.6</c:v>
                </c:pt>
                <c:pt idx="748">
                  <c:v>124.2</c:v>
                </c:pt>
                <c:pt idx="749">
                  <c:v>127.1</c:v>
                </c:pt>
                <c:pt idx="750">
                  <c:v>127.6</c:v>
                </c:pt>
                <c:pt idx="751">
                  <c:v>129.1</c:v>
                </c:pt>
                <c:pt idx="752">
                  <c:v>125.2</c:v>
                </c:pt>
                <c:pt idx="753">
                  <c:v>125.1</c:v>
                </c:pt>
                <c:pt idx="754">
                  <c:v>122.1</c:v>
                </c:pt>
                <c:pt idx="755">
                  <c:v>124.6</c:v>
                </c:pt>
                <c:pt idx="756">
                  <c:v>124.8</c:v>
                </c:pt>
                <c:pt idx="757">
                  <c:v>127.1</c:v>
                </c:pt>
                <c:pt idx="758">
                  <c:v>126.1</c:v>
                </c:pt>
                <c:pt idx="759">
                  <c:v>123.6</c:v>
                </c:pt>
                <c:pt idx="760">
                  <c:v>119.2</c:v>
                </c:pt>
                <c:pt idx="761">
                  <c:v>117.7</c:v>
                </c:pt>
                <c:pt idx="762">
                  <c:v>109.3</c:v>
                </c:pt>
                <c:pt idx="763">
                  <c:v>102.9</c:v>
                </c:pt>
                <c:pt idx="764">
                  <c:v>97.2</c:v>
                </c:pt>
                <c:pt idx="765">
                  <c:v>100.4</c:v>
                </c:pt>
                <c:pt idx="766">
                  <c:v>97.4</c:v>
                </c:pt>
                <c:pt idx="767">
                  <c:v>99.3</c:v>
                </c:pt>
                <c:pt idx="768">
                  <c:v>97.3</c:v>
                </c:pt>
                <c:pt idx="769">
                  <c:v>105.8</c:v>
                </c:pt>
                <c:pt idx="770">
                  <c:v>108.6</c:v>
                </c:pt>
                <c:pt idx="771">
                  <c:v>113</c:v>
                </c:pt>
                <c:pt idx="772">
                  <c:v>112.9</c:v>
                </c:pt>
                <c:pt idx="773">
                  <c:v>112.5</c:v>
                </c:pt>
                <c:pt idx="774">
                  <c:v>109.9</c:v>
                </c:pt>
                <c:pt idx="775">
                  <c:v>111.1</c:v>
                </c:pt>
                <c:pt idx="776">
                  <c:v>102.5</c:v>
                </c:pt>
                <c:pt idx="777">
                  <c:v>103.4</c:v>
                </c:pt>
                <c:pt idx="778">
                  <c:v>99.4</c:v>
                </c:pt>
                <c:pt idx="779">
                  <c:v>99.4</c:v>
                </c:pt>
                <c:pt idx="780">
                  <c:v>97.9</c:v>
                </c:pt>
                <c:pt idx="781">
                  <c:v>100.9</c:v>
                </c:pt>
                <c:pt idx="782">
                  <c:v>97</c:v>
                </c:pt>
                <c:pt idx="783">
                  <c:v>100.9</c:v>
                </c:pt>
                <c:pt idx="784">
                  <c:v>104.9</c:v>
                </c:pt>
                <c:pt idx="785">
                  <c:v>111</c:v>
                </c:pt>
                <c:pt idx="786">
                  <c:v>110.5</c:v>
                </c:pt>
                <c:pt idx="787">
                  <c:v>115.4</c:v>
                </c:pt>
                <c:pt idx="788">
                  <c:v>109.9</c:v>
                </c:pt>
                <c:pt idx="789">
                  <c:v>109.6</c:v>
                </c:pt>
                <c:pt idx="790">
                  <c:v>101.4</c:v>
                </c:pt>
                <c:pt idx="791">
                  <c:v>101.9</c:v>
                </c:pt>
                <c:pt idx="792">
                  <c:v>98.4</c:v>
                </c:pt>
                <c:pt idx="793">
                  <c:v>100.9</c:v>
                </c:pt>
                <c:pt idx="794">
                  <c:v>94.9</c:v>
                </c:pt>
                <c:pt idx="795">
                  <c:v>98.9</c:v>
                </c:pt>
                <c:pt idx="796">
                  <c:v>98</c:v>
                </c:pt>
                <c:pt idx="797">
                  <c:v>101.5</c:v>
                </c:pt>
                <c:pt idx="798">
                  <c:v>100.4</c:v>
                </c:pt>
                <c:pt idx="799">
                  <c:v>105.4</c:v>
                </c:pt>
                <c:pt idx="800">
                  <c:v>105.9</c:v>
                </c:pt>
                <c:pt idx="801">
                  <c:v>113.2</c:v>
                </c:pt>
                <c:pt idx="802">
                  <c:v>111</c:v>
                </c:pt>
                <c:pt idx="803">
                  <c:v>117.5</c:v>
                </c:pt>
                <c:pt idx="804">
                  <c:v>115.4</c:v>
                </c:pt>
                <c:pt idx="805">
                  <c:v>119</c:v>
                </c:pt>
                <c:pt idx="806">
                  <c:v>115.1</c:v>
                </c:pt>
                <c:pt idx="807">
                  <c:v>118.5</c:v>
                </c:pt>
                <c:pt idx="808">
                  <c:v>115.9</c:v>
                </c:pt>
                <c:pt idx="809">
                  <c:v>119</c:v>
                </c:pt>
                <c:pt idx="810">
                  <c:v>116</c:v>
                </c:pt>
                <c:pt idx="811">
                  <c:v>119</c:v>
                </c:pt>
                <c:pt idx="812">
                  <c:v>112</c:v>
                </c:pt>
                <c:pt idx="813">
                  <c:v>117</c:v>
                </c:pt>
                <c:pt idx="814">
                  <c:v>117.4</c:v>
                </c:pt>
                <c:pt idx="815">
                  <c:v>119.9</c:v>
                </c:pt>
                <c:pt idx="816">
                  <c:v>122.4</c:v>
                </c:pt>
                <c:pt idx="817">
                  <c:v>132.3</c:v>
                </c:pt>
                <c:pt idx="818">
                  <c:v>125.3</c:v>
                </c:pt>
                <c:pt idx="819">
                  <c:v>130.4</c:v>
                </c:pt>
                <c:pt idx="820">
                  <c:v>123.8</c:v>
                </c:pt>
                <c:pt idx="821">
                  <c:v>123.8</c:v>
                </c:pt>
                <c:pt idx="822">
                  <c:v>117.8</c:v>
                </c:pt>
                <c:pt idx="823">
                  <c:v>120.4</c:v>
                </c:pt>
                <c:pt idx="824">
                  <c:v>114.9</c:v>
                </c:pt>
                <c:pt idx="825">
                  <c:v>118.4</c:v>
                </c:pt>
                <c:pt idx="826">
                  <c:v>119.9</c:v>
                </c:pt>
                <c:pt idx="827">
                  <c:v>124.5</c:v>
                </c:pt>
                <c:pt idx="828">
                  <c:v>109.4</c:v>
                </c:pt>
                <c:pt idx="829">
                  <c:v>112.9</c:v>
                </c:pt>
                <c:pt idx="830">
                  <c:v>114.5</c:v>
                </c:pt>
                <c:pt idx="831">
                  <c:v>118.9</c:v>
                </c:pt>
                <c:pt idx="832">
                  <c:v>118.8</c:v>
                </c:pt>
              </c:numCache>
            </c:numRef>
          </c:yVal>
          <c:smooth val="0"/>
        </c:ser>
        <c:axId val="42723379"/>
        <c:axId val="48966092"/>
      </c:scatterChart>
      <c:valAx>
        <c:axId val="42723379"/>
        <c:scaling>
          <c:orientation val="minMax"/>
          <c:max val="0.8"/>
          <c:min val="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66092"/>
        <c:crosses val="autoZero"/>
        <c:crossBetween val="midCat"/>
        <c:dispUnits/>
      </c:valAx>
      <c:valAx>
        <c:axId val="48966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7233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99/07/30 1707-1723 UT FME005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Data!$N$110:$N$203</c:f>
              <c:numCache>
                <c:ptCount val="94"/>
                <c:pt idx="0">
                  <c:v>30.6</c:v>
                </c:pt>
                <c:pt idx="1">
                  <c:v>30.6</c:v>
                </c:pt>
                <c:pt idx="2">
                  <c:v>30.1</c:v>
                </c:pt>
                <c:pt idx="3">
                  <c:v>29.8</c:v>
                </c:pt>
                <c:pt idx="4">
                  <c:v>29.4</c:v>
                </c:pt>
                <c:pt idx="5">
                  <c:v>29.3</c:v>
                </c:pt>
                <c:pt idx="6">
                  <c:v>29.1</c:v>
                </c:pt>
                <c:pt idx="7">
                  <c:v>29</c:v>
                </c:pt>
                <c:pt idx="8">
                  <c:v>29.5</c:v>
                </c:pt>
                <c:pt idx="9">
                  <c:v>29.3</c:v>
                </c:pt>
                <c:pt idx="10">
                  <c:v>28.7</c:v>
                </c:pt>
                <c:pt idx="11">
                  <c:v>29</c:v>
                </c:pt>
                <c:pt idx="12">
                  <c:v>28.9</c:v>
                </c:pt>
                <c:pt idx="13">
                  <c:v>28.6</c:v>
                </c:pt>
                <c:pt idx="14">
                  <c:v>28.2</c:v>
                </c:pt>
                <c:pt idx="15">
                  <c:v>28.1</c:v>
                </c:pt>
                <c:pt idx="16">
                  <c:v>28.2</c:v>
                </c:pt>
                <c:pt idx="17">
                  <c:v>28.4</c:v>
                </c:pt>
                <c:pt idx="18">
                  <c:v>28.4</c:v>
                </c:pt>
                <c:pt idx="19">
                  <c:v>28.4</c:v>
                </c:pt>
                <c:pt idx="20">
                  <c:v>27.8</c:v>
                </c:pt>
                <c:pt idx="21">
                  <c:v>27.5</c:v>
                </c:pt>
                <c:pt idx="22">
                  <c:v>27.1</c:v>
                </c:pt>
                <c:pt idx="23">
                  <c:v>26.8</c:v>
                </c:pt>
                <c:pt idx="24">
                  <c:v>26.7</c:v>
                </c:pt>
                <c:pt idx="25">
                  <c:v>26.7</c:v>
                </c:pt>
                <c:pt idx="26">
                  <c:v>26.9</c:v>
                </c:pt>
                <c:pt idx="27">
                  <c:v>26.8</c:v>
                </c:pt>
                <c:pt idx="28">
                  <c:v>26.6</c:v>
                </c:pt>
                <c:pt idx="29">
                  <c:v>26.5</c:v>
                </c:pt>
                <c:pt idx="30">
                  <c:v>26.3</c:v>
                </c:pt>
                <c:pt idx="31">
                  <c:v>26.2</c:v>
                </c:pt>
                <c:pt idx="32">
                  <c:v>26</c:v>
                </c:pt>
                <c:pt idx="33">
                  <c:v>25.8</c:v>
                </c:pt>
                <c:pt idx="34">
                  <c:v>25.6</c:v>
                </c:pt>
                <c:pt idx="35">
                  <c:v>25.7</c:v>
                </c:pt>
                <c:pt idx="36">
                  <c:v>25.6</c:v>
                </c:pt>
                <c:pt idx="37">
                  <c:v>25.2</c:v>
                </c:pt>
                <c:pt idx="38">
                  <c:v>25.3</c:v>
                </c:pt>
                <c:pt idx="39">
                  <c:v>25.2</c:v>
                </c:pt>
                <c:pt idx="40">
                  <c:v>25.2</c:v>
                </c:pt>
                <c:pt idx="41">
                  <c:v>25</c:v>
                </c:pt>
                <c:pt idx="42">
                  <c:v>24.7</c:v>
                </c:pt>
                <c:pt idx="43">
                  <c:v>24.7</c:v>
                </c:pt>
                <c:pt idx="44">
                  <c:v>24.2</c:v>
                </c:pt>
                <c:pt idx="45">
                  <c:v>24</c:v>
                </c:pt>
                <c:pt idx="46">
                  <c:v>23.2</c:v>
                </c:pt>
                <c:pt idx="47">
                  <c:v>23.5</c:v>
                </c:pt>
                <c:pt idx="48">
                  <c:v>23.7</c:v>
                </c:pt>
                <c:pt idx="49">
                  <c:v>23.6</c:v>
                </c:pt>
                <c:pt idx="50">
                  <c:v>23.3</c:v>
                </c:pt>
                <c:pt idx="51">
                  <c:v>23.4</c:v>
                </c:pt>
                <c:pt idx="52">
                  <c:v>23.3</c:v>
                </c:pt>
                <c:pt idx="53">
                  <c:v>23.2</c:v>
                </c:pt>
                <c:pt idx="54">
                  <c:v>23.2</c:v>
                </c:pt>
                <c:pt idx="55">
                  <c:v>23</c:v>
                </c:pt>
                <c:pt idx="56">
                  <c:v>22.7</c:v>
                </c:pt>
                <c:pt idx="57">
                  <c:v>22.2</c:v>
                </c:pt>
                <c:pt idx="58">
                  <c:v>22.5</c:v>
                </c:pt>
                <c:pt idx="59">
                  <c:v>22.6</c:v>
                </c:pt>
                <c:pt idx="60">
                  <c:v>22.5</c:v>
                </c:pt>
                <c:pt idx="61">
                  <c:v>22</c:v>
                </c:pt>
                <c:pt idx="62">
                  <c:v>22</c:v>
                </c:pt>
                <c:pt idx="63">
                  <c:v>21.8</c:v>
                </c:pt>
                <c:pt idx="64">
                  <c:v>21.6</c:v>
                </c:pt>
                <c:pt idx="65">
                  <c:v>21.8</c:v>
                </c:pt>
                <c:pt idx="66">
                  <c:v>21.8</c:v>
                </c:pt>
                <c:pt idx="67">
                  <c:v>21.7</c:v>
                </c:pt>
                <c:pt idx="68">
                  <c:v>21.6</c:v>
                </c:pt>
                <c:pt idx="69">
                  <c:v>21.3</c:v>
                </c:pt>
                <c:pt idx="70">
                  <c:v>21.3</c:v>
                </c:pt>
                <c:pt idx="71">
                  <c:v>21.2</c:v>
                </c:pt>
                <c:pt idx="72">
                  <c:v>21</c:v>
                </c:pt>
                <c:pt idx="73">
                  <c:v>20.8</c:v>
                </c:pt>
                <c:pt idx="74">
                  <c:v>20.6</c:v>
                </c:pt>
                <c:pt idx="75">
                  <c:v>20.4</c:v>
                </c:pt>
                <c:pt idx="76">
                  <c:v>20.2</c:v>
                </c:pt>
                <c:pt idx="77">
                  <c:v>19.9</c:v>
                </c:pt>
                <c:pt idx="78">
                  <c:v>19.8</c:v>
                </c:pt>
                <c:pt idx="79">
                  <c:v>19.9</c:v>
                </c:pt>
                <c:pt idx="80">
                  <c:v>19.8</c:v>
                </c:pt>
                <c:pt idx="81">
                  <c:v>19.7</c:v>
                </c:pt>
                <c:pt idx="82">
                  <c:v>19.7</c:v>
                </c:pt>
                <c:pt idx="83">
                  <c:v>19.5</c:v>
                </c:pt>
                <c:pt idx="84">
                  <c:v>19.1</c:v>
                </c:pt>
                <c:pt idx="85">
                  <c:v>19.1</c:v>
                </c:pt>
                <c:pt idx="86">
                  <c:v>19</c:v>
                </c:pt>
                <c:pt idx="87">
                  <c:v>18.8</c:v>
                </c:pt>
                <c:pt idx="88">
                  <c:v>18.6</c:v>
                </c:pt>
                <c:pt idx="89">
                  <c:v>18.6</c:v>
                </c:pt>
                <c:pt idx="90">
                  <c:v>18.8</c:v>
                </c:pt>
                <c:pt idx="91">
                  <c:v>18.8</c:v>
                </c:pt>
                <c:pt idx="92">
                  <c:v>19.1</c:v>
                </c:pt>
                <c:pt idx="93">
                  <c:v>18.9</c:v>
                </c:pt>
              </c:numCache>
            </c:numRef>
          </c:xVal>
          <c:yVal>
            <c:numRef>
              <c:f>Data!$U$110:$U$203</c:f>
              <c:numCache>
                <c:ptCount val="94"/>
                <c:pt idx="0">
                  <c:v>52.178988216021054</c:v>
                </c:pt>
                <c:pt idx="1">
                  <c:v>64.64052530330123</c:v>
                </c:pt>
                <c:pt idx="2">
                  <c:v>92.12191179305226</c:v>
                </c:pt>
                <c:pt idx="3">
                  <c:v>116.3475302816134</c:v>
                </c:pt>
                <c:pt idx="4">
                  <c:v>135.61133251164563</c:v>
                </c:pt>
                <c:pt idx="5">
                  <c:v>151.5586842637432</c:v>
                </c:pt>
                <c:pt idx="6">
                  <c:v>175.11600891937508</c:v>
                </c:pt>
                <c:pt idx="7">
                  <c:v>201.27552372267462</c:v>
                </c:pt>
                <c:pt idx="8">
                  <c:v>229.21360332345972</c:v>
                </c:pt>
                <c:pt idx="9">
                  <c:v>243.64271446396333</c:v>
                </c:pt>
                <c:pt idx="10">
                  <c:v>255.5443667069065</c:v>
                </c:pt>
                <c:pt idx="11">
                  <c:v>284.51959588483004</c:v>
                </c:pt>
                <c:pt idx="12">
                  <c:v>293.0609989954418</c:v>
                </c:pt>
                <c:pt idx="13">
                  <c:v>304.17797381230633</c:v>
                </c:pt>
                <c:pt idx="14">
                  <c:v>317.0237733708858</c:v>
                </c:pt>
                <c:pt idx="15">
                  <c:v>335.0413429556466</c:v>
                </c:pt>
                <c:pt idx="16">
                  <c:v>353.0980913402146</c:v>
                </c:pt>
                <c:pt idx="17">
                  <c:v>372.9196856779985</c:v>
                </c:pt>
                <c:pt idx="18">
                  <c:v>387.60089935332525</c:v>
                </c:pt>
                <c:pt idx="19">
                  <c:v>395.383827530254</c:v>
                </c:pt>
                <c:pt idx="20">
                  <c:v>422.24766442458343</c:v>
                </c:pt>
                <c:pt idx="21">
                  <c:v>444.8458294777375</c:v>
                </c:pt>
                <c:pt idx="22">
                  <c:v>466.6329841599952</c:v>
                </c:pt>
                <c:pt idx="23">
                  <c:v>483.22953689631674</c:v>
                </c:pt>
                <c:pt idx="24">
                  <c:v>498.1072531935222</c:v>
                </c:pt>
                <c:pt idx="25">
                  <c:v>516.5224863398702</c:v>
                </c:pt>
                <c:pt idx="26">
                  <c:v>547.3055855140639</c:v>
                </c:pt>
                <c:pt idx="27">
                  <c:v>556.1217572435467</c:v>
                </c:pt>
                <c:pt idx="28">
                  <c:v>564.9472989096718</c:v>
                </c:pt>
                <c:pt idx="29">
                  <c:v>581.7417137106274</c:v>
                </c:pt>
                <c:pt idx="30">
                  <c:v>607.4409594281996</c:v>
                </c:pt>
                <c:pt idx="31">
                  <c:v>625.2110312042055</c:v>
                </c:pt>
                <c:pt idx="32">
                  <c:v>635.891355984564</c:v>
                </c:pt>
                <c:pt idx="33">
                  <c:v>653.722480233523</c:v>
                </c:pt>
                <c:pt idx="34">
                  <c:v>669.8032948012868</c:v>
                </c:pt>
                <c:pt idx="35">
                  <c:v>668.0149990321266</c:v>
                </c:pt>
                <c:pt idx="36">
                  <c:v>689.5000080991092</c:v>
                </c:pt>
                <c:pt idx="37">
                  <c:v>714.6363125267218</c:v>
                </c:pt>
                <c:pt idx="38">
                  <c:v>714.6363125267218</c:v>
                </c:pt>
                <c:pt idx="39">
                  <c:v>729.9348455261735</c:v>
                </c:pt>
                <c:pt idx="40">
                  <c:v>745.2616153432268</c:v>
                </c:pt>
                <c:pt idx="41">
                  <c:v>759.7126981672039</c:v>
                </c:pt>
                <c:pt idx="42">
                  <c:v>772.3780584183255</c:v>
                </c:pt>
                <c:pt idx="43">
                  <c:v>784.1560722673911</c:v>
                </c:pt>
                <c:pt idx="44">
                  <c:v>792.3198789600045</c:v>
                </c:pt>
                <c:pt idx="45">
                  <c:v>810.4904581402699</c:v>
                </c:pt>
                <c:pt idx="46">
                  <c:v>827.7894146807469</c:v>
                </c:pt>
                <c:pt idx="47">
                  <c:v>846.951335035943</c:v>
                </c:pt>
                <c:pt idx="48">
                  <c:v>857.0062061078117</c:v>
                </c:pt>
                <c:pt idx="49">
                  <c:v>874.4024389509609</c:v>
                </c:pt>
                <c:pt idx="50">
                  <c:v>887.2440762399001</c:v>
                </c:pt>
                <c:pt idx="51">
                  <c:v>907.4640010266423</c:v>
                </c:pt>
                <c:pt idx="52">
                  <c:v>914.8289251209575</c:v>
                </c:pt>
                <c:pt idx="53">
                  <c:v>926.8108760134346</c:v>
                </c:pt>
                <c:pt idx="54">
                  <c:v>946.2029313998452</c:v>
                </c:pt>
                <c:pt idx="55">
                  <c:v>956.3787768320916</c:v>
                </c:pt>
                <c:pt idx="56">
                  <c:v>964.7137535367792</c:v>
                </c:pt>
                <c:pt idx="57">
                  <c:v>970.275056148037</c:v>
                </c:pt>
                <c:pt idx="58">
                  <c:v>980.48046105157</c:v>
                </c:pt>
                <c:pt idx="59">
                  <c:v>999.0679369086865</c:v>
                </c:pt>
                <c:pt idx="60">
                  <c:v>1008.3773004083603</c:v>
                </c:pt>
                <c:pt idx="61">
                  <c:v>1022.3609434075313</c:v>
                </c:pt>
                <c:pt idx="62">
                  <c:v>1027.9610007437445</c:v>
                </c:pt>
                <c:pt idx="63">
                  <c:v>1037.3028302496355</c:v>
                </c:pt>
                <c:pt idx="64">
                  <c:v>1053.2080994155815</c:v>
                </c:pt>
                <c:pt idx="65">
                  <c:v>1072.8979385749465</c:v>
                </c:pt>
                <c:pt idx="66">
                  <c:v>1090.752873996672</c:v>
                </c:pt>
                <c:pt idx="67">
                  <c:v>1101.107516282879</c:v>
                </c:pt>
                <c:pt idx="68">
                  <c:v>1124.6889241107415</c:v>
                </c:pt>
                <c:pt idx="69">
                  <c:v>1144.549189691904</c:v>
                </c:pt>
                <c:pt idx="70">
                  <c:v>1150.2322865524843</c:v>
                </c:pt>
                <c:pt idx="71">
                  <c:v>1158.7642311751972</c:v>
                </c:pt>
                <c:pt idx="72">
                  <c:v>1176.8049536182427</c:v>
                </c:pt>
                <c:pt idx="73">
                  <c:v>1196.7904057971007</c:v>
                </c:pt>
                <c:pt idx="74">
                  <c:v>1214.914021752216</c:v>
                </c:pt>
                <c:pt idx="75">
                  <c:v>1226.3809299568898</c:v>
                </c:pt>
                <c:pt idx="76">
                  <c:v>1248.4035293802979</c:v>
                </c:pt>
                <c:pt idx="77">
                  <c:v>1248.4035293802979</c:v>
                </c:pt>
                <c:pt idx="78">
                  <c:v>1257.0369919899017</c:v>
                </c:pt>
                <c:pt idx="79">
                  <c:v>1281.0660363975041</c:v>
                </c:pt>
                <c:pt idx="80">
                  <c:v>1295.5169096517525</c:v>
                </c:pt>
                <c:pt idx="81">
                  <c:v>1309.0271182342065</c:v>
                </c:pt>
                <c:pt idx="82">
                  <c:v>1318.6907424738909</c:v>
                </c:pt>
                <c:pt idx="83">
                  <c:v>1335.1447572197062</c:v>
                </c:pt>
                <c:pt idx="84">
                  <c:v>1348.7196457178552</c:v>
                </c:pt>
                <c:pt idx="85">
                  <c:v>1352.602264781925</c:v>
                </c:pt>
                <c:pt idx="86">
                  <c:v>1368.1509202261122</c:v>
                </c:pt>
                <c:pt idx="87">
                  <c:v>1387.6277706515832</c:v>
                </c:pt>
                <c:pt idx="88">
                  <c:v>1398.3595427018236</c:v>
                </c:pt>
                <c:pt idx="89">
                  <c:v>1400.312264961733</c:v>
                </c:pt>
                <c:pt idx="90">
                  <c:v>1405.196080530375</c:v>
                </c:pt>
                <c:pt idx="91">
                  <c:v>1410.082770115287</c:v>
                </c:pt>
                <c:pt idx="92">
                  <c:v>1399.3358464325354</c:v>
                </c:pt>
                <c:pt idx="93">
                  <c:v>1405.196080530375</c:v>
                </c:pt>
              </c:numCache>
            </c:numRef>
          </c:yVal>
          <c:smooth val="0"/>
        </c:ser>
        <c:axId val="38041645"/>
        <c:axId val="6830486"/>
      </c:scatterChart>
      <c:valAx>
        <c:axId val="3804164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830486"/>
        <c:crossesAt val="0"/>
        <c:crossBetween val="midCat"/>
        <c:dispUnits/>
        <c:majorUnit val="5"/>
        <c:minorUnit val="1"/>
      </c:valAx>
      <c:valAx>
        <c:axId val="683048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8041645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99/07/30 1707-1723 UT FME005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Data!$O$110:$O$203</c:f>
              <c:numCache>
                <c:ptCount val="94"/>
                <c:pt idx="0">
                  <c:v>66.4</c:v>
                </c:pt>
                <c:pt idx="1">
                  <c:v>64</c:v>
                </c:pt>
                <c:pt idx="2">
                  <c:v>61.9</c:v>
                </c:pt>
                <c:pt idx="3">
                  <c:v>63.8</c:v>
                </c:pt>
                <c:pt idx="4">
                  <c:v>63.3</c:v>
                </c:pt>
                <c:pt idx="5">
                  <c:v>63.2</c:v>
                </c:pt>
                <c:pt idx="6">
                  <c:v>64</c:v>
                </c:pt>
                <c:pt idx="7">
                  <c:v>63.6</c:v>
                </c:pt>
                <c:pt idx="8">
                  <c:v>60.9</c:v>
                </c:pt>
                <c:pt idx="9">
                  <c:v>59.3</c:v>
                </c:pt>
                <c:pt idx="10">
                  <c:v>62.3</c:v>
                </c:pt>
                <c:pt idx="11">
                  <c:v>59.1</c:v>
                </c:pt>
                <c:pt idx="12">
                  <c:v>58.9</c:v>
                </c:pt>
                <c:pt idx="13">
                  <c:v>59.4</c:v>
                </c:pt>
                <c:pt idx="14">
                  <c:v>62.2</c:v>
                </c:pt>
                <c:pt idx="15">
                  <c:v>61.8</c:v>
                </c:pt>
                <c:pt idx="16">
                  <c:v>60.9</c:v>
                </c:pt>
                <c:pt idx="17">
                  <c:v>60.3</c:v>
                </c:pt>
                <c:pt idx="18">
                  <c:v>61</c:v>
                </c:pt>
                <c:pt idx="19">
                  <c:v>61</c:v>
                </c:pt>
                <c:pt idx="20">
                  <c:v>61.2</c:v>
                </c:pt>
                <c:pt idx="21">
                  <c:v>61.7</c:v>
                </c:pt>
                <c:pt idx="22">
                  <c:v>65.2</c:v>
                </c:pt>
                <c:pt idx="23">
                  <c:v>67.1</c:v>
                </c:pt>
                <c:pt idx="24">
                  <c:v>67.1</c:v>
                </c:pt>
                <c:pt idx="25">
                  <c:v>65.1</c:v>
                </c:pt>
                <c:pt idx="26">
                  <c:v>64.4</c:v>
                </c:pt>
                <c:pt idx="27">
                  <c:v>64.7</c:v>
                </c:pt>
                <c:pt idx="28">
                  <c:v>64.4</c:v>
                </c:pt>
                <c:pt idx="29">
                  <c:v>65.4</c:v>
                </c:pt>
                <c:pt idx="30">
                  <c:v>66.1</c:v>
                </c:pt>
                <c:pt idx="31">
                  <c:v>67.2</c:v>
                </c:pt>
                <c:pt idx="32">
                  <c:v>68.2</c:v>
                </c:pt>
                <c:pt idx="33">
                  <c:v>68.9</c:v>
                </c:pt>
                <c:pt idx="34">
                  <c:v>69.8</c:v>
                </c:pt>
                <c:pt idx="35">
                  <c:v>71.2</c:v>
                </c:pt>
                <c:pt idx="36">
                  <c:v>69.5</c:v>
                </c:pt>
                <c:pt idx="37">
                  <c:v>68.7</c:v>
                </c:pt>
                <c:pt idx="38">
                  <c:v>71.6</c:v>
                </c:pt>
                <c:pt idx="39">
                  <c:v>71.8</c:v>
                </c:pt>
                <c:pt idx="40">
                  <c:v>71.7</c:v>
                </c:pt>
                <c:pt idx="41">
                  <c:v>72.1</c:v>
                </c:pt>
                <c:pt idx="42">
                  <c:v>72.2</c:v>
                </c:pt>
                <c:pt idx="43">
                  <c:v>72.3</c:v>
                </c:pt>
                <c:pt idx="44">
                  <c:v>72.9</c:v>
                </c:pt>
                <c:pt idx="45">
                  <c:v>72.9</c:v>
                </c:pt>
                <c:pt idx="46">
                  <c:v>73.6</c:v>
                </c:pt>
                <c:pt idx="47">
                  <c:v>74.8</c:v>
                </c:pt>
                <c:pt idx="48">
                  <c:v>74.5</c:v>
                </c:pt>
                <c:pt idx="49">
                  <c:v>74.4</c:v>
                </c:pt>
                <c:pt idx="50">
                  <c:v>74.7</c:v>
                </c:pt>
                <c:pt idx="51">
                  <c:v>75.5</c:v>
                </c:pt>
                <c:pt idx="52">
                  <c:v>75.4</c:v>
                </c:pt>
                <c:pt idx="53">
                  <c:v>76.6</c:v>
                </c:pt>
                <c:pt idx="54">
                  <c:v>79.4</c:v>
                </c:pt>
                <c:pt idx="55">
                  <c:v>78.4</c:v>
                </c:pt>
                <c:pt idx="56">
                  <c:v>79.9</c:v>
                </c:pt>
                <c:pt idx="57">
                  <c:v>80.4</c:v>
                </c:pt>
                <c:pt idx="58">
                  <c:v>80.5</c:v>
                </c:pt>
                <c:pt idx="59">
                  <c:v>82.2</c:v>
                </c:pt>
                <c:pt idx="60">
                  <c:v>83.3</c:v>
                </c:pt>
                <c:pt idx="61">
                  <c:v>83.3</c:v>
                </c:pt>
                <c:pt idx="62">
                  <c:v>84.4</c:v>
                </c:pt>
                <c:pt idx="63">
                  <c:v>85</c:v>
                </c:pt>
                <c:pt idx="64">
                  <c:v>84.9</c:v>
                </c:pt>
                <c:pt idx="65">
                  <c:v>85.7</c:v>
                </c:pt>
                <c:pt idx="66">
                  <c:v>86.3</c:v>
                </c:pt>
                <c:pt idx="67">
                  <c:v>86.9</c:v>
                </c:pt>
                <c:pt idx="68">
                  <c:v>87.3</c:v>
                </c:pt>
                <c:pt idx="69">
                  <c:v>87.7</c:v>
                </c:pt>
                <c:pt idx="70">
                  <c:v>88</c:v>
                </c:pt>
                <c:pt idx="71">
                  <c:v>88</c:v>
                </c:pt>
                <c:pt idx="72">
                  <c:v>88.6</c:v>
                </c:pt>
                <c:pt idx="73">
                  <c:v>89.1</c:v>
                </c:pt>
                <c:pt idx="74">
                  <c:v>89.8</c:v>
                </c:pt>
                <c:pt idx="75">
                  <c:v>90.7</c:v>
                </c:pt>
                <c:pt idx="76">
                  <c:v>91</c:v>
                </c:pt>
                <c:pt idx="77">
                  <c:v>91.3</c:v>
                </c:pt>
                <c:pt idx="78">
                  <c:v>90.8</c:v>
                </c:pt>
                <c:pt idx="79">
                  <c:v>93.4</c:v>
                </c:pt>
                <c:pt idx="80">
                  <c:v>95.4</c:v>
                </c:pt>
                <c:pt idx="81">
                  <c:v>96.7</c:v>
                </c:pt>
                <c:pt idx="82">
                  <c:v>97.1</c:v>
                </c:pt>
                <c:pt idx="83">
                  <c:v>97.7</c:v>
                </c:pt>
                <c:pt idx="84">
                  <c:v>98.4</c:v>
                </c:pt>
                <c:pt idx="85">
                  <c:v>99.5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</c:numCache>
            </c:numRef>
          </c:xVal>
          <c:yVal>
            <c:numRef>
              <c:f>Data!$U$110:$U$203</c:f>
              <c:numCache>
                <c:ptCount val="94"/>
                <c:pt idx="0">
                  <c:v>52.178988216021054</c:v>
                </c:pt>
                <c:pt idx="1">
                  <c:v>64.64052530330123</c:v>
                </c:pt>
                <c:pt idx="2">
                  <c:v>92.12191179305226</c:v>
                </c:pt>
                <c:pt idx="3">
                  <c:v>116.3475302816134</c:v>
                </c:pt>
                <c:pt idx="4">
                  <c:v>135.61133251164563</c:v>
                </c:pt>
                <c:pt idx="5">
                  <c:v>151.5586842637432</c:v>
                </c:pt>
                <c:pt idx="6">
                  <c:v>175.11600891937508</c:v>
                </c:pt>
                <c:pt idx="7">
                  <c:v>201.27552372267462</c:v>
                </c:pt>
                <c:pt idx="8">
                  <c:v>229.21360332345972</c:v>
                </c:pt>
                <c:pt idx="9">
                  <c:v>243.64271446396333</c:v>
                </c:pt>
                <c:pt idx="10">
                  <c:v>255.5443667069065</c:v>
                </c:pt>
                <c:pt idx="11">
                  <c:v>284.51959588483004</c:v>
                </c:pt>
                <c:pt idx="12">
                  <c:v>293.0609989954418</c:v>
                </c:pt>
                <c:pt idx="13">
                  <c:v>304.17797381230633</c:v>
                </c:pt>
                <c:pt idx="14">
                  <c:v>317.0237733708858</c:v>
                </c:pt>
                <c:pt idx="15">
                  <c:v>335.0413429556466</c:v>
                </c:pt>
                <c:pt idx="16">
                  <c:v>353.0980913402146</c:v>
                </c:pt>
                <c:pt idx="17">
                  <c:v>372.9196856779985</c:v>
                </c:pt>
                <c:pt idx="18">
                  <c:v>387.60089935332525</c:v>
                </c:pt>
                <c:pt idx="19">
                  <c:v>395.383827530254</c:v>
                </c:pt>
                <c:pt idx="20">
                  <c:v>422.24766442458343</c:v>
                </c:pt>
                <c:pt idx="21">
                  <c:v>444.8458294777375</c:v>
                </c:pt>
                <c:pt idx="22">
                  <c:v>466.6329841599952</c:v>
                </c:pt>
                <c:pt idx="23">
                  <c:v>483.22953689631674</c:v>
                </c:pt>
                <c:pt idx="24">
                  <c:v>498.1072531935222</c:v>
                </c:pt>
                <c:pt idx="25">
                  <c:v>516.5224863398702</c:v>
                </c:pt>
                <c:pt idx="26">
                  <c:v>547.3055855140639</c:v>
                </c:pt>
                <c:pt idx="27">
                  <c:v>556.1217572435467</c:v>
                </c:pt>
                <c:pt idx="28">
                  <c:v>564.9472989096718</c:v>
                </c:pt>
                <c:pt idx="29">
                  <c:v>581.7417137106274</c:v>
                </c:pt>
                <c:pt idx="30">
                  <c:v>607.4409594281996</c:v>
                </c:pt>
                <c:pt idx="31">
                  <c:v>625.2110312042055</c:v>
                </c:pt>
                <c:pt idx="32">
                  <c:v>635.891355984564</c:v>
                </c:pt>
                <c:pt idx="33">
                  <c:v>653.722480233523</c:v>
                </c:pt>
                <c:pt idx="34">
                  <c:v>669.8032948012868</c:v>
                </c:pt>
                <c:pt idx="35">
                  <c:v>668.0149990321266</c:v>
                </c:pt>
                <c:pt idx="36">
                  <c:v>689.5000080991092</c:v>
                </c:pt>
                <c:pt idx="37">
                  <c:v>714.6363125267218</c:v>
                </c:pt>
                <c:pt idx="38">
                  <c:v>714.6363125267218</c:v>
                </c:pt>
                <c:pt idx="39">
                  <c:v>729.9348455261735</c:v>
                </c:pt>
                <c:pt idx="40">
                  <c:v>745.2616153432268</c:v>
                </c:pt>
                <c:pt idx="41">
                  <c:v>759.7126981672039</c:v>
                </c:pt>
                <c:pt idx="42">
                  <c:v>772.3780584183255</c:v>
                </c:pt>
                <c:pt idx="43">
                  <c:v>784.1560722673911</c:v>
                </c:pt>
                <c:pt idx="44">
                  <c:v>792.3198789600045</c:v>
                </c:pt>
                <c:pt idx="45">
                  <c:v>810.4904581402699</c:v>
                </c:pt>
                <c:pt idx="46">
                  <c:v>827.7894146807469</c:v>
                </c:pt>
                <c:pt idx="47">
                  <c:v>846.951335035943</c:v>
                </c:pt>
                <c:pt idx="48">
                  <c:v>857.0062061078117</c:v>
                </c:pt>
                <c:pt idx="49">
                  <c:v>874.4024389509609</c:v>
                </c:pt>
                <c:pt idx="50">
                  <c:v>887.2440762399001</c:v>
                </c:pt>
                <c:pt idx="51">
                  <c:v>907.4640010266423</c:v>
                </c:pt>
                <c:pt idx="52">
                  <c:v>914.8289251209575</c:v>
                </c:pt>
                <c:pt idx="53">
                  <c:v>926.8108760134346</c:v>
                </c:pt>
                <c:pt idx="54">
                  <c:v>946.2029313998452</c:v>
                </c:pt>
                <c:pt idx="55">
                  <c:v>956.3787768320916</c:v>
                </c:pt>
                <c:pt idx="56">
                  <c:v>964.7137535367792</c:v>
                </c:pt>
                <c:pt idx="57">
                  <c:v>970.275056148037</c:v>
                </c:pt>
                <c:pt idx="58">
                  <c:v>980.48046105157</c:v>
                </c:pt>
                <c:pt idx="59">
                  <c:v>999.0679369086865</c:v>
                </c:pt>
                <c:pt idx="60">
                  <c:v>1008.3773004083603</c:v>
                </c:pt>
                <c:pt idx="61">
                  <c:v>1022.3609434075313</c:v>
                </c:pt>
                <c:pt idx="62">
                  <c:v>1027.9610007437445</c:v>
                </c:pt>
                <c:pt idx="63">
                  <c:v>1037.3028302496355</c:v>
                </c:pt>
                <c:pt idx="64">
                  <c:v>1053.2080994155815</c:v>
                </c:pt>
                <c:pt idx="65">
                  <c:v>1072.8979385749465</c:v>
                </c:pt>
                <c:pt idx="66">
                  <c:v>1090.752873996672</c:v>
                </c:pt>
                <c:pt idx="67">
                  <c:v>1101.107516282879</c:v>
                </c:pt>
                <c:pt idx="68">
                  <c:v>1124.6889241107415</c:v>
                </c:pt>
                <c:pt idx="69">
                  <c:v>1144.549189691904</c:v>
                </c:pt>
                <c:pt idx="70">
                  <c:v>1150.2322865524843</c:v>
                </c:pt>
                <c:pt idx="71">
                  <c:v>1158.7642311751972</c:v>
                </c:pt>
                <c:pt idx="72">
                  <c:v>1176.8049536182427</c:v>
                </c:pt>
                <c:pt idx="73">
                  <c:v>1196.7904057971007</c:v>
                </c:pt>
                <c:pt idx="74">
                  <c:v>1214.914021752216</c:v>
                </c:pt>
                <c:pt idx="75">
                  <c:v>1226.3809299568898</c:v>
                </c:pt>
                <c:pt idx="76">
                  <c:v>1248.4035293802979</c:v>
                </c:pt>
                <c:pt idx="77">
                  <c:v>1248.4035293802979</c:v>
                </c:pt>
                <c:pt idx="78">
                  <c:v>1257.0369919899017</c:v>
                </c:pt>
                <c:pt idx="79">
                  <c:v>1281.0660363975041</c:v>
                </c:pt>
                <c:pt idx="80">
                  <c:v>1295.5169096517525</c:v>
                </c:pt>
                <c:pt idx="81">
                  <c:v>1309.0271182342065</c:v>
                </c:pt>
                <c:pt idx="82">
                  <c:v>1318.6907424738909</c:v>
                </c:pt>
                <c:pt idx="83">
                  <c:v>1335.1447572197062</c:v>
                </c:pt>
                <c:pt idx="84">
                  <c:v>1348.7196457178552</c:v>
                </c:pt>
                <c:pt idx="85">
                  <c:v>1352.602264781925</c:v>
                </c:pt>
                <c:pt idx="86">
                  <c:v>1368.1509202261122</c:v>
                </c:pt>
                <c:pt idx="87">
                  <c:v>1387.6277706515832</c:v>
                </c:pt>
                <c:pt idx="88">
                  <c:v>1398.3595427018236</c:v>
                </c:pt>
                <c:pt idx="89">
                  <c:v>1400.312264961733</c:v>
                </c:pt>
                <c:pt idx="90">
                  <c:v>1405.196080530375</c:v>
                </c:pt>
                <c:pt idx="91">
                  <c:v>1410.082770115287</c:v>
                </c:pt>
                <c:pt idx="92">
                  <c:v>1399.3358464325354</c:v>
                </c:pt>
                <c:pt idx="93">
                  <c:v>1405.196080530375</c:v>
                </c:pt>
              </c:numCache>
            </c:numRef>
          </c:yVal>
          <c:smooth val="0"/>
        </c:ser>
        <c:axId val="61474375"/>
        <c:axId val="16398464"/>
      </c:scatterChart>
      <c:valAx>
        <c:axId val="61474375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6398464"/>
        <c:crossesAt val="0"/>
        <c:crossBetween val="midCat"/>
        <c:dispUnits/>
        <c:majorUnit val="10"/>
        <c:minorUnit val="5"/>
      </c:valAx>
      <c:valAx>
        <c:axId val="1639846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1474375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99/07/30 1707-1723 UT FME005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Data!$P$110:$P$203</c:f>
              <c:numCache>
                <c:ptCount val="94"/>
                <c:pt idx="0">
                  <c:v>92.9</c:v>
                </c:pt>
                <c:pt idx="1">
                  <c:v>89.9</c:v>
                </c:pt>
                <c:pt idx="2">
                  <c:v>92.6</c:v>
                </c:pt>
                <c:pt idx="3">
                  <c:v>93.4</c:v>
                </c:pt>
                <c:pt idx="4">
                  <c:v>94.1</c:v>
                </c:pt>
                <c:pt idx="5">
                  <c:v>92.9</c:v>
                </c:pt>
                <c:pt idx="6">
                  <c:v>95.2</c:v>
                </c:pt>
                <c:pt idx="7">
                  <c:v>92.9</c:v>
                </c:pt>
                <c:pt idx="8">
                  <c:v>93.9</c:v>
                </c:pt>
                <c:pt idx="9">
                  <c:v>89.9</c:v>
                </c:pt>
                <c:pt idx="10">
                  <c:v>89.9</c:v>
                </c:pt>
                <c:pt idx="11">
                  <c:v>89.3</c:v>
                </c:pt>
                <c:pt idx="12">
                  <c:v>90.4</c:v>
                </c:pt>
                <c:pt idx="13">
                  <c:v>91.1</c:v>
                </c:pt>
                <c:pt idx="14">
                  <c:v>93</c:v>
                </c:pt>
                <c:pt idx="15">
                  <c:v>90.5</c:v>
                </c:pt>
                <c:pt idx="16">
                  <c:v>95</c:v>
                </c:pt>
                <c:pt idx="17">
                  <c:v>92.6</c:v>
                </c:pt>
                <c:pt idx="18">
                  <c:v>93.6</c:v>
                </c:pt>
                <c:pt idx="19">
                  <c:v>91.7</c:v>
                </c:pt>
                <c:pt idx="20">
                  <c:v>93.4</c:v>
                </c:pt>
                <c:pt idx="21">
                  <c:v>93.5</c:v>
                </c:pt>
                <c:pt idx="22">
                  <c:v>96.9</c:v>
                </c:pt>
                <c:pt idx="23">
                  <c:v>93.4</c:v>
                </c:pt>
                <c:pt idx="24">
                  <c:v>96.9</c:v>
                </c:pt>
                <c:pt idx="25">
                  <c:v>93.9</c:v>
                </c:pt>
                <c:pt idx="26">
                  <c:v>96.4</c:v>
                </c:pt>
                <c:pt idx="27">
                  <c:v>95</c:v>
                </c:pt>
                <c:pt idx="28">
                  <c:v>94</c:v>
                </c:pt>
                <c:pt idx="29">
                  <c:v>92.5</c:v>
                </c:pt>
                <c:pt idx="30">
                  <c:v>94.4</c:v>
                </c:pt>
                <c:pt idx="31">
                  <c:v>93.5</c:v>
                </c:pt>
                <c:pt idx="32">
                  <c:v>98.4</c:v>
                </c:pt>
                <c:pt idx="33">
                  <c:v>94.9</c:v>
                </c:pt>
                <c:pt idx="34">
                  <c:v>95.3</c:v>
                </c:pt>
                <c:pt idx="35">
                  <c:v>92.9</c:v>
                </c:pt>
                <c:pt idx="36">
                  <c:v>99.4</c:v>
                </c:pt>
                <c:pt idx="37">
                  <c:v>94.4</c:v>
                </c:pt>
                <c:pt idx="38">
                  <c:v>92.1</c:v>
                </c:pt>
                <c:pt idx="39">
                  <c:v>91.1</c:v>
                </c:pt>
                <c:pt idx="40">
                  <c:v>93.9</c:v>
                </c:pt>
                <c:pt idx="41">
                  <c:v>91.9</c:v>
                </c:pt>
                <c:pt idx="42">
                  <c:v>95.1</c:v>
                </c:pt>
                <c:pt idx="43">
                  <c:v>94.3</c:v>
                </c:pt>
                <c:pt idx="44">
                  <c:v>96.3</c:v>
                </c:pt>
                <c:pt idx="45">
                  <c:v>94.5</c:v>
                </c:pt>
                <c:pt idx="46">
                  <c:v>96.4</c:v>
                </c:pt>
                <c:pt idx="47">
                  <c:v>94.5</c:v>
                </c:pt>
                <c:pt idx="48">
                  <c:v>93.3</c:v>
                </c:pt>
                <c:pt idx="49">
                  <c:v>92.9</c:v>
                </c:pt>
                <c:pt idx="50">
                  <c:v>94.9</c:v>
                </c:pt>
                <c:pt idx="51">
                  <c:v>91.9</c:v>
                </c:pt>
                <c:pt idx="52">
                  <c:v>94.9</c:v>
                </c:pt>
                <c:pt idx="53">
                  <c:v>94.5</c:v>
                </c:pt>
                <c:pt idx="54">
                  <c:v>98.6</c:v>
                </c:pt>
                <c:pt idx="55">
                  <c:v>100.3</c:v>
                </c:pt>
                <c:pt idx="56">
                  <c:v>102.8</c:v>
                </c:pt>
                <c:pt idx="57">
                  <c:v>98.6</c:v>
                </c:pt>
                <c:pt idx="58">
                  <c:v>100.9</c:v>
                </c:pt>
                <c:pt idx="59">
                  <c:v>102</c:v>
                </c:pt>
                <c:pt idx="60">
                  <c:v>106.4</c:v>
                </c:pt>
                <c:pt idx="61">
                  <c:v>105.9</c:v>
                </c:pt>
                <c:pt idx="62">
                  <c:v>103.9</c:v>
                </c:pt>
                <c:pt idx="63">
                  <c:v>101.9</c:v>
                </c:pt>
                <c:pt idx="64">
                  <c:v>103.3</c:v>
                </c:pt>
                <c:pt idx="65">
                  <c:v>99.8</c:v>
                </c:pt>
                <c:pt idx="66">
                  <c:v>106.3</c:v>
                </c:pt>
                <c:pt idx="67">
                  <c:v>104.8</c:v>
                </c:pt>
                <c:pt idx="68">
                  <c:v>103.9</c:v>
                </c:pt>
                <c:pt idx="69">
                  <c:v>97.5</c:v>
                </c:pt>
                <c:pt idx="70">
                  <c:v>96.9</c:v>
                </c:pt>
                <c:pt idx="71">
                  <c:v>93.8</c:v>
                </c:pt>
                <c:pt idx="72">
                  <c:v>95.4</c:v>
                </c:pt>
                <c:pt idx="73">
                  <c:v>92.3</c:v>
                </c:pt>
                <c:pt idx="74">
                  <c:v>94.4</c:v>
                </c:pt>
                <c:pt idx="75">
                  <c:v>93.9</c:v>
                </c:pt>
                <c:pt idx="76">
                  <c:v>97.4</c:v>
                </c:pt>
                <c:pt idx="77">
                  <c:v>99.6</c:v>
                </c:pt>
                <c:pt idx="78">
                  <c:v>101.2</c:v>
                </c:pt>
                <c:pt idx="79">
                  <c:v>98</c:v>
                </c:pt>
                <c:pt idx="80">
                  <c:v>103</c:v>
                </c:pt>
                <c:pt idx="81">
                  <c:v>105.9</c:v>
                </c:pt>
                <c:pt idx="82">
                  <c:v>113.8</c:v>
                </c:pt>
                <c:pt idx="83">
                  <c:v>112.1</c:v>
                </c:pt>
                <c:pt idx="84">
                  <c:v>113.4</c:v>
                </c:pt>
                <c:pt idx="85">
                  <c:v>111.1</c:v>
                </c:pt>
                <c:pt idx="86">
                  <c:v>114.1</c:v>
                </c:pt>
                <c:pt idx="87">
                  <c:v>110.7</c:v>
                </c:pt>
                <c:pt idx="88">
                  <c:v>111.4</c:v>
                </c:pt>
                <c:pt idx="89">
                  <c:v>111.4</c:v>
                </c:pt>
                <c:pt idx="90">
                  <c:v>112.5</c:v>
                </c:pt>
                <c:pt idx="91">
                  <c:v>110.8</c:v>
                </c:pt>
                <c:pt idx="92">
                  <c:v>110.5</c:v>
                </c:pt>
                <c:pt idx="93">
                  <c:v>108.9</c:v>
                </c:pt>
              </c:numCache>
            </c:numRef>
          </c:xVal>
          <c:yVal>
            <c:numRef>
              <c:f>Data!$U$110:$U$203</c:f>
              <c:numCache>
                <c:ptCount val="94"/>
                <c:pt idx="0">
                  <c:v>52.178988216021054</c:v>
                </c:pt>
                <c:pt idx="1">
                  <c:v>64.64052530330123</c:v>
                </c:pt>
                <c:pt idx="2">
                  <c:v>92.12191179305226</c:v>
                </c:pt>
                <c:pt idx="3">
                  <c:v>116.3475302816134</c:v>
                </c:pt>
                <c:pt idx="4">
                  <c:v>135.61133251164563</c:v>
                </c:pt>
                <c:pt idx="5">
                  <c:v>151.5586842637432</c:v>
                </c:pt>
                <c:pt idx="6">
                  <c:v>175.11600891937508</c:v>
                </c:pt>
                <c:pt idx="7">
                  <c:v>201.27552372267462</c:v>
                </c:pt>
                <c:pt idx="8">
                  <c:v>229.21360332345972</c:v>
                </c:pt>
                <c:pt idx="9">
                  <c:v>243.64271446396333</c:v>
                </c:pt>
                <c:pt idx="10">
                  <c:v>255.5443667069065</c:v>
                </c:pt>
                <c:pt idx="11">
                  <c:v>284.51959588483004</c:v>
                </c:pt>
                <c:pt idx="12">
                  <c:v>293.0609989954418</c:v>
                </c:pt>
                <c:pt idx="13">
                  <c:v>304.17797381230633</c:v>
                </c:pt>
                <c:pt idx="14">
                  <c:v>317.0237733708858</c:v>
                </c:pt>
                <c:pt idx="15">
                  <c:v>335.0413429556466</c:v>
                </c:pt>
                <c:pt idx="16">
                  <c:v>353.0980913402146</c:v>
                </c:pt>
                <c:pt idx="17">
                  <c:v>372.9196856779985</c:v>
                </c:pt>
                <c:pt idx="18">
                  <c:v>387.60089935332525</c:v>
                </c:pt>
                <c:pt idx="19">
                  <c:v>395.383827530254</c:v>
                </c:pt>
                <c:pt idx="20">
                  <c:v>422.24766442458343</c:v>
                </c:pt>
                <c:pt idx="21">
                  <c:v>444.8458294777375</c:v>
                </c:pt>
                <c:pt idx="22">
                  <c:v>466.6329841599952</c:v>
                </c:pt>
                <c:pt idx="23">
                  <c:v>483.22953689631674</c:v>
                </c:pt>
                <c:pt idx="24">
                  <c:v>498.1072531935222</c:v>
                </c:pt>
                <c:pt idx="25">
                  <c:v>516.5224863398702</c:v>
                </c:pt>
                <c:pt idx="26">
                  <c:v>547.3055855140639</c:v>
                </c:pt>
                <c:pt idx="27">
                  <c:v>556.1217572435467</c:v>
                </c:pt>
                <c:pt idx="28">
                  <c:v>564.9472989096718</c:v>
                </c:pt>
                <c:pt idx="29">
                  <c:v>581.7417137106274</c:v>
                </c:pt>
                <c:pt idx="30">
                  <c:v>607.4409594281996</c:v>
                </c:pt>
                <c:pt idx="31">
                  <c:v>625.2110312042055</c:v>
                </c:pt>
                <c:pt idx="32">
                  <c:v>635.891355984564</c:v>
                </c:pt>
                <c:pt idx="33">
                  <c:v>653.722480233523</c:v>
                </c:pt>
                <c:pt idx="34">
                  <c:v>669.8032948012868</c:v>
                </c:pt>
                <c:pt idx="35">
                  <c:v>668.0149990321266</c:v>
                </c:pt>
                <c:pt idx="36">
                  <c:v>689.5000080991092</c:v>
                </c:pt>
                <c:pt idx="37">
                  <c:v>714.6363125267218</c:v>
                </c:pt>
                <c:pt idx="38">
                  <c:v>714.6363125267218</c:v>
                </c:pt>
                <c:pt idx="39">
                  <c:v>729.9348455261735</c:v>
                </c:pt>
                <c:pt idx="40">
                  <c:v>745.2616153432268</c:v>
                </c:pt>
                <c:pt idx="41">
                  <c:v>759.7126981672039</c:v>
                </c:pt>
                <c:pt idx="42">
                  <c:v>772.3780584183255</c:v>
                </c:pt>
                <c:pt idx="43">
                  <c:v>784.1560722673911</c:v>
                </c:pt>
                <c:pt idx="44">
                  <c:v>792.3198789600045</c:v>
                </c:pt>
                <c:pt idx="45">
                  <c:v>810.4904581402699</c:v>
                </c:pt>
                <c:pt idx="46">
                  <c:v>827.7894146807469</c:v>
                </c:pt>
                <c:pt idx="47">
                  <c:v>846.951335035943</c:v>
                </c:pt>
                <c:pt idx="48">
                  <c:v>857.0062061078117</c:v>
                </c:pt>
                <c:pt idx="49">
                  <c:v>874.4024389509609</c:v>
                </c:pt>
                <c:pt idx="50">
                  <c:v>887.2440762399001</c:v>
                </c:pt>
                <c:pt idx="51">
                  <c:v>907.4640010266423</c:v>
                </c:pt>
                <c:pt idx="52">
                  <c:v>914.8289251209575</c:v>
                </c:pt>
                <c:pt idx="53">
                  <c:v>926.8108760134346</c:v>
                </c:pt>
                <c:pt idx="54">
                  <c:v>946.2029313998452</c:v>
                </c:pt>
                <c:pt idx="55">
                  <c:v>956.3787768320916</c:v>
                </c:pt>
                <c:pt idx="56">
                  <c:v>964.7137535367792</c:v>
                </c:pt>
                <c:pt idx="57">
                  <c:v>970.275056148037</c:v>
                </c:pt>
                <c:pt idx="58">
                  <c:v>980.48046105157</c:v>
                </c:pt>
                <c:pt idx="59">
                  <c:v>999.0679369086865</c:v>
                </c:pt>
                <c:pt idx="60">
                  <c:v>1008.3773004083603</c:v>
                </c:pt>
                <c:pt idx="61">
                  <c:v>1022.3609434075313</c:v>
                </c:pt>
                <c:pt idx="62">
                  <c:v>1027.9610007437445</c:v>
                </c:pt>
                <c:pt idx="63">
                  <c:v>1037.3028302496355</c:v>
                </c:pt>
                <c:pt idx="64">
                  <c:v>1053.2080994155815</c:v>
                </c:pt>
                <c:pt idx="65">
                  <c:v>1072.8979385749465</c:v>
                </c:pt>
                <c:pt idx="66">
                  <c:v>1090.752873996672</c:v>
                </c:pt>
                <c:pt idx="67">
                  <c:v>1101.107516282879</c:v>
                </c:pt>
                <c:pt idx="68">
                  <c:v>1124.6889241107415</c:v>
                </c:pt>
                <c:pt idx="69">
                  <c:v>1144.549189691904</c:v>
                </c:pt>
                <c:pt idx="70">
                  <c:v>1150.2322865524843</c:v>
                </c:pt>
                <c:pt idx="71">
                  <c:v>1158.7642311751972</c:v>
                </c:pt>
                <c:pt idx="72">
                  <c:v>1176.8049536182427</c:v>
                </c:pt>
                <c:pt idx="73">
                  <c:v>1196.7904057971007</c:v>
                </c:pt>
                <c:pt idx="74">
                  <c:v>1214.914021752216</c:v>
                </c:pt>
                <c:pt idx="75">
                  <c:v>1226.3809299568898</c:v>
                </c:pt>
                <c:pt idx="76">
                  <c:v>1248.4035293802979</c:v>
                </c:pt>
                <c:pt idx="77">
                  <c:v>1248.4035293802979</c:v>
                </c:pt>
                <c:pt idx="78">
                  <c:v>1257.0369919899017</c:v>
                </c:pt>
                <c:pt idx="79">
                  <c:v>1281.0660363975041</c:v>
                </c:pt>
                <c:pt idx="80">
                  <c:v>1295.5169096517525</c:v>
                </c:pt>
                <c:pt idx="81">
                  <c:v>1309.0271182342065</c:v>
                </c:pt>
                <c:pt idx="82">
                  <c:v>1318.6907424738909</c:v>
                </c:pt>
                <c:pt idx="83">
                  <c:v>1335.1447572197062</c:v>
                </c:pt>
                <c:pt idx="84">
                  <c:v>1348.7196457178552</c:v>
                </c:pt>
                <c:pt idx="85">
                  <c:v>1352.602264781925</c:v>
                </c:pt>
                <c:pt idx="86">
                  <c:v>1368.1509202261122</c:v>
                </c:pt>
                <c:pt idx="87">
                  <c:v>1387.6277706515832</c:v>
                </c:pt>
                <c:pt idx="88">
                  <c:v>1398.3595427018236</c:v>
                </c:pt>
                <c:pt idx="89">
                  <c:v>1400.312264961733</c:v>
                </c:pt>
                <c:pt idx="90">
                  <c:v>1405.196080530375</c:v>
                </c:pt>
                <c:pt idx="91">
                  <c:v>1410.082770115287</c:v>
                </c:pt>
                <c:pt idx="92">
                  <c:v>1399.3358464325354</c:v>
                </c:pt>
                <c:pt idx="93">
                  <c:v>1405.196080530375</c:v>
                </c:pt>
              </c:numCache>
            </c:numRef>
          </c:yVal>
          <c:smooth val="0"/>
        </c:ser>
        <c:axId val="13368449"/>
        <c:axId val="53207178"/>
      </c:scatterChart>
      <c:valAx>
        <c:axId val="13368449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3207178"/>
        <c:crossesAt val="0"/>
        <c:crossBetween val="midCat"/>
        <c:dispUnits/>
        <c:majorUnit val="20"/>
        <c:minorUnit val="5"/>
      </c:valAx>
      <c:valAx>
        <c:axId val="5320717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3368449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99/07/30 1822-1854 UT PNE021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Data!$N$559:$N$750</c:f>
              <c:numCache>
                <c:ptCount val="192"/>
                <c:pt idx="29">
                  <c:v>14.5</c:v>
                </c:pt>
                <c:pt idx="30">
                  <c:v>14.7</c:v>
                </c:pt>
                <c:pt idx="31">
                  <c:v>15.1</c:v>
                </c:pt>
                <c:pt idx="32">
                  <c:v>15.1</c:v>
                </c:pt>
                <c:pt idx="35">
                  <c:v>15.2</c:v>
                </c:pt>
                <c:pt idx="36">
                  <c:v>15.1</c:v>
                </c:pt>
                <c:pt idx="38">
                  <c:v>15.6</c:v>
                </c:pt>
                <c:pt idx="40">
                  <c:v>15.9</c:v>
                </c:pt>
                <c:pt idx="41">
                  <c:v>15.1</c:v>
                </c:pt>
                <c:pt idx="48">
                  <c:v>16.6</c:v>
                </c:pt>
                <c:pt idx="111">
                  <c:v>24</c:v>
                </c:pt>
                <c:pt idx="131">
                  <c:v>26</c:v>
                </c:pt>
                <c:pt idx="132">
                  <c:v>26.4</c:v>
                </c:pt>
                <c:pt idx="133">
                  <c:v>26.3</c:v>
                </c:pt>
                <c:pt idx="134">
                  <c:v>26.6</c:v>
                </c:pt>
                <c:pt idx="135">
                  <c:v>26.3</c:v>
                </c:pt>
                <c:pt idx="136">
                  <c:v>26.4</c:v>
                </c:pt>
                <c:pt idx="137">
                  <c:v>26.5</c:v>
                </c:pt>
                <c:pt idx="138">
                  <c:v>26.4</c:v>
                </c:pt>
                <c:pt idx="139">
                  <c:v>26.6</c:v>
                </c:pt>
                <c:pt idx="140">
                  <c:v>26.5</c:v>
                </c:pt>
                <c:pt idx="141">
                  <c:v>26.4</c:v>
                </c:pt>
                <c:pt idx="142">
                  <c:v>26.4</c:v>
                </c:pt>
                <c:pt idx="143">
                  <c:v>26.4</c:v>
                </c:pt>
                <c:pt idx="144">
                  <c:v>26.5</c:v>
                </c:pt>
                <c:pt idx="145">
                  <c:v>26.5</c:v>
                </c:pt>
                <c:pt idx="146">
                  <c:v>26.7</c:v>
                </c:pt>
                <c:pt idx="147">
                  <c:v>27.1</c:v>
                </c:pt>
                <c:pt idx="148">
                  <c:v>27.2</c:v>
                </c:pt>
                <c:pt idx="149">
                  <c:v>27.1</c:v>
                </c:pt>
                <c:pt idx="150">
                  <c:v>27.3</c:v>
                </c:pt>
                <c:pt idx="151">
                  <c:v>27.3</c:v>
                </c:pt>
                <c:pt idx="152">
                  <c:v>27.5</c:v>
                </c:pt>
                <c:pt idx="153">
                  <c:v>27.6</c:v>
                </c:pt>
                <c:pt idx="154">
                  <c:v>27.5</c:v>
                </c:pt>
                <c:pt idx="155">
                  <c:v>27.6</c:v>
                </c:pt>
                <c:pt idx="156">
                  <c:v>27.9</c:v>
                </c:pt>
                <c:pt idx="157">
                  <c:v>28</c:v>
                </c:pt>
                <c:pt idx="158">
                  <c:v>28.1</c:v>
                </c:pt>
                <c:pt idx="159">
                  <c:v>28.2</c:v>
                </c:pt>
                <c:pt idx="160">
                  <c:v>28.3</c:v>
                </c:pt>
                <c:pt idx="161">
                  <c:v>28.6</c:v>
                </c:pt>
                <c:pt idx="162">
                  <c:v>29</c:v>
                </c:pt>
                <c:pt idx="163">
                  <c:v>29.1</c:v>
                </c:pt>
                <c:pt idx="164">
                  <c:v>29.1</c:v>
                </c:pt>
                <c:pt idx="165">
                  <c:v>29.4</c:v>
                </c:pt>
                <c:pt idx="166">
                  <c:v>29.5</c:v>
                </c:pt>
                <c:pt idx="167">
                  <c:v>29</c:v>
                </c:pt>
                <c:pt idx="168">
                  <c:v>29.1</c:v>
                </c:pt>
                <c:pt idx="169">
                  <c:v>28.9</c:v>
                </c:pt>
                <c:pt idx="170">
                  <c:v>29.2</c:v>
                </c:pt>
                <c:pt idx="171">
                  <c:v>29.3</c:v>
                </c:pt>
                <c:pt idx="172">
                  <c:v>29.4</c:v>
                </c:pt>
                <c:pt idx="173">
                  <c:v>29.7</c:v>
                </c:pt>
                <c:pt idx="174">
                  <c:v>30.1</c:v>
                </c:pt>
                <c:pt idx="175">
                  <c:v>29.6</c:v>
                </c:pt>
                <c:pt idx="176">
                  <c:v>29.7</c:v>
                </c:pt>
                <c:pt idx="177">
                  <c:v>29.7</c:v>
                </c:pt>
                <c:pt idx="178">
                  <c:v>29.9</c:v>
                </c:pt>
                <c:pt idx="179">
                  <c:v>30</c:v>
                </c:pt>
                <c:pt idx="180">
                  <c:v>29.7</c:v>
                </c:pt>
                <c:pt idx="181">
                  <c:v>29.7</c:v>
                </c:pt>
                <c:pt idx="182">
                  <c:v>29.8</c:v>
                </c:pt>
                <c:pt idx="183">
                  <c:v>29.7</c:v>
                </c:pt>
                <c:pt idx="184">
                  <c:v>30.2</c:v>
                </c:pt>
                <c:pt idx="185">
                  <c:v>30.6</c:v>
                </c:pt>
                <c:pt idx="186">
                  <c:v>31.5</c:v>
                </c:pt>
                <c:pt idx="187">
                  <c:v>31.6</c:v>
                </c:pt>
                <c:pt idx="188">
                  <c:v>32</c:v>
                </c:pt>
                <c:pt idx="189">
                  <c:v>32.6</c:v>
                </c:pt>
                <c:pt idx="190">
                  <c:v>32.5</c:v>
                </c:pt>
                <c:pt idx="191">
                  <c:v>33.5</c:v>
                </c:pt>
              </c:numCache>
            </c:numRef>
          </c:xVal>
          <c:yVal>
            <c:numRef>
              <c:f>Data!$U$559:$U$750</c:f>
              <c:numCache>
                <c:ptCount val="192"/>
                <c:pt idx="0">
                  <c:v>2336.8585440780107</c:v>
                </c:pt>
                <c:pt idx="1">
                  <c:v>2335.76555936146</c:v>
                </c:pt>
                <c:pt idx="2">
                  <c:v>2327.026856769143</c:v>
                </c:pt>
                <c:pt idx="3">
                  <c:v>2316.1163948500853</c:v>
                </c:pt>
                <c:pt idx="4">
                  <c:v>2294.3383824409602</c:v>
                </c:pt>
                <c:pt idx="5">
                  <c:v>2275.87187298957</c:v>
                </c:pt>
                <c:pt idx="6">
                  <c:v>2260.6949341423606</c:v>
                </c:pt>
                <c:pt idx="7">
                  <c:v>2244.4646507058997</c:v>
                </c:pt>
                <c:pt idx="8">
                  <c:v>2223.95172652998</c:v>
                </c:pt>
                <c:pt idx="9">
                  <c:v>2193.8142160139378</c:v>
                </c:pt>
                <c:pt idx="10">
                  <c:v>2176.6417629569587</c:v>
                </c:pt>
                <c:pt idx="11">
                  <c:v>2164.8562677727996</c:v>
                </c:pt>
                <c:pt idx="12">
                  <c:v>2140.26778742462</c:v>
                </c:pt>
                <c:pt idx="13">
                  <c:v>2124.2709584127924</c:v>
                </c:pt>
                <c:pt idx="14">
                  <c:v>2111.4956460899302</c:v>
                </c:pt>
                <c:pt idx="15">
                  <c:v>2115.7519000898274</c:v>
                </c:pt>
                <c:pt idx="16">
                  <c:v>2110.431923373815</c:v>
                </c:pt>
                <c:pt idx="17">
                  <c:v>2115.7519000898274</c:v>
                </c:pt>
                <c:pt idx="18">
                  <c:v>2107.2415725481223</c:v>
                </c:pt>
                <c:pt idx="19">
                  <c:v>2099.8021838629193</c:v>
                </c:pt>
                <c:pt idx="20">
                  <c:v>2074.346188333464</c:v>
                </c:pt>
                <c:pt idx="21">
                  <c:v>2063.762511942811</c:v>
                </c:pt>
                <c:pt idx="22">
                  <c:v>2047.9122468288613</c:v>
                </c:pt>
                <c:pt idx="23">
                  <c:v>2028.9317782863961</c:v>
                </c:pt>
                <c:pt idx="24">
                  <c:v>2014.1991272025468</c:v>
                </c:pt>
                <c:pt idx="25">
                  <c:v>2005.7921901422917</c:v>
                </c:pt>
                <c:pt idx="26">
                  <c:v>1986.9076431914598</c:v>
                </c:pt>
                <c:pt idx="27">
                  <c:v>1982.7169030712255</c:v>
                </c:pt>
                <c:pt idx="28">
                  <c:v>1952.3971224826125</c:v>
                </c:pt>
                <c:pt idx="29">
                  <c:v>1939.8833167156984</c:v>
                </c:pt>
                <c:pt idx="30">
                  <c:v>1934.674791567202</c:v>
                </c:pt>
                <c:pt idx="31">
                  <c:v>1920.1082774688728</c:v>
                </c:pt>
                <c:pt idx="32">
                  <c:v>1918.0294312014125</c:v>
                </c:pt>
                <c:pt idx="33">
                  <c:v>1903.492061075164</c:v>
                </c:pt>
                <c:pt idx="34">
                  <c:v>1896.2329086173786</c:v>
                </c:pt>
                <c:pt idx="35">
                  <c:v>1885.8736865004475</c:v>
                </c:pt>
                <c:pt idx="36">
                  <c:v>1875.5273714664959</c:v>
                </c:pt>
                <c:pt idx="37">
                  <c:v>1859.0000340102079</c:v>
                </c:pt>
                <c:pt idx="38">
                  <c:v>1853.8419796968983</c:v>
                </c:pt>
                <c:pt idx="39">
                  <c:v>1846.6260820789053</c:v>
                </c:pt>
                <c:pt idx="40">
                  <c:v>1836.3285220142366</c:v>
                </c:pt>
                <c:pt idx="41">
                  <c:v>1829.127820466222</c:v>
                </c:pt>
                <c:pt idx="42">
                  <c:v>1811.6663540377622</c:v>
                </c:pt>
                <c:pt idx="43">
                  <c:v>1788.1003092798653</c:v>
                </c:pt>
                <c:pt idx="44">
                  <c:v>1773.7884358358635</c:v>
                </c:pt>
                <c:pt idx="45">
                  <c:v>1773.7884358358635</c:v>
                </c:pt>
                <c:pt idx="46">
                  <c:v>1773.7884358358635</c:v>
                </c:pt>
                <c:pt idx="47">
                  <c:v>1766.6417384495069</c:v>
                </c:pt>
                <c:pt idx="48">
                  <c:v>1766.6417384495069</c:v>
                </c:pt>
                <c:pt idx="49">
                  <c:v>1756.4428285798713</c:v>
                </c:pt>
                <c:pt idx="50">
                  <c:v>1759.5011864949893</c:v>
                </c:pt>
                <c:pt idx="51">
                  <c:v>1736.0825109824873</c:v>
                </c:pt>
                <c:pt idx="52">
                  <c:v>1707.6616742407068</c:v>
                </c:pt>
                <c:pt idx="53">
                  <c:v>1683.3781388496536</c:v>
                </c:pt>
                <c:pt idx="54">
                  <c:v>1671.2629492886008</c:v>
                </c:pt>
                <c:pt idx="55">
                  <c:v>1663.1959649290961</c:v>
                </c:pt>
                <c:pt idx="56">
                  <c:v>1641.0520814814568</c:v>
                </c:pt>
                <c:pt idx="57">
                  <c:v>1617.9646224803253</c:v>
                </c:pt>
                <c:pt idx="58">
                  <c:v>1606.9454441829978</c:v>
                </c:pt>
                <c:pt idx="59">
                  <c:v>1583.9524864292214</c:v>
                </c:pt>
                <c:pt idx="60">
                  <c:v>1562.0186364593449</c:v>
                </c:pt>
                <c:pt idx="61">
                  <c:v>1544.1157519710798</c:v>
                </c:pt>
                <c:pt idx="62">
                  <c:v>1534.186357780696</c:v>
                </c:pt>
                <c:pt idx="63">
                  <c:v>1523.2777200272906</c:v>
                </c:pt>
                <c:pt idx="64">
                  <c:v>1496.5625719278503</c:v>
                </c:pt>
                <c:pt idx="65">
                  <c:v>1491.6247402000245</c:v>
                </c:pt>
                <c:pt idx="66">
                  <c:v>1477.814411617938</c:v>
                </c:pt>
                <c:pt idx="67">
                  <c:v>1457.1418884866825</c:v>
                </c:pt>
                <c:pt idx="68">
                  <c:v>1452.2274352616287</c:v>
                </c:pt>
                <c:pt idx="69">
                  <c:v>1439.4634519225283</c:v>
                </c:pt>
                <c:pt idx="70">
                  <c:v>1444.3703547255939</c:v>
                </c:pt>
                <c:pt idx="71">
                  <c:v>1444.3703547255939</c:v>
                </c:pt>
                <c:pt idx="72">
                  <c:v>1435.5400162851647</c:v>
                </c:pt>
                <c:pt idx="73">
                  <c:v>1447.315888793251</c:v>
                </c:pt>
                <c:pt idx="74">
                  <c:v>1428.6784613171762</c:v>
                </c:pt>
                <c:pt idx="75">
                  <c:v>1418.886064696536</c:v>
                </c:pt>
                <c:pt idx="76">
                  <c:v>1396.407279527909</c:v>
                </c:pt>
                <c:pt idx="77">
                  <c:v>1386.652842400155</c:v>
                </c:pt>
                <c:pt idx="78">
                  <c:v>1379.8315476899945</c:v>
                </c:pt>
                <c:pt idx="79">
                  <c:v>1372.0426374019721</c:v>
                </c:pt>
                <c:pt idx="80">
                  <c:v>1352.602264781925</c:v>
                </c:pt>
                <c:pt idx="81">
                  <c:v>1321.5920240635276</c:v>
                </c:pt>
                <c:pt idx="82">
                  <c:v>1298.4101045147684</c:v>
                </c:pt>
                <c:pt idx="83">
                  <c:v>1288.7700391507137</c:v>
                </c:pt>
                <c:pt idx="84">
                  <c:v>1291.6608838699024</c:v>
                </c:pt>
                <c:pt idx="85">
                  <c:v>1285.8802004676415</c:v>
                </c:pt>
                <c:pt idx="86">
                  <c:v>1278.1788770572998</c:v>
                </c:pt>
                <c:pt idx="87">
                  <c:v>1260.8769695713943</c:v>
                </c:pt>
                <c:pt idx="88">
                  <c:v>1244.5693142033238</c:v>
                </c:pt>
                <c:pt idx="89">
                  <c:v>1225.4247492462946</c:v>
                </c:pt>
                <c:pt idx="90">
                  <c:v>1206.3242201302269</c:v>
                </c:pt>
                <c:pt idx="91">
                  <c:v>1197.7432948189726</c:v>
                </c:pt>
                <c:pt idx="92">
                  <c:v>1193.9323946272598</c:v>
                </c:pt>
                <c:pt idx="93">
                  <c:v>1177.7555519103923</c:v>
                </c:pt>
                <c:pt idx="94">
                  <c:v>1180.6079998821056</c:v>
                </c:pt>
                <c:pt idx="95">
                  <c:v>1168.254462347576</c:v>
                </c:pt>
                <c:pt idx="96">
                  <c:v>1147.3902519441713</c:v>
                </c:pt>
                <c:pt idx="97">
                  <c:v>1135.0859962210345</c:v>
                </c:pt>
                <c:pt idx="98">
                  <c:v>1119.9672822185885</c:v>
                </c:pt>
                <c:pt idx="99">
                  <c:v>1106.7609498646868</c:v>
                </c:pt>
                <c:pt idx="100">
                  <c:v>1097.3406977233913</c:v>
                </c:pt>
                <c:pt idx="101">
                  <c:v>1086.9907484947876</c:v>
                </c:pt>
                <c:pt idx="102">
                  <c:v>1074.775598587921</c:v>
                </c:pt>
                <c:pt idx="103">
                  <c:v>1060.7034864726022</c:v>
                </c:pt>
                <c:pt idx="104">
                  <c:v>1045.7194718112266</c:v>
                </c:pt>
                <c:pt idx="105">
                  <c:v>1038.2375914789675</c:v>
                </c:pt>
                <c:pt idx="106">
                  <c:v>1036.3681742328913</c:v>
                </c:pt>
                <c:pt idx="107">
                  <c:v>1042.9129766438602</c:v>
                </c:pt>
                <c:pt idx="108">
                  <c:v>1040.1074296701602</c:v>
                </c:pt>
                <c:pt idx="109">
                  <c:v>1017.6971121296428</c:v>
                </c:pt>
                <c:pt idx="110">
                  <c:v>1010.2404261446925</c:v>
                </c:pt>
                <c:pt idx="111">
                  <c:v>993.4873242174663</c:v>
                </c:pt>
                <c:pt idx="112">
                  <c:v>982.3373374841717</c:v>
                </c:pt>
                <c:pt idx="113">
                  <c:v>964.7137535367792</c:v>
                </c:pt>
                <c:pt idx="114">
                  <c:v>963.7872317648831</c:v>
                </c:pt>
                <c:pt idx="115">
                  <c:v>941.5816661172383</c:v>
                </c:pt>
                <c:pt idx="116">
                  <c:v>931.4239261692896</c:v>
                </c:pt>
                <c:pt idx="117">
                  <c:v>913.9079523066164</c:v>
                </c:pt>
                <c:pt idx="118">
                  <c:v>887.2440762399001</c:v>
                </c:pt>
                <c:pt idx="119">
                  <c:v>870.7370443330722</c:v>
                </c:pt>
                <c:pt idx="120">
                  <c:v>853.3484805241692</c:v>
                </c:pt>
                <c:pt idx="121">
                  <c:v>838.7336684850368</c:v>
                </c:pt>
                <c:pt idx="122">
                  <c:v>841.4719871815738</c:v>
                </c:pt>
                <c:pt idx="123">
                  <c:v>841.4719871815738</c:v>
                </c:pt>
                <c:pt idx="124">
                  <c:v>842.3849607817472</c:v>
                </c:pt>
                <c:pt idx="125">
                  <c:v>820.5012506390109</c:v>
                </c:pt>
                <c:pt idx="126">
                  <c:v>804.1262316718546</c:v>
                </c:pt>
                <c:pt idx="127">
                  <c:v>785.9695580514062</c:v>
                </c:pt>
                <c:pt idx="128">
                  <c:v>773.2834666263865</c:v>
                </c:pt>
                <c:pt idx="129">
                  <c:v>764.2338238693476</c:v>
                </c:pt>
                <c:pt idx="130">
                  <c:v>750.6778247136325</c:v>
                </c:pt>
                <c:pt idx="131">
                  <c:v>738.9471661112541</c:v>
                </c:pt>
                <c:pt idx="132">
                  <c:v>732.6375148330252</c:v>
                </c:pt>
                <c:pt idx="133">
                  <c:v>731.7365273236519</c:v>
                </c:pt>
                <c:pt idx="134">
                  <c:v>740.7508045570938</c:v>
                </c:pt>
                <c:pt idx="135">
                  <c:v>760.6167264052094</c:v>
                </c:pt>
                <c:pt idx="136">
                  <c:v>762.4250781919719</c:v>
                </c:pt>
                <c:pt idx="137">
                  <c:v>760.6167264052094</c:v>
                </c:pt>
                <c:pt idx="138">
                  <c:v>756.0975690844205</c:v>
                </c:pt>
                <c:pt idx="139">
                  <c:v>732.6375148330252</c:v>
                </c:pt>
                <c:pt idx="140">
                  <c:v>727.2330555651337</c:v>
                </c:pt>
                <c:pt idx="141">
                  <c:v>725.4323505007197</c:v>
                </c:pt>
                <c:pt idx="142">
                  <c:v>712.8383366894486</c:v>
                </c:pt>
                <c:pt idx="143">
                  <c:v>697.5712396161219</c:v>
                </c:pt>
                <c:pt idx="144">
                  <c:v>711.0407500665624</c:v>
                </c:pt>
                <c:pt idx="145">
                  <c:v>697.5712396161219</c:v>
                </c:pt>
                <c:pt idx="146">
                  <c:v>673.3810421086772</c:v>
                </c:pt>
                <c:pt idx="147">
                  <c:v>659.9724304886715</c:v>
                </c:pt>
                <c:pt idx="148">
                  <c:v>662.6524212726241</c:v>
                </c:pt>
                <c:pt idx="149">
                  <c:v>657.2933043573504</c:v>
                </c:pt>
                <c:pt idx="150">
                  <c:v>646.5854352114537</c:v>
                </c:pt>
                <c:pt idx="151">
                  <c:v>636.7820034216819</c:v>
                </c:pt>
                <c:pt idx="152">
                  <c:v>634.11034764058</c:v>
                </c:pt>
                <c:pt idx="153">
                  <c:v>625.2110312042055</c:v>
                </c:pt>
                <c:pt idx="154">
                  <c:v>608.3285604521861</c:v>
                </c:pt>
                <c:pt idx="155">
                  <c:v>595.024496663279</c:v>
                </c:pt>
                <c:pt idx="156">
                  <c:v>576.4345439270787</c:v>
                </c:pt>
                <c:pt idx="157">
                  <c:v>560.5333555898832</c:v>
                </c:pt>
                <c:pt idx="158">
                  <c:v>556.1217572435467</c:v>
                </c:pt>
                <c:pt idx="159">
                  <c:v>542.0203717754484</c:v>
                </c:pt>
                <c:pt idx="160">
                  <c:v>533.2191506314567</c:v>
                </c:pt>
                <c:pt idx="161">
                  <c:v>514.7668940770938</c:v>
                </c:pt>
                <c:pt idx="162">
                  <c:v>483.22953689631674</c:v>
                </c:pt>
                <c:pt idx="163">
                  <c:v>466.6329841599952</c:v>
                </c:pt>
                <c:pt idx="164">
                  <c:v>451.8115015833655</c:v>
                </c:pt>
                <c:pt idx="165">
                  <c:v>451.8115015833655</c:v>
                </c:pt>
                <c:pt idx="166">
                  <c:v>454.42513577752806</c:v>
                </c:pt>
                <c:pt idx="167">
                  <c:v>443.9755311620003</c:v>
                </c:pt>
                <c:pt idx="168">
                  <c:v>430.93199001425495</c:v>
                </c:pt>
                <c:pt idx="169">
                  <c:v>429.19439817447613</c:v>
                </c:pt>
                <c:pt idx="170">
                  <c:v>427.4571698476381</c:v>
                </c:pt>
                <c:pt idx="171">
                  <c:v>418.77647558858575</c:v>
                </c:pt>
                <c:pt idx="172">
                  <c:v>390.1943983193866</c:v>
                </c:pt>
                <c:pt idx="173">
                  <c:v>373.78256834848975</c:v>
                </c:pt>
                <c:pt idx="174">
                  <c:v>376.37175447516694</c:v>
                </c:pt>
                <c:pt idx="175">
                  <c:v>370.3315755208471</c:v>
                </c:pt>
                <c:pt idx="176">
                  <c:v>364.2957869155643</c:v>
                </c:pt>
                <c:pt idx="177">
                  <c:v>353.9589166529634</c:v>
                </c:pt>
                <c:pt idx="178">
                  <c:v>335.0413429556466</c:v>
                </c:pt>
                <c:pt idx="179">
                  <c:v>326.4566721073336</c:v>
                </c:pt>
                <c:pt idx="180">
                  <c:v>316.16676822311223</c:v>
                </c:pt>
                <c:pt idx="181">
                  <c:v>299.04521293682484</c:v>
                </c:pt>
                <c:pt idx="182">
                  <c:v>287.93510292403573</c:v>
                </c:pt>
                <c:pt idx="183">
                  <c:v>261.5015957201771</c:v>
                </c:pt>
                <c:pt idx="184">
                  <c:v>222.4320991719585</c:v>
                </c:pt>
                <c:pt idx="185">
                  <c:v>195.3613290784141</c:v>
                </c:pt>
                <c:pt idx="186">
                  <c:v>170.90443943618845</c:v>
                </c:pt>
                <c:pt idx="187">
                  <c:v>138.12730022427132</c:v>
                </c:pt>
                <c:pt idx="188">
                  <c:v>101.3026218182995</c:v>
                </c:pt>
                <c:pt idx="189">
                  <c:v>73.79088586776744</c:v>
                </c:pt>
                <c:pt idx="190">
                  <c:v>38.90726209136584</c:v>
                </c:pt>
                <c:pt idx="191">
                  <c:v>28.139581380987213</c:v>
                </c:pt>
              </c:numCache>
            </c:numRef>
          </c:yVal>
          <c:smooth val="0"/>
        </c:ser>
        <c:axId val="9102555"/>
        <c:axId val="14814132"/>
      </c:scatterChart>
      <c:valAx>
        <c:axId val="910255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4814132"/>
        <c:crossesAt val="0"/>
        <c:crossBetween val="midCat"/>
        <c:dispUnits/>
        <c:majorUnit val="5"/>
        <c:minorUnit val="1"/>
      </c:valAx>
      <c:valAx>
        <c:axId val="1481413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9102555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99/07/30 1822-1854 UTC PNE021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Data!$O$559:$O$750</c:f>
              <c:numCache>
                <c:ptCount val="192"/>
                <c:pt idx="0">
                  <c:v>87.2</c:v>
                </c:pt>
                <c:pt idx="1">
                  <c:v>86.6</c:v>
                </c:pt>
                <c:pt idx="2">
                  <c:v>86.9</c:v>
                </c:pt>
                <c:pt idx="3">
                  <c:v>87.9</c:v>
                </c:pt>
                <c:pt idx="4">
                  <c:v>87.8</c:v>
                </c:pt>
                <c:pt idx="5">
                  <c:v>84.7</c:v>
                </c:pt>
                <c:pt idx="6">
                  <c:v>88</c:v>
                </c:pt>
                <c:pt idx="7">
                  <c:v>94.7</c:v>
                </c:pt>
                <c:pt idx="8">
                  <c:v>96.3</c:v>
                </c:pt>
                <c:pt idx="9">
                  <c:v>98.8</c:v>
                </c:pt>
                <c:pt idx="10">
                  <c:v>99.2</c:v>
                </c:pt>
                <c:pt idx="11">
                  <c:v>98.2</c:v>
                </c:pt>
                <c:pt idx="12">
                  <c:v>96</c:v>
                </c:pt>
                <c:pt idx="13">
                  <c:v>89.4</c:v>
                </c:pt>
                <c:pt idx="14">
                  <c:v>94.7</c:v>
                </c:pt>
                <c:pt idx="15">
                  <c:v>97.4</c:v>
                </c:pt>
                <c:pt idx="16">
                  <c:v>99.2</c:v>
                </c:pt>
                <c:pt idx="17">
                  <c:v>97.5</c:v>
                </c:pt>
                <c:pt idx="18">
                  <c:v>100</c:v>
                </c:pt>
                <c:pt idx="19">
                  <c:v>97</c:v>
                </c:pt>
                <c:pt idx="20">
                  <c:v>96.5</c:v>
                </c:pt>
                <c:pt idx="21">
                  <c:v>97</c:v>
                </c:pt>
                <c:pt idx="22">
                  <c:v>95.9</c:v>
                </c:pt>
                <c:pt idx="23">
                  <c:v>100</c:v>
                </c:pt>
                <c:pt idx="24">
                  <c:v>94</c:v>
                </c:pt>
                <c:pt idx="25">
                  <c:v>93.9</c:v>
                </c:pt>
                <c:pt idx="26">
                  <c:v>94.2</c:v>
                </c:pt>
                <c:pt idx="27">
                  <c:v>93.8</c:v>
                </c:pt>
                <c:pt idx="28">
                  <c:v>92.5</c:v>
                </c:pt>
                <c:pt idx="29">
                  <c:v>93.6</c:v>
                </c:pt>
                <c:pt idx="30">
                  <c:v>89.6</c:v>
                </c:pt>
                <c:pt idx="31">
                  <c:v>88.8</c:v>
                </c:pt>
                <c:pt idx="32">
                  <c:v>88.2</c:v>
                </c:pt>
                <c:pt idx="33">
                  <c:v>88.5</c:v>
                </c:pt>
                <c:pt idx="34">
                  <c:v>88.5</c:v>
                </c:pt>
                <c:pt idx="35">
                  <c:v>89.8</c:v>
                </c:pt>
                <c:pt idx="36">
                  <c:v>87.8</c:v>
                </c:pt>
                <c:pt idx="37">
                  <c:v>88.1</c:v>
                </c:pt>
                <c:pt idx="38">
                  <c:v>87.3</c:v>
                </c:pt>
                <c:pt idx="39">
                  <c:v>87</c:v>
                </c:pt>
                <c:pt idx="40">
                  <c:v>86.8</c:v>
                </c:pt>
                <c:pt idx="41">
                  <c:v>85.4</c:v>
                </c:pt>
                <c:pt idx="42">
                  <c:v>84.1</c:v>
                </c:pt>
                <c:pt idx="43">
                  <c:v>83.9</c:v>
                </c:pt>
                <c:pt idx="44">
                  <c:v>85.2</c:v>
                </c:pt>
                <c:pt idx="45">
                  <c:v>83.8</c:v>
                </c:pt>
                <c:pt idx="46">
                  <c:v>82.2</c:v>
                </c:pt>
                <c:pt idx="47">
                  <c:v>81.5</c:v>
                </c:pt>
                <c:pt idx="48">
                  <c:v>83.2</c:v>
                </c:pt>
                <c:pt idx="49">
                  <c:v>84.7</c:v>
                </c:pt>
                <c:pt idx="50">
                  <c:v>82.8</c:v>
                </c:pt>
                <c:pt idx="51">
                  <c:v>82.8</c:v>
                </c:pt>
                <c:pt idx="52">
                  <c:v>81.5</c:v>
                </c:pt>
                <c:pt idx="53">
                  <c:v>80.5</c:v>
                </c:pt>
                <c:pt idx="54">
                  <c:v>86.6</c:v>
                </c:pt>
                <c:pt idx="55">
                  <c:v>86.5</c:v>
                </c:pt>
                <c:pt idx="56">
                  <c:v>88.6</c:v>
                </c:pt>
                <c:pt idx="57">
                  <c:v>87.5</c:v>
                </c:pt>
                <c:pt idx="58">
                  <c:v>84.8</c:v>
                </c:pt>
                <c:pt idx="59">
                  <c:v>83.8</c:v>
                </c:pt>
                <c:pt idx="60">
                  <c:v>82.1</c:v>
                </c:pt>
                <c:pt idx="61">
                  <c:v>79.9</c:v>
                </c:pt>
                <c:pt idx="62">
                  <c:v>78.3</c:v>
                </c:pt>
                <c:pt idx="63">
                  <c:v>75.9</c:v>
                </c:pt>
                <c:pt idx="64">
                  <c:v>73.4</c:v>
                </c:pt>
                <c:pt idx="65">
                  <c:v>74</c:v>
                </c:pt>
                <c:pt idx="66">
                  <c:v>74.7</c:v>
                </c:pt>
                <c:pt idx="67">
                  <c:v>74.5</c:v>
                </c:pt>
                <c:pt idx="68">
                  <c:v>73.6</c:v>
                </c:pt>
                <c:pt idx="69">
                  <c:v>73.5</c:v>
                </c:pt>
                <c:pt idx="70">
                  <c:v>74.3</c:v>
                </c:pt>
                <c:pt idx="71">
                  <c:v>71.9</c:v>
                </c:pt>
                <c:pt idx="72">
                  <c:v>72.3</c:v>
                </c:pt>
                <c:pt idx="73">
                  <c:v>71.3</c:v>
                </c:pt>
                <c:pt idx="74">
                  <c:v>71.3</c:v>
                </c:pt>
                <c:pt idx="75">
                  <c:v>71.5</c:v>
                </c:pt>
                <c:pt idx="76">
                  <c:v>71.6</c:v>
                </c:pt>
                <c:pt idx="77">
                  <c:v>71.4</c:v>
                </c:pt>
                <c:pt idx="78">
                  <c:v>71.6</c:v>
                </c:pt>
                <c:pt idx="79">
                  <c:v>73.6</c:v>
                </c:pt>
                <c:pt idx="80">
                  <c:v>73.1</c:v>
                </c:pt>
                <c:pt idx="81">
                  <c:v>72.5</c:v>
                </c:pt>
                <c:pt idx="82">
                  <c:v>71.4</c:v>
                </c:pt>
                <c:pt idx="83">
                  <c:v>68</c:v>
                </c:pt>
                <c:pt idx="84">
                  <c:v>74.5</c:v>
                </c:pt>
                <c:pt idx="85">
                  <c:v>75.9</c:v>
                </c:pt>
                <c:pt idx="86">
                  <c:v>76.5</c:v>
                </c:pt>
                <c:pt idx="87">
                  <c:v>76.3</c:v>
                </c:pt>
                <c:pt idx="88">
                  <c:v>75.6</c:v>
                </c:pt>
                <c:pt idx="89">
                  <c:v>74.6</c:v>
                </c:pt>
                <c:pt idx="90">
                  <c:v>74.4</c:v>
                </c:pt>
                <c:pt idx="91">
                  <c:v>73.7</c:v>
                </c:pt>
                <c:pt idx="92">
                  <c:v>73.5</c:v>
                </c:pt>
                <c:pt idx="93">
                  <c:v>73.3</c:v>
                </c:pt>
                <c:pt idx="94">
                  <c:v>72.3</c:v>
                </c:pt>
                <c:pt idx="95">
                  <c:v>72</c:v>
                </c:pt>
                <c:pt idx="96">
                  <c:v>68.2</c:v>
                </c:pt>
                <c:pt idx="97">
                  <c:v>66.9</c:v>
                </c:pt>
                <c:pt idx="98">
                  <c:v>66.3</c:v>
                </c:pt>
                <c:pt idx="99">
                  <c:v>65.1</c:v>
                </c:pt>
                <c:pt idx="100">
                  <c:v>64.9</c:v>
                </c:pt>
                <c:pt idx="101">
                  <c:v>65.2</c:v>
                </c:pt>
                <c:pt idx="102">
                  <c:v>64.6</c:v>
                </c:pt>
                <c:pt idx="103">
                  <c:v>64.5</c:v>
                </c:pt>
                <c:pt idx="104">
                  <c:v>66.7</c:v>
                </c:pt>
                <c:pt idx="105">
                  <c:v>67.3</c:v>
                </c:pt>
                <c:pt idx="106">
                  <c:v>66.4</c:v>
                </c:pt>
                <c:pt idx="107">
                  <c:v>66.2</c:v>
                </c:pt>
                <c:pt idx="108">
                  <c:v>64.6</c:v>
                </c:pt>
                <c:pt idx="109">
                  <c:v>64.3</c:v>
                </c:pt>
                <c:pt idx="110">
                  <c:v>64.6</c:v>
                </c:pt>
                <c:pt idx="111">
                  <c:v>64.3</c:v>
                </c:pt>
                <c:pt idx="131">
                  <c:v>58.5</c:v>
                </c:pt>
                <c:pt idx="132">
                  <c:v>59.1</c:v>
                </c:pt>
                <c:pt idx="133">
                  <c:v>58.7</c:v>
                </c:pt>
                <c:pt idx="134">
                  <c:v>59.2</c:v>
                </c:pt>
                <c:pt idx="135">
                  <c:v>59</c:v>
                </c:pt>
                <c:pt idx="136">
                  <c:v>59.4</c:v>
                </c:pt>
                <c:pt idx="137">
                  <c:v>59.1</c:v>
                </c:pt>
                <c:pt idx="138">
                  <c:v>58.1</c:v>
                </c:pt>
                <c:pt idx="139">
                  <c:v>59.7</c:v>
                </c:pt>
                <c:pt idx="140">
                  <c:v>59.9</c:v>
                </c:pt>
                <c:pt idx="141">
                  <c:v>59.8</c:v>
                </c:pt>
                <c:pt idx="142">
                  <c:v>59.6</c:v>
                </c:pt>
                <c:pt idx="143">
                  <c:v>59.4</c:v>
                </c:pt>
                <c:pt idx="144">
                  <c:v>59.7</c:v>
                </c:pt>
                <c:pt idx="145">
                  <c:v>58.7</c:v>
                </c:pt>
                <c:pt idx="146">
                  <c:v>58.4</c:v>
                </c:pt>
                <c:pt idx="147">
                  <c:v>58.6</c:v>
                </c:pt>
                <c:pt idx="148">
                  <c:v>58.2</c:v>
                </c:pt>
                <c:pt idx="149">
                  <c:v>57.3</c:v>
                </c:pt>
                <c:pt idx="150">
                  <c:v>57.3</c:v>
                </c:pt>
                <c:pt idx="151">
                  <c:v>57.1</c:v>
                </c:pt>
                <c:pt idx="152">
                  <c:v>55.2</c:v>
                </c:pt>
                <c:pt idx="153">
                  <c:v>55</c:v>
                </c:pt>
                <c:pt idx="154">
                  <c:v>54.8</c:v>
                </c:pt>
                <c:pt idx="155">
                  <c:v>54.3</c:v>
                </c:pt>
                <c:pt idx="156">
                  <c:v>51.8</c:v>
                </c:pt>
                <c:pt idx="157">
                  <c:v>51.9</c:v>
                </c:pt>
                <c:pt idx="158">
                  <c:v>54</c:v>
                </c:pt>
                <c:pt idx="159">
                  <c:v>53.9</c:v>
                </c:pt>
                <c:pt idx="160">
                  <c:v>54</c:v>
                </c:pt>
                <c:pt idx="161">
                  <c:v>54</c:v>
                </c:pt>
                <c:pt idx="162">
                  <c:v>53.7</c:v>
                </c:pt>
                <c:pt idx="163">
                  <c:v>54.4</c:v>
                </c:pt>
                <c:pt idx="164">
                  <c:v>54</c:v>
                </c:pt>
                <c:pt idx="165">
                  <c:v>54.3</c:v>
                </c:pt>
                <c:pt idx="166">
                  <c:v>53.8</c:v>
                </c:pt>
                <c:pt idx="167">
                  <c:v>53.7</c:v>
                </c:pt>
                <c:pt idx="168">
                  <c:v>54</c:v>
                </c:pt>
                <c:pt idx="169">
                  <c:v>53.9</c:v>
                </c:pt>
                <c:pt idx="170">
                  <c:v>53.9</c:v>
                </c:pt>
                <c:pt idx="171">
                  <c:v>53.7</c:v>
                </c:pt>
                <c:pt idx="172">
                  <c:v>52.4</c:v>
                </c:pt>
                <c:pt idx="173">
                  <c:v>52.8</c:v>
                </c:pt>
                <c:pt idx="174">
                  <c:v>52.6</c:v>
                </c:pt>
                <c:pt idx="175">
                  <c:v>51.9</c:v>
                </c:pt>
                <c:pt idx="176">
                  <c:v>51.6</c:v>
                </c:pt>
                <c:pt idx="177">
                  <c:v>51.6</c:v>
                </c:pt>
                <c:pt idx="178">
                  <c:v>51.6</c:v>
                </c:pt>
                <c:pt idx="179">
                  <c:v>51.5</c:v>
                </c:pt>
                <c:pt idx="180">
                  <c:v>51.3</c:v>
                </c:pt>
                <c:pt idx="181">
                  <c:v>51.1</c:v>
                </c:pt>
                <c:pt idx="182">
                  <c:v>50.9</c:v>
                </c:pt>
                <c:pt idx="183">
                  <c:v>51</c:v>
                </c:pt>
                <c:pt idx="184">
                  <c:v>50.4</c:v>
                </c:pt>
                <c:pt idx="185">
                  <c:v>50.3</c:v>
                </c:pt>
                <c:pt idx="186">
                  <c:v>50.1</c:v>
                </c:pt>
                <c:pt idx="187">
                  <c:v>49.6</c:v>
                </c:pt>
                <c:pt idx="188">
                  <c:v>48.8</c:v>
                </c:pt>
                <c:pt idx="189">
                  <c:v>48</c:v>
                </c:pt>
                <c:pt idx="190">
                  <c:v>47.4</c:v>
                </c:pt>
                <c:pt idx="191">
                  <c:v>46.7</c:v>
                </c:pt>
              </c:numCache>
            </c:numRef>
          </c:xVal>
          <c:yVal>
            <c:numRef>
              <c:f>Data!$U$559:$U$750</c:f>
              <c:numCache>
                <c:ptCount val="192"/>
                <c:pt idx="0">
                  <c:v>2336.8585440780107</c:v>
                </c:pt>
                <c:pt idx="1">
                  <c:v>2335.76555936146</c:v>
                </c:pt>
                <c:pt idx="2">
                  <c:v>2327.026856769143</c:v>
                </c:pt>
                <c:pt idx="3">
                  <c:v>2316.1163948500853</c:v>
                </c:pt>
                <c:pt idx="4">
                  <c:v>2294.3383824409602</c:v>
                </c:pt>
                <c:pt idx="5">
                  <c:v>2275.87187298957</c:v>
                </c:pt>
                <c:pt idx="6">
                  <c:v>2260.6949341423606</c:v>
                </c:pt>
                <c:pt idx="7">
                  <c:v>2244.4646507058997</c:v>
                </c:pt>
                <c:pt idx="8">
                  <c:v>2223.95172652998</c:v>
                </c:pt>
                <c:pt idx="9">
                  <c:v>2193.8142160139378</c:v>
                </c:pt>
                <c:pt idx="10">
                  <c:v>2176.6417629569587</c:v>
                </c:pt>
                <c:pt idx="11">
                  <c:v>2164.8562677727996</c:v>
                </c:pt>
                <c:pt idx="12">
                  <c:v>2140.26778742462</c:v>
                </c:pt>
                <c:pt idx="13">
                  <c:v>2124.2709584127924</c:v>
                </c:pt>
                <c:pt idx="14">
                  <c:v>2111.4956460899302</c:v>
                </c:pt>
                <c:pt idx="15">
                  <c:v>2115.7519000898274</c:v>
                </c:pt>
                <c:pt idx="16">
                  <c:v>2110.431923373815</c:v>
                </c:pt>
                <c:pt idx="17">
                  <c:v>2115.7519000898274</c:v>
                </c:pt>
                <c:pt idx="18">
                  <c:v>2107.2415725481223</c:v>
                </c:pt>
                <c:pt idx="19">
                  <c:v>2099.8021838629193</c:v>
                </c:pt>
                <c:pt idx="20">
                  <c:v>2074.346188333464</c:v>
                </c:pt>
                <c:pt idx="21">
                  <c:v>2063.762511942811</c:v>
                </c:pt>
                <c:pt idx="22">
                  <c:v>2047.9122468288613</c:v>
                </c:pt>
                <c:pt idx="23">
                  <c:v>2028.9317782863961</c:v>
                </c:pt>
                <c:pt idx="24">
                  <c:v>2014.1991272025468</c:v>
                </c:pt>
                <c:pt idx="25">
                  <c:v>2005.7921901422917</c:v>
                </c:pt>
                <c:pt idx="26">
                  <c:v>1986.9076431914598</c:v>
                </c:pt>
                <c:pt idx="27">
                  <c:v>1982.7169030712255</c:v>
                </c:pt>
                <c:pt idx="28">
                  <c:v>1952.3971224826125</c:v>
                </c:pt>
                <c:pt idx="29">
                  <c:v>1939.8833167156984</c:v>
                </c:pt>
                <c:pt idx="30">
                  <c:v>1934.674791567202</c:v>
                </c:pt>
                <c:pt idx="31">
                  <c:v>1920.1082774688728</c:v>
                </c:pt>
                <c:pt idx="32">
                  <c:v>1918.0294312014125</c:v>
                </c:pt>
                <c:pt idx="33">
                  <c:v>1903.492061075164</c:v>
                </c:pt>
                <c:pt idx="34">
                  <c:v>1896.2329086173786</c:v>
                </c:pt>
                <c:pt idx="35">
                  <c:v>1885.8736865004475</c:v>
                </c:pt>
                <c:pt idx="36">
                  <c:v>1875.5273714664959</c:v>
                </c:pt>
                <c:pt idx="37">
                  <c:v>1859.0000340102079</c:v>
                </c:pt>
                <c:pt idx="38">
                  <c:v>1853.8419796968983</c:v>
                </c:pt>
                <c:pt idx="39">
                  <c:v>1846.6260820789053</c:v>
                </c:pt>
                <c:pt idx="40">
                  <c:v>1836.3285220142366</c:v>
                </c:pt>
                <c:pt idx="41">
                  <c:v>1829.127820466222</c:v>
                </c:pt>
                <c:pt idx="42">
                  <c:v>1811.6663540377622</c:v>
                </c:pt>
                <c:pt idx="43">
                  <c:v>1788.1003092798653</c:v>
                </c:pt>
                <c:pt idx="44">
                  <c:v>1773.7884358358635</c:v>
                </c:pt>
                <c:pt idx="45">
                  <c:v>1773.7884358358635</c:v>
                </c:pt>
                <c:pt idx="46">
                  <c:v>1773.7884358358635</c:v>
                </c:pt>
                <c:pt idx="47">
                  <c:v>1766.6417384495069</c:v>
                </c:pt>
                <c:pt idx="48">
                  <c:v>1766.6417384495069</c:v>
                </c:pt>
                <c:pt idx="49">
                  <c:v>1756.4428285798713</c:v>
                </c:pt>
                <c:pt idx="50">
                  <c:v>1759.5011864949893</c:v>
                </c:pt>
                <c:pt idx="51">
                  <c:v>1736.0825109824873</c:v>
                </c:pt>
                <c:pt idx="52">
                  <c:v>1707.6616742407068</c:v>
                </c:pt>
                <c:pt idx="53">
                  <c:v>1683.3781388496536</c:v>
                </c:pt>
                <c:pt idx="54">
                  <c:v>1671.2629492886008</c:v>
                </c:pt>
                <c:pt idx="55">
                  <c:v>1663.1959649290961</c:v>
                </c:pt>
                <c:pt idx="56">
                  <c:v>1641.0520814814568</c:v>
                </c:pt>
                <c:pt idx="57">
                  <c:v>1617.9646224803253</c:v>
                </c:pt>
                <c:pt idx="58">
                  <c:v>1606.9454441829978</c:v>
                </c:pt>
                <c:pt idx="59">
                  <c:v>1583.9524864292214</c:v>
                </c:pt>
                <c:pt idx="60">
                  <c:v>1562.0186364593449</c:v>
                </c:pt>
                <c:pt idx="61">
                  <c:v>1544.1157519710798</c:v>
                </c:pt>
                <c:pt idx="62">
                  <c:v>1534.186357780696</c:v>
                </c:pt>
                <c:pt idx="63">
                  <c:v>1523.2777200272906</c:v>
                </c:pt>
                <c:pt idx="64">
                  <c:v>1496.5625719278503</c:v>
                </c:pt>
                <c:pt idx="65">
                  <c:v>1491.6247402000245</c:v>
                </c:pt>
                <c:pt idx="66">
                  <c:v>1477.814411617938</c:v>
                </c:pt>
                <c:pt idx="67">
                  <c:v>1457.1418884866825</c:v>
                </c:pt>
                <c:pt idx="68">
                  <c:v>1452.2274352616287</c:v>
                </c:pt>
                <c:pt idx="69">
                  <c:v>1439.4634519225283</c:v>
                </c:pt>
                <c:pt idx="70">
                  <c:v>1444.3703547255939</c:v>
                </c:pt>
                <c:pt idx="71">
                  <c:v>1444.3703547255939</c:v>
                </c:pt>
                <c:pt idx="72">
                  <c:v>1435.5400162851647</c:v>
                </c:pt>
                <c:pt idx="73">
                  <c:v>1447.315888793251</c:v>
                </c:pt>
                <c:pt idx="74">
                  <c:v>1428.6784613171762</c:v>
                </c:pt>
                <c:pt idx="75">
                  <c:v>1418.886064696536</c:v>
                </c:pt>
                <c:pt idx="76">
                  <c:v>1396.407279527909</c:v>
                </c:pt>
                <c:pt idx="77">
                  <c:v>1386.652842400155</c:v>
                </c:pt>
                <c:pt idx="78">
                  <c:v>1379.8315476899945</c:v>
                </c:pt>
                <c:pt idx="79">
                  <c:v>1372.0426374019721</c:v>
                </c:pt>
                <c:pt idx="80">
                  <c:v>1352.602264781925</c:v>
                </c:pt>
                <c:pt idx="81">
                  <c:v>1321.5920240635276</c:v>
                </c:pt>
                <c:pt idx="82">
                  <c:v>1298.4101045147684</c:v>
                </c:pt>
                <c:pt idx="83">
                  <c:v>1288.7700391507137</c:v>
                </c:pt>
                <c:pt idx="84">
                  <c:v>1291.6608838699024</c:v>
                </c:pt>
                <c:pt idx="85">
                  <c:v>1285.8802004676415</c:v>
                </c:pt>
                <c:pt idx="86">
                  <c:v>1278.1788770572998</c:v>
                </c:pt>
                <c:pt idx="87">
                  <c:v>1260.8769695713943</c:v>
                </c:pt>
                <c:pt idx="88">
                  <c:v>1244.5693142033238</c:v>
                </c:pt>
                <c:pt idx="89">
                  <c:v>1225.4247492462946</c:v>
                </c:pt>
                <c:pt idx="90">
                  <c:v>1206.3242201302269</c:v>
                </c:pt>
                <c:pt idx="91">
                  <c:v>1197.7432948189726</c:v>
                </c:pt>
                <c:pt idx="92">
                  <c:v>1193.9323946272598</c:v>
                </c:pt>
                <c:pt idx="93">
                  <c:v>1177.7555519103923</c:v>
                </c:pt>
                <c:pt idx="94">
                  <c:v>1180.6079998821056</c:v>
                </c:pt>
                <c:pt idx="95">
                  <c:v>1168.254462347576</c:v>
                </c:pt>
                <c:pt idx="96">
                  <c:v>1147.3902519441713</c:v>
                </c:pt>
                <c:pt idx="97">
                  <c:v>1135.0859962210345</c:v>
                </c:pt>
                <c:pt idx="98">
                  <c:v>1119.9672822185885</c:v>
                </c:pt>
                <c:pt idx="99">
                  <c:v>1106.7609498646868</c:v>
                </c:pt>
                <c:pt idx="100">
                  <c:v>1097.3406977233913</c:v>
                </c:pt>
                <c:pt idx="101">
                  <c:v>1086.9907484947876</c:v>
                </c:pt>
                <c:pt idx="102">
                  <c:v>1074.775598587921</c:v>
                </c:pt>
                <c:pt idx="103">
                  <c:v>1060.7034864726022</c:v>
                </c:pt>
                <c:pt idx="104">
                  <c:v>1045.7194718112266</c:v>
                </c:pt>
                <c:pt idx="105">
                  <c:v>1038.2375914789675</c:v>
                </c:pt>
                <c:pt idx="106">
                  <c:v>1036.3681742328913</c:v>
                </c:pt>
                <c:pt idx="107">
                  <c:v>1042.9129766438602</c:v>
                </c:pt>
                <c:pt idx="108">
                  <c:v>1040.1074296701602</c:v>
                </c:pt>
                <c:pt idx="109">
                  <c:v>1017.6971121296428</c:v>
                </c:pt>
                <c:pt idx="110">
                  <c:v>1010.2404261446925</c:v>
                </c:pt>
                <c:pt idx="111">
                  <c:v>993.4873242174663</c:v>
                </c:pt>
                <c:pt idx="112">
                  <c:v>982.3373374841717</c:v>
                </c:pt>
                <c:pt idx="113">
                  <c:v>964.7137535367792</c:v>
                </c:pt>
                <c:pt idx="114">
                  <c:v>963.7872317648831</c:v>
                </c:pt>
                <c:pt idx="115">
                  <c:v>941.5816661172383</c:v>
                </c:pt>
                <c:pt idx="116">
                  <c:v>931.4239261692896</c:v>
                </c:pt>
                <c:pt idx="117">
                  <c:v>913.9079523066164</c:v>
                </c:pt>
                <c:pt idx="118">
                  <c:v>887.2440762399001</c:v>
                </c:pt>
                <c:pt idx="119">
                  <c:v>870.7370443330722</c:v>
                </c:pt>
                <c:pt idx="120">
                  <c:v>853.3484805241692</c:v>
                </c:pt>
                <c:pt idx="121">
                  <c:v>838.7336684850368</c:v>
                </c:pt>
                <c:pt idx="122">
                  <c:v>841.4719871815738</c:v>
                </c:pt>
                <c:pt idx="123">
                  <c:v>841.4719871815738</c:v>
                </c:pt>
                <c:pt idx="124">
                  <c:v>842.3849607817472</c:v>
                </c:pt>
                <c:pt idx="125">
                  <c:v>820.5012506390109</c:v>
                </c:pt>
                <c:pt idx="126">
                  <c:v>804.1262316718546</c:v>
                </c:pt>
                <c:pt idx="127">
                  <c:v>785.9695580514062</c:v>
                </c:pt>
                <c:pt idx="128">
                  <c:v>773.2834666263865</c:v>
                </c:pt>
                <c:pt idx="129">
                  <c:v>764.2338238693476</c:v>
                </c:pt>
                <c:pt idx="130">
                  <c:v>750.6778247136325</c:v>
                </c:pt>
                <c:pt idx="131">
                  <c:v>738.9471661112541</c:v>
                </c:pt>
                <c:pt idx="132">
                  <c:v>732.6375148330252</c:v>
                </c:pt>
                <c:pt idx="133">
                  <c:v>731.7365273236519</c:v>
                </c:pt>
                <c:pt idx="134">
                  <c:v>740.7508045570938</c:v>
                </c:pt>
                <c:pt idx="135">
                  <c:v>760.6167264052094</c:v>
                </c:pt>
                <c:pt idx="136">
                  <c:v>762.4250781919719</c:v>
                </c:pt>
                <c:pt idx="137">
                  <c:v>760.6167264052094</c:v>
                </c:pt>
                <c:pt idx="138">
                  <c:v>756.0975690844205</c:v>
                </c:pt>
                <c:pt idx="139">
                  <c:v>732.6375148330252</c:v>
                </c:pt>
                <c:pt idx="140">
                  <c:v>727.2330555651337</c:v>
                </c:pt>
                <c:pt idx="141">
                  <c:v>725.4323505007197</c:v>
                </c:pt>
                <c:pt idx="142">
                  <c:v>712.8383366894486</c:v>
                </c:pt>
                <c:pt idx="143">
                  <c:v>697.5712396161219</c:v>
                </c:pt>
                <c:pt idx="144">
                  <c:v>711.0407500665624</c:v>
                </c:pt>
                <c:pt idx="145">
                  <c:v>697.5712396161219</c:v>
                </c:pt>
                <c:pt idx="146">
                  <c:v>673.3810421086772</c:v>
                </c:pt>
                <c:pt idx="147">
                  <c:v>659.9724304886715</c:v>
                </c:pt>
                <c:pt idx="148">
                  <c:v>662.6524212726241</c:v>
                </c:pt>
                <c:pt idx="149">
                  <c:v>657.2933043573504</c:v>
                </c:pt>
                <c:pt idx="150">
                  <c:v>646.5854352114537</c:v>
                </c:pt>
                <c:pt idx="151">
                  <c:v>636.7820034216819</c:v>
                </c:pt>
                <c:pt idx="152">
                  <c:v>634.11034764058</c:v>
                </c:pt>
                <c:pt idx="153">
                  <c:v>625.2110312042055</c:v>
                </c:pt>
                <c:pt idx="154">
                  <c:v>608.3285604521861</c:v>
                </c:pt>
                <c:pt idx="155">
                  <c:v>595.024496663279</c:v>
                </c:pt>
                <c:pt idx="156">
                  <c:v>576.4345439270787</c:v>
                </c:pt>
                <c:pt idx="157">
                  <c:v>560.5333555898832</c:v>
                </c:pt>
                <c:pt idx="158">
                  <c:v>556.1217572435467</c:v>
                </c:pt>
                <c:pt idx="159">
                  <c:v>542.0203717754484</c:v>
                </c:pt>
                <c:pt idx="160">
                  <c:v>533.2191506314567</c:v>
                </c:pt>
                <c:pt idx="161">
                  <c:v>514.7668940770938</c:v>
                </c:pt>
                <c:pt idx="162">
                  <c:v>483.22953689631674</c:v>
                </c:pt>
                <c:pt idx="163">
                  <c:v>466.6329841599952</c:v>
                </c:pt>
                <c:pt idx="164">
                  <c:v>451.8115015833655</c:v>
                </c:pt>
                <c:pt idx="165">
                  <c:v>451.8115015833655</c:v>
                </c:pt>
                <c:pt idx="166">
                  <c:v>454.42513577752806</c:v>
                </c:pt>
                <c:pt idx="167">
                  <c:v>443.9755311620003</c:v>
                </c:pt>
                <c:pt idx="168">
                  <c:v>430.93199001425495</c:v>
                </c:pt>
                <c:pt idx="169">
                  <c:v>429.19439817447613</c:v>
                </c:pt>
                <c:pt idx="170">
                  <c:v>427.4571698476381</c:v>
                </c:pt>
                <c:pt idx="171">
                  <c:v>418.77647558858575</c:v>
                </c:pt>
                <c:pt idx="172">
                  <c:v>390.1943983193866</c:v>
                </c:pt>
                <c:pt idx="173">
                  <c:v>373.78256834848975</c:v>
                </c:pt>
                <c:pt idx="174">
                  <c:v>376.37175447516694</c:v>
                </c:pt>
                <c:pt idx="175">
                  <c:v>370.3315755208471</c:v>
                </c:pt>
                <c:pt idx="176">
                  <c:v>364.2957869155643</c:v>
                </c:pt>
                <c:pt idx="177">
                  <c:v>353.9589166529634</c:v>
                </c:pt>
                <c:pt idx="178">
                  <c:v>335.0413429556466</c:v>
                </c:pt>
                <c:pt idx="179">
                  <c:v>326.4566721073336</c:v>
                </c:pt>
                <c:pt idx="180">
                  <c:v>316.16676822311223</c:v>
                </c:pt>
                <c:pt idx="181">
                  <c:v>299.04521293682484</c:v>
                </c:pt>
                <c:pt idx="182">
                  <c:v>287.93510292403573</c:v>
                </c:pt>
                <c:pt idx="183">
                  <c:v>261.5015957201771</c:v>
                </c:pt>
                <c:pt idx="184">
                  <c:v>222.4320991719585</c:v>
                </c:pt>
                <c:pt idx="185">
                  <c:v>195.3613290784141</c:v>
                </c:pt>
                <c:pt idx="186">
                  <c:v>170.90443943618845</c:v>
                </c:pt>
                <c:pt idx="187">
                  <c:v>138.12730022427132</c:v>
                </c:pt>
                <c:pt idx="188">
                  <c:v>101.3026218182995</c:v>
                </c:pt>
                <c:pt idx="189">
                  <c:v>73.79088586776744</c:v>
                </c:pt>
                <c:pt idx="190">
                  <c:v>38.90726209136584</c:v>
                </c:pt>
                <c:pt idx="191">
                  <c:v>28.139581380987213</c:v>
                </c:pt>
              </c:numCache>
            </c:numRef>
          </c:yVal>
          <c:smooth val="0"/>
        </c:ser>
        <c:axId val="66218325"/>
        <c:axId val="59094014"/>
      </c:scatterChart>
      <c:valAx>
        <c:axId val="66218325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9094014"/>
        <c:crossesAt val="0"/>
        <c:crossBetween val="midCat"/>
        <c:dispUnits/>
        <c:majorUnit val="10"/>
        <c:minorUnit val="5"/>
      </c:valAx>
      <c:valAx>
        <c:axId val="5909401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6218325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99/07/30 1822-1854 UT PNE021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Data!$P$559:$P$750</c:f>
              <c:numCache>
                <c:ptCount val="192"/>
                <c:pt idx="0">
                  <c:v>89.9</c:v>
                </c:pt>
                <c:pt idx="1">
                  <c:v>85.6</c:v>
                </c:pt>
                <c:pt idx="2">
                  <c:v>85</c:v>
                </c:pt>
                <c:pt idx="3">
                  <c:v>77.6</c:v>
                </c:pt>
                <c:pt idx="4">
                  <c:v>89</c:v>
                </c:pt>
                <c:pt idx="5">
                  <c:v>86.1</c:v>
                </c:pt>
                <c:pt idx="6">
                  <c:v>89.4</c:v>
                </c:pt>
                <c:pt idx="7">
                  <c:v>94.5</c:v>
                </c:pt>
                <c:pt idx="8">
                  <c:v>105.3</c:v>
                </c:pt>
                <c:pt idx="9">
                  <c:v>105.4</c:v>
                </c:pt>
                <c:pt idx="10">
                  <c:v>108.6</c:v>
                </c:pt>
                <c:pt idx="11">
                  <c:v>109.1</c:v>
                </c:pt>
                <c:pt idx="12">
                  <c:v>112.5</c:v>
                </c:pt>
                <c:pt idx="13">
                  <c:v>107.3</c:v>
                </c:pt>
                <c:pt idx="14">
                  <c:v>108.4</c:v>
                </c:pt>
                <c:pt idx="15">
                  <c:v>107.1</c:v>
                </c:pt>
                <c:pt idx="16">
                  <c:v>110.6</c:v>
                </c:pt>
                <c:pt idx="17">
                  <c:v>108.8</c:v>
                </c:pt>
                <c:pt idx="18">
                  <c:v>115.6</c:v>
                </c:pt>
                <c:pt idx="19">
                  <c:v>115.8</c:v>
                </c:pt>
                <c:pt idx="20">
                  <c:v>120.9</c:v>
                </c:pt>
                <c:pt idx="21">
                  <c:v>115.9</c:v>
                </c:pt>
                <c:pt idx="22">
                  <c:v>119.5</c:v>
                </c:pt>
                <c:pt idx="23">
                  <c:v>118.4</c:v>
                </c:pt>
                <c:pt idx="24">
                  <c:v>121.5</c:v>
                </c:pt>
                <c:pt idx="25">
                  <c:v>114.4</c:v>
                </c:pt>
                <c:pt idx="26">
                  <c:v>116</c:v>
                </c:pt>
                <c:pt idx="27">
                  <c:v>112.2</c:v>
                </c:pt>
                <c:pt idx="28">
                  <c:v>115.6</c:v>
                </c:pt>
                <c:pt idx="29">
                  <c:v>111.4</c:v>
                </c:pt>
                <c:pt idx="30">
                  <c:v>110.9</c:v>
                </c:pt>
                <c:pt idx="31">
                  <c:v>106.1</c:v>
                </c:pt>
                <c:pt idx="32">
                  <c:v>111.4</c:v>
                </c:pt>
                <c:pt idx="33">
                  <c:v>105.1</c:v>
                </c:pt>
                <c:pt idx="34">
                  <c:v>107.4</c:v>
                </c:pt>
                <c:pt idx="35">
                  <c:v>103.9</c:v>
                </c:pt>
                <c:pt idx="36">
                  <c:v>108.7</c:v>
                </c:pt>
                <c:pt idx="37">
                  <c:v>107.6</c:v>
                </c:pt>
                <c:pt idx="38">
                  <c:v>112.1</c:v>
                </c:pt>
                <c:pt idx="39">
                  <c:v>107.6</c:v>
                </c:pt>
                <c:pt idx="40">
                  <c:v>110.9</c:v>
                </c:pt>
                <c:pt idx="41">
                  <c:v>107.9</c:v>
                </c:pt>
                <c:pt idx="42">
                  <c:v>112</c:v>
                </c:pt>
                <c:pt idx="43">
                  <c:v>108.9</c:v>
                </c:pt>
                <c:pt idx="44">
                  <c:v>112.4</c:v>
                </c:pt>
                <c:pt idx="45">
                  <c:v>108.9</c:v>
                </c:pt>
                <c:pt idx="46">
                  <c:v>109.4</c:v>
                </c:pt>
                <c:pt idx="47">
                  <c:v>109.9</c:v>
                </c:pt>
                <c:pt idx="48">
                  <c:v>113.9</c:v>
                </c:pt>
                <c:pt idx="49">
                  <c:v>111.8</c:v>
                </c:pt>
                <c:pt idx="50">
                  <c:v>120.4</c:v>
                </c:pt>
                <c:pt idx="51">
                  <c:v>117.4</c:v>
                </c:pt>
                <c:pt idx="52">
                  <c:v>118.9</c:v>
                </c:pt>
                <c:pt idx="53">
                  <c:v>113.9</c:v>
                </c:pt>
                <c:pt idx="54">
                  <c:v>117.4</c:v>
                </c:pt>
                <c:pt idx="55">
                  <c:v>116.9</c:v>
                </c:pt>
                <c:pt idx="56">
                  <c:v>120.5</c:v>
                </c:pt>
                <c:pt idx="57">
                  <c:v>118.4</c:v>
                </c:pt>
                <c:pt idx="58">
                  <c:v>122.4</c:v>
                </c:pt>
                <c:pt idx="59">
                  <c:v>121</c:v>
                </c:pt>
                <c:pt idx="60">
                  <c:v>125.4</c:v>
                </c:pt>
                <c:pt idx="61">
                  <c:v>119.4</c:v>
                </c:pt>
                <c:pt idx="62">
                  <c:v>120.4</c:v>
                </c:pt>
                <c:pt idx="63">
                  <c:v>114.5</c:v>
                </c:pt>
                <c:pt idx="64">
                  <c:v>114.4</c:v>
                </c:pt>
                <c:pt idx="65">
                  <c:v>108.6</c:v>
                </c:pt>
                <c:pt idx="66">
                  <c:v>109.9</c:v>
                </c:pt>
                <c:pt idx="67">
                  <c:v>107.4</c:v>
                </c:pt>
                <c:pt idx="68">
                  <c:v>110.5</c:v>
                </c:pt>
                <c:pt idx="69">
                  <c:v>103.1</c:v>
                </c:pt>
                <c:pt idx="70">
                  <c:v>102.9</c:v>
                </c:pt>
                <c:pt idx="71">
                  <c:v>101.8</c:v>
                </c:pt>
                <c:pt idx="72">
                  <c:v>106.9</c:v>
                </c:pt>
                <c:pt idx="73">
                  <c:v>105.3</c:v>
                </c:pt>
                <c:pt idx="74">
                  <c:v>111.5</c:v>
                </c:pt>
                <c:pt idx="75">
                  <c:v>110.6</c:v>
                </c:pt>
                <c:pt idx="76">
                  <c:v>114.4</c:v>
                </c:pt>
                <c:pt idx="77">
                  <c:v>109.4</c:v>
                </c:pt>
                <c:pt idx="78">
                  <c:v>108.5</c:v>
                </c:pt>
                <c:pt idx="79">
                  <c:v>109.6</c:v>
                </c:pt>
                <c:pt idx="80">
                  <c:v>117.1</c:v>
                </c:pt>
                <c:pt idx="81">
                  <c:v>118.6</c:v>
                </c:pt>
                <c:pt idx="82">
                  <c:v>122.4</c:v>
                </c:pt>
                <c:pt idx="83">
                  <c:v>119.5</c:v>
                </c:pt>
                <c:pt idx="84">
                  <c:v>124.4</c:v>
                </c:pt>
                <c:pt idx="85">
                  <c:v>123</c:v>
                </c:pt>
                <c:pt idx="86">
                  <c:v>122.1</c:v>
                </c:pt>
                <c:pt idx="87">
                  <c:v>119</c:v>
                </c:pt>
                <c:pt idx="88">
                  <c:v>124.5</c:v>
                </c:pt>
                <c:pt idx="89">
                  <c:v>124.6</c:v>
                </c:pt>
                <c:pt idx="90">
                  <c:v>127.5</c:v>
                </c:pt>
                <c:pt idx="91">
                  <c:v>124.4</c:v>
                </c:pt>
                <c:pt idx="92">
                  <c:v>124.4</c:v>
                </c:pt>
                <c:pt idx="93">
                  <c:v>120.9</c:v>
                </c:pt>
                <c:pt idx="94">
                  <c:v>123.4</c:v>
                </c:pt>
                <c:pt idx="95">
                  <c:v>121.5</c:v>
                </c:pt>
                <c:pt idx="96">
                  <c:v>125.4</c:v>
                </c:pt>
                <c:pt idx="97">
                  <c:v>120.9</c:v>
                </c:pt>
                <c:pt idx="98">
                  <c:v>119.9</c:v>
                </c:pt>
                <c:pt idx="99">
                  <c:v>115.4</c:v>
                </c:pt>
                <c:pt idx="100">
                  <c:v>117.1</c:v>
                </c:pt>
                <c:pt idx="101">
                  <c:v>112.9</c:v>
                </c:pt>
                <c:pt idx="102">
                  <c:v>115</c:v>
                </c:pt>
                <c:pt idx="103">
                  <c:v>111.1</c:v>
                </c:pt>
                <c:pt idx="104">
                  <c:v>114.6</c:v>
                </c:pt>
                <c:pt idx="105">
                  <c:v>120.6</c:v>
                </c:pt>
                <c:pt idx="106">
                  <c:v>121.9</c:v>
                </c:pt>
                <c:pt idx="107">
                  <c:v>119.9</c:v>
                </c:pt>
                <c:pt idx="108">
                  <c:v>122.6</c:v>
                </c:pt>
                <c:pt idx="109">
                  <c:v>118.5</c:v>
                </c:pt>
                <c:pt idx="110">
                  <c:v>121.4</c:v>
                </c:pt>
                <c:pt idx="111">
                  <c:v>119.1</c:v>
                </c:pt>
                <c:pt idx="112">
                  <c:v>124.4</c:v>
                </c:pt>
                <c:pt idx="113">
                  <c:v>127.4</c:v>
                </c:pt>
                <c:pt idx="114">
                  <c:v>129.1</c:v>
                </c:pt>
                <c:pt idx="115">
                  <c:v>125.4</c:v>
                </c:pt>
                <c:pt idx="116">
                  <c:v>124.8</c:v>
                </c:pt>
                <c:pt idx="117">
                  <c:v>125.3</c:v>
                </c:pt>
                <c:pt idx="118">
                  <c:v>129.4</c:v>
                </c:pt>
                <c:pt idx="119">
                  <c:v>128</c:v>
                </c:pt>
                <c:pt idx="120">
                  <c:v>127.3</c:v>
                </c:pt>
                <c:pt idx="121">
                  <c:v>124.9</c:v>
                </c:pt>
                <c:pt idx="122">
                  <c:v>127</c:v>
                </c:pt>
                <c:pt idx="123">
                  <c:v>122.7</c:v>
                </c:pt>
                <c:pt idx="124">
                  <c:v>121.7</c:v>
                </c:pt>
                <c:pt idx="125">
                  <c:v>121.7</c:v>
                </c:pt>
                <c:pt idx="126">
                  <c:v>125.2</c:v>
                </c:pt>
                <c:pt idx="127">
                  <c:v>124.3</c:v>
                </c:pt>
                <c:pt idx="128">
                  <c:v>125.3</c:v>
                </c:pt>
                <c:pt idx="129">
                  <c:v>122.3</c:v>
                </c:pt>
                <c:pt idx="130">
                  <c:v>120</c:v>
                </c:pt>
                <c:pt idx="131">
                  <c:v>116.1</c:v>
                </c:pt>
                <c:pt idx="132">
                  <c:v>122.9</c:v>
                </c:pt>
                <c:pt idx="133">
                  <c:v>123.1</c:v>
                </c:pt>
                <c:pt idx="134">
                  <c:v>125.6</c:v>
                </c:pt>
                <c:pt idx="135">
                  <c:v>127.9</c:v>
                </c:pt>
                <c:pt idx="136">
                  <c:v>127.3</c:v>
                </c:pt>
                <c:pt idx="137">
                  <c:v>126.3</c:v>
                </c:pt>
                <c:pt idx="138">
                  <c:v>126.6</c:v>
                </c:pt>
                <c:pt idx="139">
                  <c:v>126.5</c:v>
                </c:pt>
                <c:pt idx="140">
                  <c:v>128.1</c:v>
                </c:pt>
                <c:pt idx="141">
                  <c:v>127.9</c:v>
                </c:pt>
                <c:pt idx="142">
                  <c:v>128.3</c:v>
                </c:pt>
                <c:pt idx="143">
                  <c:v>126.9</c:v>
                </c:pt>
                <c:pt idx="144">
                  <c:v>126.5</c:v>
                </c:pt>
                <c:pt idx="145">
                  <c:v>124.9</c:v>
                </c:pt>
                <c:pt idx="146">
                  <c:v>125.9</c:v>
                </c:pt>
                <c:pt idx="147">
                  <c:v>123.7</c:v>
                </c:pt>
                <c:pt idx="148">
                  <c:v>122.6</c:v>
                </c:pt>
                <c:pt idx="149">
                  <c:v>121</c:v>
                </c:pt>
                <c:pt idx="150">
                  <c:v>118.8</c:v>
                </c:pt>
                <c:pt idx="151">
                  <c:v>114.2</c:v>
                </c:pt>
                <c:pt idx="152">
                  <c:v>118.1</c:v>
                </c:pt>
                <c:pt idx="153">
                  <c:v>124.3</c:v>
                </c:pt>
                <c:pt idx="154">
                  <c:v>126.9</c:v>
                </c:pt>
                <c:pt idx="155">
                  <c:v>124.6</c:v>
                </c:pt>
                <c:pt idx="156">
                  <c:v>117.1</c:v>
                </c:pt>
                <c:pt idx="157">
                  <c:v>109.6</c:v>
                </c:pt>
                <c:pt idx="158">
                  <c:v>119.7</c:v>
                </c:pt>
                <c:pt idx="159">
                  <c:v>126.1</c:v>
                </c:pt>
                <c:pt idx="160">
                  <c:v>125.6</c:v>
                </c:pt>
                <c:pt idx="161">
                  <c:v>127.1</c:v>
                </c:pt>
                <c:pt idx="162">
                  <c:v>127.1</c:v>
                </c:pt>
                <c:pt idx="163">
                  <c:v>128.2</c:v>
                </c:pt>
                <c:pt idx="164">
                  <c:v>128.2</c:v>
                </c:pt>
                <c:pt idx="165">
                  <c:v>128.7</c:v>
                </c:pt>
                <c:pt idx="166">
                  <c:v>127.6</c:v>
                </c:pt>
                <c:pt idx="167">
                  <c:v>128.6</c:v>
                </c:pt>
                <c:pt idx="168">
                  <c:v>127.6</c:v>
                </c:pt>
                <c:pt idx="169">
                  <c:v>127.2</c:v>
                </c:pt>
                <c:pt idx="170">
                  <c:v>125.7</c:v>
                </c:pt>
                <c:pt idx="171">
                  <c:v>125.7</c:v>
                </c:pt>
                <c:pt idx="172">
                  <c:v>125.3</c:v>
                </c:pt>
                <c:pt idx="173">
                  <c:v>125.6</c:v>
                </c:pt>
                <c:pt idx="174">
                  <c:v>125.1</c:v>
                </c:pt>
                <c:pt idx="175">
                  <c:v>125.1</c:v>
                </c:pt>
                <c:pt idx="176">
                  <c:v>120.7</c:v>
                </c:pt>
                <c:pt idx="177">
                  <c:v>113.2</c:v>
                </c:pt>
                <c:pt idx="178">
                  <c:v>109.2</c:v>
                </c:pt>
                <c:pt idx="179">
                  <c:v>108.8</c:v>
                </c:pt>
                <c:pt idx="180">
                  <c:v>105.1</c:v>
                </c:pt>
                <c:pt idx="181">
                  <c:v>105.2</c:v>
                </c:pt>
                <c:pt idx="182">
                  <c:v>101.6</c:v>
                </c:pt>
                <c:pt idx="183">
                  <c:v>96.6</c:v>
                </c:pt>
                <c:pt idx="184">
                  <c:v>94.2</c:v>
                </c:pt>
                <c:pt idx="185">
                  <c:v>102.1</c:v>
                </c:pt>
                <c:pt idx="186">
                  <c:v>103.6</c:v>
                </c:pt>
                <c:pt idx="187">
                  <c:v>103.7</c:v>
                </c:pt>
                <c:pt idx="188">
                  <c:v>106.1</c:v>
                </c:pt>
                <c:pt idx="189">
                  <c:v>112.2</c:v>
                </c:pt>
                <c:pt idx="190">
                  <c:v>112.8</c:v>
                </c:pt>
                <c:pt idx="191">
                  <c:v>110.9</c:v>
                </c:pt>
              </c:numCache>
            </c:numRef>
          </c:xVal>
          <c:yVal>
            <c:numRef>
              <c:f>Data!$U$559:$U$750</c:f>
              <c:numCache>
                <c:ptCount val="192"/>
                <c:pt idx="0">
                  <c:v>2336.8585440780107</c:v>
                </c:pt>
                <c:pt idx="1">
                  <c:v>2335.76555936146</c:v>
                </c:pt>
                <c:pt idx="2">
                  <c:v>2327.026856769143</c:v>
                </c:pt>
                <c:pt idx="3">
                  <c:v>2316.1163948500853</c:v>
                </c:pt>
                <c:pt idx="4">
                  <c:v>2294.3383824409602</c:v>
                </c:pt>
                <c:pt idx="5">
                  <c:v>2275.87187298957</c:v>
                </c:pt>
                <c:pt idx="6">
                  <c:v>2260.6949341423606</c:v>
                </c:pt>
                <c:pt idx="7">
                  <c:v>2244.4646507058997</c:v>
                </c:pt>
                <c:pt idx="8">
                  <c:v>2223.95172652998</c:v>
                </c:pt>
                <c:pt idx="9">
                  <c:v>2193.8142160139378</c:v>
                </c:pt>
                <c:pt idx="10">
                  <c:v>2176.6417629569587</c:v>
                </c:pt>
                <c:pt idx="11">
                  <c:v>2164.8562677727996</c:v>
                </c:pt>
                <c:pt idx="12">
                  <c:v>2140.26778742462</c:v>
                </c:pt>
                <c:pt idx="13">
                  <c:v>2124.2709584127924</c:v>
                </c:pt>
                <c:pt idx="14">
                  <c:v>2111.4956460899302</c:v>
                </c:pt>
                <c:pt idx="15">
                  <c:v>2115.7519000898274</c:v>
                </c:pt>
                <c:pt idx="16">
                  <c:v>2110.431923373815</c:v>
                </c:pt>
                <c:pt idx="17">
                  <c:v>2115.7519000898274</c:v>
                </c:pt>
                <c:pt idx="18">
                  <c:v>2107.2415725481223</c:v>
                </c:pt>
                <c:pt idx="19">
                  <c:v>2099.8021838629193</c:v>
                </c:pt>
                <c:pt idx="20">
                  <c:v>2074.346188333464</c:v>
                </c:pt>
                <c:pt idx="21">
                  <c:v>2063.762511942811</c:v>
                </c:pt>
                <c:pt idx="22">
                  <c:v>2047.9122468288613</c:v>
                </c:pt>
                <c:pt idx="23">
                  <c:v>2028.9317782863961</c:v>
                </c:pt>
                <c:pt idx="24">
                  <c:v>2014.1991272025468</c:v>
                </c:pt>
                <c:pt idx="25">
                  <c:v>2005.7921901422917</c:v>
                </c:pt>
                <c:pt idx="26">
                  <c:v>1986.9076431914598</c:v>
                </c:pt>
                <c:pt idx="27">
                  <c:v>1982.7169030712255</c:v>
                </c:pt>
                <c:pt idx="28">
                  <c:v>1952.3971224826125</c:v>
                </c:pt>
                <c:pt idx="29">
                  <c:v>1939.8833167156984</c:v>
                </c:pt>
                <c:pt idx="30">
                  <c:v>1934.674791567202</c:v>
                </c:pt>
                <c:pt idx="31">
                  <c:v>1920.1082774688728</c:v>
                </c:pt>
                <c:pt idx="32">
                  <c:v>1918.0294312014125</c:v>
                </c:pt>
                <c:pt idx="33">
                  <c:v>1903.492061075164</c:v>
                </c:pt>
                <c:pt idx="34">
                  <c:v>1896.2329086173786</c:v>
                </c:pt>
                <c:pt idx="35">
                  <c:v>1885.8736865004475</c:v>
                </c:pt>
                <c:pt idx="36">
                  <c:v>1875.5273714664959</c:v>
                </c:pt>
                <c:pt idx="37">
                  <c:v>1859.0000340102079</c:v>
                </c:pt>
                <c:pt idx="38">
                  <c:v>1853.8419796968983</c:v>
                </c:pt>
                <c:pt idx="39">
                  <c:v>1846.6260820789053</c:v>
                </c:pt>
                <c:pt idx="40">
                  <c:v>1836.3285220142366</c:v>
                </c:pt>
                <c:pt idx="41">
                  <c:v>1829.127820466222</c:v>
                </c:pt>
                <c:pt idx="42">
                  <c:v>1811.6663540377622</c:v>
                </c:pt>
                <c:pt idx="43">
                  <c:v>1788.1003092798653</c:v>
                </c:pt>
                <c:pt idx="44">
                  <c:v>1773.7884358358635</c:v>
                </c:pt>
                <c:pt idx="45">
                  <c:v>1773.7884358358635</c:v>
                </c:pt>
                <c:pt idx="46">
                  <c:v>1773.7884358358635</c:v>
                </c:pt>
                <c:pt idx="47">
                  <c:v>1766.6417384495069</c:v>
                </c:pt>
                <c:pt idx="48">
                  <c:v>1766.6417384495069</c:v>
                </c:pt>
                <c:pt idx="49">
                  <c:v>1756.4428285798713</c:v>
                </c:pt>
                <c:pt idx="50">
                  <c:v>1759.5011864949893</c:v>
                </c:pt>
                <c:pt idx="51">
                  <c:v>1736.0825109824873</c:v>
                </c:pt>
                <c:pt idx="52">
                  <c:v>1707.6616742407068</c:v>
                </c:pt>
                <c:pt idx="53">
                  <c:v>1683.3781388496536</c:v>
                </c:pt>
                <c:pt idx="54">
                  <c:v>1671.2629492886008</c:v>
                </c:pt>
                <c:pt idx="55">
                  <c:v>1663.1959649290961</c:v>
                </c:pt>
                <c:pt idx="56">
                  <c:v>1641.0520814814568</c:v>
                </c:pt>
                <c:pt idx="57">
                  <c:v>1617.9646224803253</c:v>
                </c:pt>
                <c:pt idx="58">
                  <c:v>1606.9454441829978</c:v>
                </c:pt>
                <c:pt idx="59">
                  <c:v>1583.9524864292214</c:v>
                </c:pt>
                <c:pt idx="60">
                  <c:v>1562.0186364593449</c:v>
                </c:pt>
                <c:pt idx="61">
                  <c:v>1544.1157519710798</c:v>
                </c:pt>
                <c:pt idx="62">
                  <c:v>1534.186357780696</c:v>
                </c:pt>
                <c:pt idx="63">
                  <c:v>1523.2777200272906</c:v>
                </c:pt>
                <c:pt idx="64">
                  <c:v>1496.5625719278503</c:v>
                </c:pt>
                <c:pt idx="65">
                  <c:v>1491.6247402000245</c:v>
                </c:pt>
                <c:pt idx="66">
                  <c:v>1477.814411617938</c:v>
                </c:pt>
                <c:pt idx="67">
                  <c:v>1457.1418884866825</c:v>
                </c:pt>
                <c:pt idx="68">
                  <c:v>1452.2274352616287</c:v>
                </c:pt>
                <c:pt idx="69">
                  <c:v>1439.4634519225283</c:v>
                </c:pt>
                <c:pt idx="70">
                  <c:v>1444.3703547255939</c:v>
                </c:pt>
                <c:pt idx="71">
                  <c:v>1444.3703547255939</c:v>
                </c:pt>
                <c:pt idx="72">
                  <c:v>1435.5400162851647</c:v>
                </c:pt>
                <c:pt idx="73">
                  <c:v>1447.315888793251</c:v>
                </c:pt>
                <c:pt idx="74">
                  <c:v>1428.6784613171762</c:v>
                </c:pt>
                <c:pt idx="75">
                  <c:v>1418.886064696536</c:v>
                </c:pt>
                <c:pt idx="76">
                  <c:v>1396.407279527909</c:v>
                </c:pt>
                <c:pt idx="77">
                  <c:v>1386.652842400155</c:v>
                </c:pt>
                <c:pt idx="78">
                  <c:v>1379.8315476899945</c:v>
                </c:pt>
                <c:pt idx="79">
                  <c:v>1372.0426374019721</c:v>
                </c:pt>
                <c:pt idx="80">
                  <c:v>1352.602264781925</c:v>
                </c:pt>
                <c:pt idx="81">
                  <c:v>1321.5920240635276</c:v>
                </c:pt>
                <c:pt idx="82">
                  <c:v>1298.4101045147684</c:v>
                </c:pt>
                <c:pt idx="83">
                  <c:v>1288.7700391507137</c:v>
                </c:pt>
                <c:pt idx="84">
                  <c:v>1291.6608838699024</c:v>
                </c:pt>
                <c:pt idx="85">
                  <c:v>1285.8802004676415</c:v>
                </c:pt>
                <c:pt idx="86">
                  <c:v>1278.1788770572998</c:v>
                </c:pt>
                <c:pt idx="87">
                  <c:v>1260.8769695713943</c:v>
                </c:pt>
                <c:pt idx="88">
                  <c:v>1244.5693142033238</c:v>
                </c:pt>
                <c:pt idx="89">
                  <c:v>1225.4247492462946</c:v>
                </c:pt>
                <c:pt idx="90">
                  <c:v>1206.3242201302269</c:v>
                </c:pt>
                <c:pt idx="91">
                  <c:v>1197.7432948189726</c:v>
                </c:pt>
                <c:pt idx="92">
                  <c:v>1193.9323946272598</c:v>
                </c:pt>
                <c:pt idx="93">
                  <c:v>1177.7555519103923</c:v>
                </c:pt>
                <c:pt idx="94">
                  <c:v>1180.6079998821056</c:v>
                </c:pt>
                <c:pt idx="95">
                  <c:v>1168.254462347576</c:v>
                </c:pt>
                <c:pt idx="96">
                  <c:v>1147.3902519441713</c:v>
                </c:pt>
                <c:pt idx="97">
                  <c:v>1135.0859962210345</c:v>
                </c:pt>
                <c:pt idx="98">
                  <c:v>1119.9672822185885</c:v>
                </c:pt>
                <c:pt idx="99">
                  <c:v>1106.7609498646868</c:v>
                </c:pt>
                <c:pt idx="100">
                  <c:v>1097.3406977233913</c:v>
                </c:pt>
                <c:pt idx="101">
                  <c:v>1086.9907484947876</c:v>
                </c:pt>
                <c:pt idx="102">
                  <c:v>1074.775598587921</c:v>
                </c:pt>
                <c:pt idx="103">
                  <c:v>1060.7034864726022</c:v>
                </c:pt>
                <c:pt idx="104">
                  <c:v>1045.7194718112266</c:v>
                </c:pt>
                <c:pt idx="105">
                  <c:v>1038.2375914789675</c:v>
                </c:pt>
                <c:pt idx="106">
                  <c:v>1036.3681742328913</c:v>
                </c:pt>
                <c:pt idx="107">
                  <c:v>1042.9129766438602</c:v>
                </c:pt>
                <c:pt idx="108">
                  <c:v>1040.1074296701602</c:v>
                </c:pt>
                <c:pt idx="109">
                  <c:v>1017.6971121296428</c:v>
                </c:pt>
                <c:pt idx="110">
                  <c:v>1010.2404261446925</c:v>
                </c:pt>
                <c:pt idx="111">
                  <c:v>993.4873242174663</c:v>
                </c:pt>
                <c:pt idx="112">
                  <c:v>982.3373374841717</c:v>
                </c:pt>
                <c:pt idx="113">
                  <c:v>964.7137535367792</c:v>
                </c:pt>
                <c:pt idx="114">
                  <c:v>963.7872317648831</c:v>
                </c:pt>
                <c:pt idx="115">
                  <c:v>941.5816661172383</c:v>
                </c:pt>
                <c:pt idx="116">
                  <c:v>931.4239261692896</c:v>
                </c:pt>
                <c:pt idx="117">
                  <c:v>913.9079523066164</c:v>
                </c:pt>
                <c:pt idx="118">
                  <c:v>887.2440762399001</c:v>
                </c:pt>
                <c:pt idx="119">
                  <c:v>870.7370443330722</c:v>
                </c:pt>
                <c:pt idx="120">
                  <c:v>853.3484805241692</c:v>
                </c:pt>
                <c:pt idx="121">
                  <c:v>838.7336684850368</c:v>
                </c:pt>
                <c:pt idx="122">
                  <c:v>841.4719871815738</c:v>
                </c:pt>
                <c:pt idx="123">
                  <c:v>841.4719871815738</c:v>
                </c:pt>
                <c:pt idx="124">
                  <c:v>842.3849607817472</c:v>
                </c:pt>
                <c:pt idx="125">
                  <c:v>820.5012506390109</c:v>
                </c:pt>
                <c:pt idx="126">
                  <c:v>804.1262316718546</c:v>
                </c:pt>
                <c:pt idx="127">
                  <c:v>785.9695580514062</c:v>
                </c:pt>
                <c:pt idx="128">
                  <c:v>773.2834666263865</c:v>
                </c:pt>
                <c:pt idx="129">
                  <c:v>764.2338238693476</c:v>
                </c:pt>
                <c:pt idx="130">
                  <c:v>750.6778247136325</c:v>
                </c:pt>
                <c:pt idx="131">
                  <c:v>738.9471661112541</c:v>
                </c:pt>
                <c:pt idx="132">
                  <c:v>732.6375148330252</c:v>
                </c:pt>
                <c:pt idx="133">
                  <c:v>731.7365273236519</c:v>
                </c:pt>
                <c:pt idx="134">
                  <c:v>740.7508045570938</c:v>
                </c:pt>
                <c:pt idx="135">
                  <c:v>760.6167264052094</c:v>
                </c:pt>
                <c:pt idx="136">
                  <c:v>762.4250781919719</c:v>
                </c:pt>
                <c:pt idx="137">
                  <c:v>760.6167264052094</c:v>
                </c:pt>
                <c:pt idx="138">
                  <c:v>756.0975690844205</c:v>
                </c:pt>
                <c:pt idx="139">
                  <c:v>732.6375148330252</c:v>
                </c:pt>
                <c:pt idx="140">
                  <c:v>727.2330555651337</c:v>
                </c:pt>
                <c:pt idx="141">
                  <c:v>725.4323505007197</c:v>
                </c:pt>
                <c:pt idx="142">
                  <c:v>712.8383366894486</c:v>
                </c:pt>
                <c:pt idx="143">
                  <c:v>697.5712396161219</c:v>
                </c:pt>
                <c:pt idx="144">
                  <c:v>711.0407500665624</c:v>
                </c:pt>
                <c:pt idx="145">
                  <c:v>697.5712396161219</c:v>
                </c:pt>
                <c:pt idx="146">
                  <c:v>673.3810421086772</c:v>
                </c:pt>
                <c:pt idx="147">
                  <c:v>659.9724304886715</c:v>
                </c:pt>
                <c:pt idx="148">
                  <c:v>662.6524212726241</c:v>
                </c:pt>
                <c:pt idx="149">
                  <c:v>657.2933043573504</c:v>
                </c:pt>
                <c:pt idx="150">
                  <c:v>646.5854352114537</c:v>
                </c:pt>
                <c:pt idx="151">
                  <c:v>636.7820034216819</c:v>
                </c:pt>
                <c:pt idx="152">
                  <c:v>634.11034764058</c:v>
                </c:pt>
                <c:pt idx="153">
                  <c:v>625.2110312042055</c:v>
                </c:pt>
                <c:pt idx="154">
                  <c:v>608.3285604521861</c:v>
                </c:pt>
                <c:pt idx="155">
                  <c:v>595.024496663279</c:v>
                </c:pt>
                <c:pt idx="156">
                  <c:v>576.4345439270787</c:v>
                </c:pt>
                <c:pt idx="157">
                  <c:v>560.5333555898832</c:v>
                </c:pt>
                <c:pt idx="158">
                  <c:v>556.1217572435467</c:v>
                </c:pt>
                <c:pt idx="159">
                  <c:v>542.0203717754484</c:v>
                </c:pt>
                <c:pt idx="160">
                  <c:v>533.2191506314567</c:v>
                </c:pt>
                <c:pt idx="161">
                  <c:v>514.7668940770938</c:v>
                </c:pt>
                <c:pt idx="162">
                  <c:v>483.22953689631674</c:v>
                </c:pt>
                <c:pt idx="163">
                  <c:v>466.6329841599952</c:v>
                </c:pt>
                <c:pt idx="164">
                  <c:v>451.8115015833655</c:v>
                </c:pt>
                <c:pt idx="165">
                  <c:v>451.8115015833655</c:v>
                </c:pt>
                <c:pt idx="166">
                  <c:v>454.42513577752806</c:v>
                </c:pt>
                <c:pt idx="167">
                  <c:v>443.9755311620003</c:v>
                </c:pt>
                <c:pt idx="168">
                  <c:v>430.93199001425495</c:v>
                </c:pt>
                <c:pt idx="169">
                  <c:v>429.19439817447613</c:v>
                </c:pt>
                <c:pt idx="170">
                  <c:v>427.4571698476381</c:v>
                </c:pt>
                <c:pt idx="171">
                  <c:v>418.77647558858575</c:v>
                </c:pt>
                <c:pt idx="172">
                  <c:v>390.1943983193866</c:v>
                </c:pt>
                <c:pt idx="173">
                  <c:v>373.78256834848975</c:v>
                </c:pt>
                <c:pt idx="174">
                  <c:v>376.37175447516694</c:v>
                </c:pt>
                <c:pt idx="175">
                  <c:v>370.3315755208471</c:v>
                </c:pt>
                <c:pt idx="176">
                  <c:v>364.2957869155643</c:v>
                </c:pt>
                <c:pt idx="177">
                  <c:v>353.9589166529634</c:v>
                </c:pt>
                <c:pt idx="178">
                  <c:v>335.0413429556466</c:v>
                </c:pt>
                <c:pt idx="179">
                  <c:v>326.4566721073336</c:v>
                </c:pt>
                <c:pt idx="180">
                  <c:v>316.16676822311223</c:v>
                </c:pt>
                <c:pt idx="181">
                  <c:v>299.04521293682484</c:v>
                </c:pt>
                <c:pt idx="182">
                  <c:v>287.93510292403573</c:v>
                </c:pt>
                <c:pt idx="183">
                  <c:v>261.5015957201771</c:v>
                </c:pt>
                <c:pt idx="184">
                  <c:v>222.4320991719585</c:v>
                </c:pt>
                <c:pt idx="185">
                  <c:v>195.3613290784141</c:v>
                </c:pt>
                <c:pt idx="186">
                  <c:v>170.90443943618845</c:v>
                </c:pt>
                <c:pt idx="187">
                  <c:v>138.12730022427132</c:v>
                </c:pt>
                <c:pt idx="188">
                  <c:v>101.3026218182995</c:v>
                </c:pt>
                <c:pt idx="189">
                  <c:v>73.79088586776744</c:v>
                </c:pt>
                <c:pt idx="190">
                  <c:v>38.90726209136584</c:v>
                </c:pt>
                <c:pt idx="191">
                  <c:v>28.139581380987213</c:v>
                </c:pt>
              </c:numCache>
            </c:numRef>
          </c:yVal>
          <c:smooth val="0"/>
        </c:ser>
        <c:axId val="62084079"/>
        <c:axId val="21885800"/>
      </c:scatterChart>
      <c:valAx>
        <c:axId val="62084079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1885800"/>
        <c:crossesAt val="0"/>
        <c:crossBetween val="midCat"/>
        <c:dispUnits/>
        <c:majorUnit val="20"/>
        <c:minorUnit val="5"/>
      </c:valAx>
      <c:valAx>
        <c:axId val="2188580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2084079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4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5" customWidth="1"/>
    <col min="3" max="3" width="9.140625" style="4" customWidth="1"/>
    <col min="4" max="4" width="9.140625" style="16" customWidth="1"/>
    <col min="5" max="5" width="9.140625" style="3" customWidth="1"/>
    <col min="6" max="6" width="8.8515625" style="18" customWidth="1"/>
    <col min="7" max="7" width="9.140625" style="19" customWidth="1"/>
    <col min="8" max="8" width="9.140625" style="20" customWidth="1"/>
    <col min="9" max="9" width="9.140625" style="22" customWidth="1"/>
    <col min="10" max="12" width="9.140625" style="20" customWidth="1"/>
    <col min="13" max="13" width="9.140625" style="26" customWidth="1"/>
    <col min="14" max="16" width="9.140625" style="23" customWidth="1"/>
    <col min="17" max="17" width="9.140625" style="5" customWidth="1"/>
    <col min="18" max="19" width="9.140625" style="15" customWidth="1"/>
    <col min="20" max="20" width="9.140625" style="29" customWidth="1"/>
    <col min="21" max="21" width="9.140625" style="26" customWidth="1"/>
    <col min="22" max="31" width="9.140625" style="31" customWidth="1"/>
  </cols>
  <sheetData>
    <row r="1" spans="1:34" s="51" customFormat="1" ht="12.75">
      <c r="A1" s="33" t="s">
        <v>589</v>
      </c>
      <c r="B1" s="34"/>
      <c r="C1" s="35"/>
      <c r="D1" s="36"/>
      <c r="E1" s="37"/>
      <c r="F1" s="38"/>
      <c r="G1" s="39"/>
      <c r="H1" s="40"/>
      <c r="I1" s="41"/>
      <c r="J1" s="40"/>
      <c r="K1" s="40"/>
      <c r="L1" s="40"/>
      <c r="M1" s="42"/>
      <c r="N1" s="43"/>
      <c r="O1" s="43"/>
      <c r="P1" s="44"/>
      <c r="Q1" s="45"/>
      <c r="R1" s="34"/>
      <c r="S1" s="34"/>
      <c r="T1" s="46"/>
      <c r="U1" s="47"/>
      <c r="V1" s="48"/>
      <c r="W1" s="48"/>
      <c r="X1" s="48"/>
      <c r="Y1" s="49"/>
      <c r="Z1" s="49"/>
      <c r="AA1" s="49"/>
      <c r="AB1" s="49"/>
      <c r="AC1" s="49"/>
      <c r="AD1" s="49"/>
      <c r="AE1" s="49"/>
      <c r="AF1" s="50"/>
      <c r="AG1" s="50"/>
      <c r="AH1" s="50"/>
    </row>
    <row r="2" spans="1:34" s="51" customFormat="1" ht="12.75">
      <c r="A2" s="51" t="s">
        <v>593</v>
      </c>
      <c r="B2" s="34"/>
      <c r="C2" s="35"/>
      <c r="D2" s="36"/>
      <c r="E2" s="37"/>
      <c r="F2" s="38"/>
      <c r="G2" s="39"/>
      <c r="H2" s="40"/>
      <c r="I2" s="41"/>
      <c r="J2" s="40"/>
      <c r="K2" s="40"/>
      <c r="L2" s="40"/>
      <c r="M2" s="42"/>
      <c r="N2" s="43"/>
      <c r="O2" s="43"/>
      <c r="P2" s="44"/>
      <c r="Q2" s="45"/>
      <c r="R2" s="34"/>
      <c r="S2" s="34"/>
      <c r="T2" s="46"/>
      <c r="U2" s="47"/>
      <c r="V2" s="48"/>
      <c r="W2" s="48"/>
      <c r="X2" s="48"/>
      <c r="Y2" s="49"/>
      <c r="Z2" s="49"/>
      <c r="AA2" s="49"/>
      <c r="AB2" s="49"/>
      <c r="AC2" s="49"/>
      <c r="AD2" s="49"/>
      <c r="AE2" s="49"/>
      <c r="AF2" s="50"/>
      <c r="AG2" s="50"/>
      <c r="AH2" s="50"/>
    </row>
    <row r="3" spans="1:34" s="51" customFormat="1" ht="12.75">
      <c r="A3" s="51" t="s">
        <v>594</v>
      </c>
      <c r="B3" s="34"/>
      <c r="C3" s="35"/>
      <c r="D3" s="36"/>
      <c r="E3" s="37"/>
      <c r="F3" s="38"/>
      <c r="G3" s="39"/>
      <c r="H3" s="40"/>
      <c r="I3" s="41"/>
      <c r="J3" s="40"/>
      <c r="K3" s="40"/>
      <c r="L3" s="40"/>
      <c r="M3" s="42"/>
      <c r="N3" s="43"/>
      <c r="O3" s="43"/>
      <c r="P3" s="44"/>
      <c r="Q3" s="45"/>
      <c r="R3" s="34"/>
      <c r="S3" s="34"/>
      <c r="T3" s="46"/>
      <c r="U3" s="47"/>
      <c r="V3" s="48"/>
      <c r="W3" s="48"/>
      <c r="X3" s="48"/>
      <c r="Y3" s="49"/>
      <c r="Z3" s="49"/>
      <c r="AA3" s="49"/>
      <c r="AB3" s="49"/>
      <c r="AC3" s="49"/>
      <c r="AD3" s="49"/>
      <c r="AE3" s="49"/>
      <c r="AF3" s="50"/>
      <c r="AG3" s="50"/>
      <c r="AH3" s="50"/>
    </row>
    <row r="4" spans="1:34" s="51" customFormat="1" ht="12.75">
      <c r="A4" s="51" t="s">
        <v>590</v>
      </c>
      <c r="B4" s="34"/>
      <c r="C4" s="35"/>
      <c r="D4" s="36"/>
      <c r="E4" s="37"/>
      <c r="F4" s="38"/>
      <c r="G4" s="39"/>
      <c r="H4" s="40"/>
      <c r="I4" s="41"/>
      <c r="J4" s="40"/>
      <c r="K4" s="40"/>
      <c r="L4" s="40"/>
      <c r="M4" s="42"/>
      <c r="N4" s="43"/>
      <c r="O4" s="43"/>
      <c r="P4" s="44"/>
      <c r="Q4" s="45"/>
      <c r="R4" s="34"/>
      <c r="S4" s="34"/>
      <c r="T4" s="46"/>
      <c r="U4" s="47"/>
      <c r="V4" s="48"/>
      <c r="W4" s="48"/>
      <c r="X4" s="48"/>
      <c r="Y4" s="49"/>
      <c r="Z4" s="49"/>
      <c r="AA4" s="49"/>
      <c r="AB4" s="49"/>
      <c r="AC4" s="49"/>
      <c r="AD4" s="49"/>
      <c r="AE4" s="49"/>
      <c r="AF4" s="50"/>
      <c r="AG4" s="50"/>
      <c r="AH4" s="50"/>
    </row>
    <row r="5" spans="1:34" s="51" customFormat="1" ht="12.75">
      <c r="A5" s="51" t="s">
        <v>591</v>
      </c>
      <c r="B5" s="34"/>
      <c r="C5" s="35"/>
      <c r="D5" s="36"/>
      <c r="E5" s="37"/>
      <c r="F5" s="38"/>
      <c r="G5" s="39"/>
      <c r="H5" s="40"/>
      <c r="I5" s="41"/>
      <c r="J5" s="40"/>
      <c r="K5" s="40"/>
      <c r="L5" s="40"/>
      <c r="M5" s="42"/>
      <c r="N5" s="43"/>
      <c r="O5" s="43"/>
      <c r="P5" s="44"/>
      <c r="Q5" s="45"/>
      <c r="R5" s="34"/>
      <c r="S5" s="34"/>
      <c r="T5" s="46"/>
      <c r="U5" s="47"/>
      <c r="V5" s="48"/>
      <c r="W5" s="48"/>
      <c r="X5" s="48"/>
      <c r="Y5" s="49"/>
      <c r="Z5" s="49"/>
      <c r="AA5" s="49"/>
      <c r="AB5" s="49"/>
      <c r="AC5" s="49"/>
      <c r="AD5" s="49"/>
      <c r="AE5" s="49"/>
      <c r="AF5" s="50"/>
      <c r="AG5" s="50"/>
      <c r="AH5" s="50"/>
    </row>
    <row r="6" spans="1:34" ht="12.75">
      <c r="A6" t="s">
        <v>592</v>
      </c>
      <c r="D6" s="52"/>
      <c r="P6" s="53"/>
      <c r="U6" s="54"/>
      <c r="Y6" s="55"/>
      <c r="Z6" s="55"/>
      <c r="AA6" s="55"/>
      <c r="AB6" s="55"/>
      <c r="AC6" s="55"/>
      <c r="AD6" s="55"/>
      <c r="AE6" s="55"/>
      <c r="AF6" s="56"/>
      <c r="AG6" s="56"/>
      <c r="AH6" s="56"/>
    </row>
    <row r="7" spans="1:31" ht="14.25">
      <c r="A7" s="7" t="s">
        <v>0</v>
      </c>
      <c r="B7" s="8" t="s">
        <v>558</v>
      </c>
      <c r="C7" s="9" t="s">
        <v>1</v>
      </c>
      <c r="D7" s="10" t="s">
        <v>2</v>
      </c>
      <c r="E7" s="11" t="s">
        <v>559</v>
      </c>
      <c r="F7" s="17" t="s">
        <v>560</v>
      </c>
      <c r="G7" s="12" t="s">
        <v>3</v>
      </c>
      <c r="H7" s="13" t="s">
        <v>561</v>
      </c>
      <c r="I7" s="21" t="s">
        <v>568</v>
      </c>
      <c r="J7" s="13" t="s">
        <v>569</v>
      </c>
      <c r="K7" s="13" t="s">
        <v>570</v>
      </c>
      <c r="L7" s="13" t="s">
        <v>571</v>
      </c>
      <c r="M7" s="24" t="s">
        <v>572</v>
      </c>
      <c r="N7" s="25" t="s">
        <v>573</v>
      </c>
      <c r="O7" s="25" t="s">
        <v>5</v>
      </c>
      <c r="P7" s="25" t="s">
        <v>574</v>
      </c>
      <c r="Q7" s="27" t="s">
        <v>4</v>
      </c>
      <c r="R7" s="8" t="s">
        <v>579</v>
      </c>
      <c r="S7" s="8" t="s">
        <v>580</v>
      </c>
      <c r="T7" s="28" t="s">
        <v>582</v>
      </c>
      <c r="U7" s="24" t="s">
        <v>572</v>
      </c>
      <c r="V7" s="30" t="s">
        <v>583</v>
      </c>
      <c r="W7" s="30" t="s">
        <v>584</v>
      </c>
      <c r="X7" s="30" t="s">
        <v>585</v>
      </c>
      <c r="Y7" s="30" t="s">
        <v>584</v>
      </c>
      <c r="Z7" s="30" t="s">
        <v>586</v>
      </c>
      <c r="AA7" s="30" t="s">
        <v>584</v>
      </c>
      <c r="AB7" s="30" t="s">
        <v>587</v>
      </c>
      <c r="AC7" s="30" t="s">
        <v>584</v>
      </c>
      <c r="AD7" s="30" t="s">
        <v>588</v>
      </c>
      <c r="AE7" s="30" t="s">
        <v>584</v>
      </c>
    </row>
    <row r="8" spans="1:21" ht="12.75">
      <c r="A8" s="14" t="s">
        <v>562</v>
      </c>
      <c r="B8" s="8">
        <v>1999</v>
      </c>
      <c r="C8" s="9" t="s">
        <v>563</v>
      </c>
      <c r="D8" s="10" t="s">
        <v>564</v>
      </c>
      <c r="E8" s="11" t="s">
        <v>565</v>
      </c>
      <c r="F8" s="17" t="s">
        <v>566</v>
      </c>
      <c r="G8" s="12" t="s">
        <v>567</v>
      </c>
      <c r="H8" s="13" t="s">
        <v>567</v>
      </c>
      <c r="I8" s="21" t="s">
        <v>567</v>
      </c>
      <c r="J8" s="13" t="s">
        <v>575</v>
      </c>
      <c r="K8" s="13" t="s">
        <v>575</v>
      </c>
      <c r="L8" s="13" t="s">
        <v>575</v>
      </c>
      <c r="M8" s="24" t="s">
        <v>575</v>
      </c>
      <c r="N8" s="25" t="s">
        <v>576</v>
      </c>
      <c r="O8" s="25" t="s">
        <v>577</v>
      </c>
      <c r="P8" s="25" t="s">
        <v>578</v>
      </c>
      <c r="Q8" s="27" t="s">
        <v>581</v>
      </c>
      <c r="R8" s="8" t="s">
        <v>578</v>
      </c>
      <c r="S8" s="8" t="s">
        <v>578</v>
      </c>
      <c r="T8" s="28" t="s">
        <v>581</v>
      </c>
      <c r="U8" s="24" t="s">
        <v>575</v>
      </c>
    </row>
    <row r="9" spans="1:21" ht="12.75">
      <c r="A9" s="1">
        <v>36371</v>
      </c>
      <c r="B9" s="15">
        <v>211</v>
      </c>
      <c r="C9" s="32">
        <v>0.701736111111111</v>
      </c>
      <c r="D9" s="16">
        <v>0.701736111111111</v>
      </c>
      <c r="E9" s="3">
        <v>0</v>
      </c>
      <c r="F9" s="18">
        <v>0</v>
      </c>
      <c r="G9" s="19">
        <v>1048.5</v>
      </c>
      <c r="H9" s="20">
        <f>G9-42.3</f>
        <v>1006.2</v>
      </c>
      <c r="I9" s="22">
        <v>1006.2</v>
      </c>
      <c r="J9" s="20">
        <f>(8303.951372*LN(1013.25/H9))</f>
        <v>57.979246827868664</v>
      </c>
      <c r="K9" s="20">
        <f>(J9-53)</f>
        <v>4.979246827868664</v>
      </c>
      <c r="L9" s="20">
        <f aca="true" t="shared" si="0" ref="L9:L72">(J9-56.27)</f>
        <v>1.709246827868661</v>
      </c>
      <c r="M9" s="26">
        <f aca="true" t="shared" si="1" ref="M9:M72">AVERAGE(K9:L9)</f>
        <v>3.3442468278686626</v>
      </c>
      <c r="N9" s="23">
        <v>29.3</v>
      </c>
      <c r="O9" s="23">
        <v>60.7</v>
      </c>
      <c r="Q9" s="5">
        <v>-9.999</v>
      </c>
      <c r="T9" s="29">
        <v>0.016</v>
      </c>
      <c r="U9" s="26">
        <v>3.3442468278686626</v>
      </c>
    </row>
    <row r="10" spans="1:21" ht="12.75">
      <c r="A10" s="1">
        <v>36371</v>
      </c>
      <c r="B10" s="15">
        <v>211</v>
      </c>
      <c r="C10" s="32">
        <v>0.7018518518518518</v>
      </c>
      <c r="D10" s="16">
        <v>0.7018518518518518</v>
      </c>
      <c r="E10" s="3">
        <v>7</v>
      </c>
      <c r="F10" s="18">
        <v>0</v>
      </c>
      <c r="G10" s="19">
        <v>1048.4</v>
      </c>
      <c r="H10" s="20">
        <f>G10-42.3</f>
        <v>1006.1000000000001</v>
      </c>
      <c r="I10" s="22">
        <v>1006.1</v>
      </c>
      <c r="J10" s="20">
        <f aca="true" t="shared" si="2" ref="J10:J73">(8303.951372*LN(1013.25/H10))</f>
        <v>58.804566251298056</v>
      </c>
      <c r="K10" s="20">
        <f aca="true" t="shared" si="3" ref="K10:K73">(J10-53)</f>
        <v>5.804566251298056</v>
      </c>
      <c r="L10" s="20">
        <f t="shared" si="0"/>
        <v>2.5345662512980525</v>
      </c>
      <c r="M10" s="26">
        <f t="shared" si="1"/>
        <v>4.169566251298054</v>
      </c>
      <c r="N10" s="23">
        <v>29.2</v>
      </c>
      <c r="O10" s="23">
        <v>60.9</v>
      </c>
      <c r="Q10" s="5">
        <v>-9.999</v>
      </c>
      <c r="T10" s="29">
        <v>0.015</v>
      </c>
      <c r="U10" s="26">
        <v>4.169566251298054</v>
      </c>
    </row>
    <row r="11" spans="1:21" ht="12.75">
      <c r="A11" s="1">
        <v>36371</v>
      </c>
      <c r="B11" s="15">
        <v>211</v>
      </c>
      <c r="C11" s="4">
        <v>0.701967597</v>
      </c>
      <c r="D11" s="16">
        <v>0.701967597</v>
      </c>
      <c r="E11" s="3">
        <v>17</v>
      </c>
      <c r="F11" s="18">
        <v>0</v>
      </c>
      <c r="G11" s="19">
        <v>1048.5</v>
      </c>
      <c r="H11" s="20">
        <f aca="true" t="shared" si="4" ref="H11:H74">G11-42.3</f>
        <v>1006.2</v>
      </c>
      <c r="I11" s="22">
        <v>1006.2</v>
      </c>
      <c r="J11" s="20">
        <f t="shared" si="2"/>
        <v>57.979246827868664</v>
      </c>
      <c r="K11" s="20">
        <f t="shared" si="3"/>
        <v>4.979246827868664</v>
      </c>
      <c r="L11" s="20">
        <f t="shared" si="0"/>
        <v>1.709246827868661</v>
      </c>
      <c r="M11" s="26">
        <f t="shared" si="1"/>
        <v>3.3442468278686626</v>
      </c>
      <c r="N11" s="23">
        <v>28.9</v>
      </c>
      <c r="O11" s="23">
        <v>59.3</v>
      </c>
      <c r="Q11" s="5">
        <v>-9.999</v>
      </c>
      <c r="T11" s="29">
        <v>0.016</v>
      </c>
      <c r="U11" s="26">
        <v>3.3442468278686626</v>
      </c>
    </row>
    <row r="12" spans="1:21" ht="12.75">
      <c r="A12" s="1">
        <v>36371</v>
      </c>
      <c r="B12" s="15">
        <v>211</v>
      </c>
      <c r="C12" s="4">
        <v>0.702083349</v>
      </c>
      <c r="D12" s="16">
        <v>0.702083349</v>
      </c>
      <c r="E12" s="3">
        <v>27</v>
      </c>
      <c r="F12" s="18">
        <v>0</v>
      </c>
      <c r="G12" s="19">
        <v>1048.6</v>
      </c>
      <c r="H12" s="20">
        <f t="shared" si="4"/>
        <v>1006.3</v>
      </c>
      <c r="I12" s="22">
        <v>1006.3</v>
      </c>
      <c r="J12" s="20">
        <f t="shared" si="2"/>
        <v>57.15400942376101</v>
      </c>
      <c r="K12" s="20">
        <f t="shared" si="3"/>
        <v>4.154009423761011</v>
      </c>
      <c r="L12" s="20">
        <f t="shared" si="0"/>
        <v>0.8840094237610074</v>
      </c>
      <c r="M12" s="26">
        <f t="shared" si="1"/>
        <v>2.519009423761009</v>
      </c>
      <c r="N12" s="23">
        <v>29.1</v>
      </c>
      <c r="O12" s="23">
        <v>59.7</v>
      </c>
      <c r="Q12" s="5">
        <v>-9.999</v>
      </c>
      <c r="T12" s="29">
        <v>0.017</v>
      </c>
      <c r="U12" s="26">
        <v>2.519009423761009</v>
      </c>
    </row>
    <row r="13" spans="1:21" ht="12.75">
      <c r="A13" s="1">
        <v>36371</v>
      </c>
      <c r="B13" s="15">
        <v>211</v>
      </c>
      <c r="C13" s="4">
        <v>0.702199101</v>
      </c>
      <c r="D13" s="16">
        <v>0.702199101</v>
      </c>
      <c r="E13" s="3">
        <v>37</v>
      </c>
      <c r="F13" s="18">
        <v>0</v>
      </c>
      <c r="G13" s="19">
        <v>1048.5</v>
      </c>
      <c r="H13" s="20">
        <f t="shared" si="4"/>
        <v>1006.2</v>
      </c>
      <c r="I13" s="22">
        <v>1006.2</v>
      </c>
      <c r="J13" s="20">
        <f t="shared" si="2"/>
        <v>57.979246827868664</v>
      </c>
      <c r="K13" s="20">
        <f t="shared" si="3"/>
        <v>4.979246827868664</v>
      </c>
      <c r="L13" s="20">
        <f t="shared" si="0"/>
        <v>1.709246827868661</v>
      </c>
      <c r="M13" s="26">
        <f t="shared" si="1"/>
        <v>3.3442468278686626</v>
      </c>
      <c r="N13" s="23">
        <v>29.1</v>
      </c>
      <c r="O13" s="23">
        <v>60.2</v>
      </c>
      <c r="Q13" s="5">
        <v>-9.999</v>
      </c>
      <c r="T13" s="29">
        <v>0.018</v>
      </c>
      <c r="U13" s="26">
        <v>3.3442468278686626</v>
      </c>
    </row>
    <row r="14" spans="1:21" ht="12.75">
      <c r="A14" s="1">
        <v>36371</v>
      </c>
      <c r="B14" s="15">
        <v>211</v>
      </c>
      <c r="C14" s="4">
        <v>0.702314794</v>
      </c>
      <c r="D14" s="16">
        <v>0.702314794</v>
      </c>
      <c r="E14" s="3">
        <v>47</v>
      </c>
      <c r="F14" s="18">
        <v>0</v>
      </c>
      <c r="G14" s="19">
        <v>1048.5</v>
      </c>
      <c r="H14" s="20">
        <f t="shared" si="4"/>
        <v>1006.2</v>
      </c>
      <c r="I14" s="22">
        <v>1006.2</v>
      </c>
      <c r="J14" s="20">
        <f t="shared" si="2"/>
        <v>57.979246827868664</v>
      </c>
      <c r="K14" s="20">
        <f t="shared" si="3"/>
        <v>4.979246827868664</v>
      </c>
      <c r="L14" s="20">
        <f t="shared" si="0"/>
        <v>1.709246827868661</v>
      </c>
      <c r="M14" s="26">
        <f t="shared" si="1"/>
        <v>3.3442468278686626</v>
      </c>
      <c r="N14" s="23">
        <v>29</v>
      </c>
      <c r="O14" s="23">
        <v>60.8</v>
      </c>
      <c r="Q14" s="5">
        <v>-9.999</v>
      </c>
      <c r="T14" s="29">
        <v>0.016</v>
      </c>
      <c r="U14" s="26">
        <v>3.3442468278686626</v>
      </c>
    </row>
    <row r="15" spans="1:21" ht="12.75">
      <c r="A15" s="1">
        <v>36371</v>
      </c>
      <c r="B15" s="15">
        <v>211</v>
      </c>
      <c r="C15" s="4">
        <v>0.702430546</v>
      </c>
      <c r="D15" s="16">
        <v>0.702430546</v>
      </c>
      <c r="E15" s="3">
        <v>57</v>
      </c>
      <c r="F15" s="18">
        <v>0</v>
      </c>
      <c r="G15" s="19">
        <v>1048.3</v>
      </c>
      <c r="H15" s="20">
        <f t="shared" si="4"/>
        <v>1006</v>
      </c>
      <c r="I15" s="22">
        <v>1006</v>
      </c>
      <c r="J15" s="20">
        <f t="shared" si="2"/>
        <v>59.62996771035564</v>
      </c>
      <c r="K15" s="20">
        <f t="shared" si="3"/>
        <v>6.629967710355643</v>
      </c>
      <c r="L15" s="20">
        <f t="shared" si="0"/>
        <v>3.3599677103556402</v>
      </c>
      <c r="M15" s="26">
        <f t="shared" si="1"/>
        <v>4.994967710355642</v>
      </c>
      <c r="N15" s="23">
        <v>28.9</v>
      </c>
      <c r="O15" s="23">
        <v>60.6</v>
      </c>
      <c r="Q15" s="5">
        <v>-9.999</v>
      </c>
      <c r="T15" s="29">
        <v>0.016</v>
      </c>
      <c r="U15" s="26">
        <v>4.994967710355642</v>
      </c>
    </row>
    <row r="16" spans="1:21" ht="12.75">
      <c r="A16" s="1">
        <v>36371</v>
      </c>
      <c r="B16" s="15">
        <v>211</v>
      </c>
      <c r="C16" s="4">
        <v>0.702546299</v>
      </c>
      <c r="D16" s="16">
        <v>0.702546299</v>
      </c>
      <c r="E16" s="3">
        <v>67</v>
      </c>
      <c r="F16" s="18">
        <v>0</v>
      </c>
      <c r="G16" s="19">
        <v>1048.5</v>
      </c>
      <c r="H16" s="20">
        <f t="shared" si="4"/>
        <v>1006.2</v>
      </c>
      <c r="I16" s="22">
        <v>1006.2</v>
      </c>
      <c r="J16" s="20">
        <f t="shared" si="2"/>
        <v>57.979246827868664</v>
      </c>
      <c r="K16" s="20">
        <f t="shared" si="3"/>
        <v>4.979246827868664</v>
      </c>
      <c r="L16" s="20">
        <f t="shared" si="0"/>
        <v>1.709246827868661</v>
      </c>
      <c r="M16" s="26">
        <f t="shared" si="1"/>
        <v>3.3442468278686626</v>
      </c>
      <c r="N16" s="23">
        <v>28.9</v>
      </c>
      <c r="O16" s="23">
        <v>60.8</v>
      </c>
      <c r="Q16" s="5">
        <v>-9.999</v>
      </c>
      <c r="T16" s="29">
        <v>0.014</v>
      </c>
      <c r="U16" s="26">
        <v>3.3442468278686626</v>
      </c>
    </row>
    <row r="17" spans="1:21" ht="12.75">
      <c r="A17" s="1">
        <v>36371</v>
      </c>
      <c r="B17" s="15">
        <v>211</v>
      </c>
      <c r="C17" s="4">
        <v>0.702662051</v>
      </c>
      <c r="D17" s="16">
        <v>0.702662051</v>
      </c>
      <c r="E17" s="3">
        <v>77</v>
      </c>
      <c r="F17" s="18">
        <v>0</v>
      </c>
      <c r="G17" s="19">
        <v>1048.6</v>
      </c>
      <c r="H17" s="20">
        <f t="shared" si="4"/>
        <v>1006.3</v>
      </c>
      <c r="I17" s="22">
        <v>1006.3</v>
      </c>
      <c r="J17" s="20">
        <f t="shared" si="2"/>
        <v>57.15400942376101</v>
      </c>
      <c r="K17" s="20">
        <f t="shared" si="3"/>
        <v>4.154009423761011</v>
      </c>
      <c r="L17" s="20">
        <f t="shared" si="0"/>
        <v>0.8840094237610074</v>
      </c>
      <c r="M17" s="26">
        <f t="shared" si="1"/>
        <v>2.519009423761009</v>
      </c>
      <c r="N17" s="23">
        <v>28.9</v>
      </c>
      <c r="O17" s="23">
        <v>60.7</v>
      </c>
      <c r="Q17" s="5">
        <v>-9.999</v>
      </c>
      <c r="T17" s="29">
        <v>0.015</v>
      </c>
      <c r="U17" s="26">
        <v>2.519009423761009</v>
      </c>
    </row>
    <row r="18" spans="1:21" ht="12.75">
      <c r="A18" s="1">
        <v>36371</v>
      </c>
      <c r="B18" s="15">
        <v>211</v>
      </c>
      <c r="C18" s="4">
        <v>0.702777803</v>
      </c>
      <c r="D18" s="16">
        <v>0.702777803</v>
      </c>
      <c r="E18" s="3">
        <v>87</v>
      </c>
      <c r="F18" s="18">
        <v>0</v>
      </c>
      <c r="G18" s="19">
        <v>1048.5</v>
      </c>
      <c r="H18" s="20">
        <f t="shared" si="4"/>
        <v>1006.2</v>
      </c>
      <c r="I18" s="22">
        <v>1006.2</v>
      </c>
      <c r="J18" s="20">
        <f t="shared" si="2"/>
        <v>57.979246827868664</v>
      </c>
      <c r="K18" s="20">
        <f t="shared" si="3"/>
        <v>4.979246827868664</v>
      </c>
      <c r="L18" s="20">
        <f t="shared" si="0"/>
        <v>1.709246827868661</v>
      </c>
      <c r="M18" s="26">
        <f t="shared" si="1"/>
        <v>3.3442468278686626</v>
      </c>
      <c r="N18" s="23">
        <v>28.9</v>
      </c>
      <c r="O18" s="23">
        <v>61.1</v>
      </c>
      <c r="Q18" s="5">
        <v>-9.999</v>
      </c>
      <c r="T18" s="29">
        <v>0.015</v>
      </c>
      <c r="U18" s="26">
        <v>3.3442468278686626</v>
      </c>
    </row>
    <row r="19" spans="1:21" ht="12.75">
      <c r="A19" s="1">
        <v>36371</v>
      </c>
      <c r="B19" s="15">
        <v>211</v>
      </c>
      <c r="C19" s="4">
        <v>0.702893496</v>
      </c>
      <c r="D19" s="16">
        <v>0.702893496</v>
      </c>
      <c r="E19" s="3">
        <v>97</v>
      </c>
      <c r="F19" s="18">
        <v>0</v>
      </c>
      <c r="G19" s="19">
        <v>1048.2</v>
      </c>
      <c r="H19" s="20">
        <f t="shared" si="4"/>
        <v>1005.9000000000001</v>
      </c>
      <c r="I19" s="22">
        <v>1005.9</v>
      </c>
      <c r="J19" s="20">
        <f t="shared" si="2"/>
        <v>60.455451221347936</v>
      </c>
      <c r="K19" s="20">
        <f t="shared" si="3"/>
        <v>7.455451221347936</v>
      </c>
      <c r="L19" s="20">
        <f t="shared" si="0"/>
        <v>4.1854512213479325</v>
      </c>
      <c r="M19" s="26">
        <f t="shared" si="1"/>
        <v>5.820451221347934</v>
      </c>
      <c r="N19" s="23">
        <v>29</v>
      </c>
      <c r="O19" s="23">
        <v>60.9</v>
      </c>
      <c r="Q19" s="5">
        <v>-9.999</v>
      </c>
      <c r="T19" s="29">
        <v>0.015</v>
      </c>
      <c r="U19" s="26">
        <v>5.820451221347934</v>
      </c>
    </row>
    <row r="20" spans="1:21" ht="12.75">
      <c r="A20" s="1">
        <v>36371</v>
      </c>
      <c r="B20" s="15">
        <v>211</v>
      </c>
      <c r="C20" s="4">
        <v>0.703009248</v>
      </c>
      <c r="D20" s="16">
        <v>0.703009248</v>
      </c>
      <c r="E20" s="3">
        <v>107</v>
      </c>
      <c r="F20" s="18">
        <v>0</v>
      </c>
      <c r="G20" s="19">
        <v>1048.3</v>
      </c>
      <c r="H20" s="20">
        <f t="shared" si="4"/>
        <v>1006</v>
      </c>
      <c r="I20" s="22">
        <v>1006</v>
      </c>
      <c r="J20" s="20">
        <f t="shared" si="2"/>
        <v>59.62996771035564</v>
      </c>
      <c r="K20" s="20">
        <f t="shared" si="3"/>
        <v>6.629967710355643</v>
      </c>
      <c r="L20" s="20">
        <f t="shared" si="0"/>
        <v>3.3599677103556402</v>
      </c>
      <c r="M20" s="26">
        <f t="shared" si="1"/>
        <v>4.994967710355642</v>
      </c>
      <c r="N20" s="23">
        <v>29.1</v>
      </c>
      <c r="O20" s="23">
        <v>61.5</v>
      </c>
      <c r="Q20" s="5">
        <v>-9.999</v>
      </c>
      <c r="T20" s="29">
        <v>0.016</v>
      </c>
      <c r="U20" s="26">
        <v>4.994967710355642</v>
      </c>
    </row>
    <row r="21" spans="1:21" ht="12.75">
      <c r="A21" s="1">
        <v>36371</v>
      </c>
      <c r="B21" s="15">
        <v>211</v>
      </c>
      <c r="C21" s="4">
        <v>0.703125</v>
      </c>
      <c r="D21" s="16">
        <v>0.703125</v>
      </c>
      <c r="E21" s="3">
        <v>117</v>
      </c>
      <c r="F21" s="18">
        <v>0</v>
      </c>
      <c r="G21" s="19">
        <v>1048.5</v>
      </c>
      <c r="H21" s="20">
        <f t="shared" si="4"/>
        <v>1006.2</v>
      </c>
      <c r="I21" s="22">
        <v>1006.2</v>
      </c>
      <c r="J21" s="20">
        <f t="shared" si="2"/>
        <v>57.979246827868664</v>
      </c>
      <c r="K21" s="20">
        <f t="shared" si="3"/>
        <v>4.979246827868664</v>
      </c>
      <c r="L21" s="20">
        <f t="shared" si="0"/>
        <v>1.709246827868661</v>
      </c>
      <c r="M21" s="26">
        <f t="shared" si="1"/>
        <v>3.3442468278686626</v>
      </c>
      <c r="N21" s="23">
        <v>29.2</v>
      </c>
      <c r="O21" s="23">
        <v>62.2</v>
      </c>
      <c r="Q21" s="5">
        <v>-9.999</v>
      </c>
      <c r="T21" s="29">
        <v>0.016</v>
      </c>
      <c r="U21" s="26">
        <v>3.3442468278686626</v>
      </c>
    </row>
    <row r="22" spans="1:21" ht="12.75">
      <c r="A22" s="1">
        <v>36371</v>
      </c>
      <c r="B22" s="15">
        <v>211</v>
      </c>
      <c r="C22" s="4">
        <v>0.703240752</v>
      </c>
      <c r="D22" s="16">
        <v>0.703240752</v>
      </c>
      <c r="E22" s="3">
        <v>127</v>
      </c>
      <c r="F22" s="18">
        <v>0</v>
      </c>
      <c r="G22" s="19">
        <v>1048.2</v>
      </c>
      <c r="H22" s="20">
        <f t="shared" si="4"/>
        <v>1005.9000000000001</v>
      </c>
      <c r="I22" s="22">
        <v>1005.9</v>
      </c>
      <c r="J22" s="20">
        <f t="shared" si="2"/>
        <v>60.455451221347936</v>
      </c>
      <c r="K22" s="20">
        <f t="shared" si="3"/>
        <v>7.455451221347936</v>
      </c>
      <c r="L22" s="20">
        <f t="shared" si="0"/>
        <v>4.1854512213479325</v>
      </c>
      <c r="M22" s="26">
        <f t="shared" si="1"/>
        <v>5.820451221347934</v>
      </c>
      <c r="N22" s="23">
        <v>30.1</v>
      </c>
      <c r="O22" s="23">
        <v>64.6</v>
      </c>
      <c r="Q22" s="5">
        <v>-9.999</v>
      </c>
      <c r="T22" s="29">
        <v>0.016</v>
      </c>
      <c r="U22" s="26">
        <v>5.820451221347934</v>
      </c>
    </row>
    <row r="23" spans="1:21" ht="12.75">
      <c r="A23" s="1">
        <v>36371</v>
      </c>
      <c r="B23" s="15">
        <v>211</v>
      </c>
      <c r="C23" s="4">
        <v>0.703356504</v>
      </c>
      <c r="D23" s="16">
        <v>0.703356504</v>
      </c>
      <c r="E23" s="3">
        <v>137</v>
      </c>
      <c r="F23" s="18">
        <v>0</v>
      </c>
      <c r="G23" s="19">
        <v>1048.2</v>
      </c>
      <c r="H23" s="20">
        <f t="shared" si="4"/>
        <v>1005.9000000000001</v>
      </c>
      <c r="I23" s="22">
        <v>1005.9</v>
      </c>
      <c r="J23" s="20">
        <f t="shared" si="2"/>
        <v>60.455451221347936</v>
      </c>
      <c r="K23" s="20">
        <f t="shared" si="3"/>
        <v>7.455451221347936</v>
      </c>
      <c r="L23" s="20">
        <f t="shared" si="0"/>
        <v>4.1854512213479325</v>
      </c>
      <c r="M23" s="26">
        <f t="shared" si="1"/>
        <v>5.820451221347934</v>
      </c>
      <c r="N23" s="23">
        <v>30.1</v>
      </c>
      <c r="O23" s="23">
        <v>60.4</v>
      </c>
      <c r="Q23" s="5">
        <v>-9.999</v>
      </c>
      <c r="T23" s="29">
        <v>0.016</v>
      </c>
      <c r="U23" s="26">
        <v>5.820451221347934</v>
      </c>
    </row>
    <row r="24" spans="1:21" ht="12.75">
      <c r="A24" s="1">
        <v>36371</v>
      </c>
      <c r="B24" s="15">
        <v>211</v>
      </c>
      <c r="C24" s="4">
        <v>0.703472197</v>
      </c>
      <c r="D24" s="16">
        <v>0.703472197</v>
      </c>
      <c r="E24" s="3">
        <v>147</v>
      </c>
      <c r="F24" s="18">
        <v>0</v>
      </c>
      <c r="G24" s="19">
        <v>1048.8</v>
      </c>
      <c r="H24" s="20">
        <f t="shared" si="4"/>
        <v>1006.5</v>
      </c>
      <c r="I24" s="22">
        <v>1006.5</v>
      </c>
      <c r="J24" s="20">
        <f t="shared" si="2"/>
        <v>55.50378060831476</v>
      </c>
      <c r="K24" s="20">
        <f t="shared" si="3"/>
        <v>2.503780608314763</v>
      </c>
      <c r="L24" s="20">
        <f t="shared" si="0"/>
        <v>-0.7662193916852402</v>
      </c>
      <c r="M24" s="26">
        <f t="shared" si="1"/>
        <v>0.8687806083147613</v>
      </c>
      <c r="N24" s="23">
        <v>30.3</v>
      </c>
      <c r="O24" s="23">
        <v>62.2</v>
      </c>
      <c r="Q24" s="5">
        <v>-9.999</v>
      </c>
      <c r="T24" s="29">
        <v>0.016</v>
      </c>
      <c r="U24" s="26">
        <v>0.8687806083147613</v>
      </c>
    </row>
    <row r="25" spans="1:21" ht="12.75">
      <c r="A25" s="1">
        <v>36371</v>
      </c>
      <c r="B25" s="15">
        <v>211</v>
      </c>
      <c r="C25" s="4">
        <v>0.703587949</v>
      </c>
      <c r="D25" s="16">
        <v>0.703587949</v>
      </c>
      <c r="E25" s="3">
        <v>157</v>
      </c>
      <c r="F25" s="18">
        <v>0</v>
      </c>
      <c r="G25" s="19">
        <v>1046.8</v>
      </c>
      <c r="H25" s="20">
        <f t="shared" si="4"/>
        <v>1004.5</v>
      </c>
      <c r="I25" s="22">
        <v>1004.5</v>
      </c>
      <c r="J25" s="20">
        <f t="shared" si="2"/>
        <v>72.02084497387808</v>
      </c>
      <c r="K25" s="20">
        <f t="shared" si="3"/>
        <v>19.020844973878084</v>
      </c>
      <c r="L25" s="20">
        <f t="shared" si="0"/>
        <v>15.750844973878081</v>
      </c>
      <c r="M25" s="26">
        <f t="shared" si="1"/>
        <v>17.385844973878083</v>
      </c>
      <c r="N25" s="23">
        <v>29</v>
      </c>
      <c r="O25" s="23">
        <v>61</v>
      </c>
      <c r="Q25" s="5">
        <v>-9.999</v>
      </c>
      <c r="T25" s="29">
        <v>0.015</v>
      </c>
      <c r="U25" s="26">
        <v>17.385844973878083</v>
      </c>
    </row>
    <row r="26" spans="1:21" ht="12.75">
      <c r="A26" s="1">
        <v>36371</v>
      </c>
      <c r="B26" s="15">
        <v>211</v>
      </c>
      <c r="C26" s="4">
        <v>0.703703701</v>
      </c>
      <c r="D26" s="16">
        <v>0.703703701</v>
      </c>
      <c r="E26" s="3">
        <v>167</v>
      </c>
      <c r="F26" s="18">
        <v>0</v>
      </c>
      <c r="G26" s="19">
        <v>1045</v>
      </c>
      <c r="H26" s="20">
        <f t="shared" si="4"/>
        <v>1002.7</v>
      </c>
      <c r="I26" s="22">
        <v>1002.7</v>
      </c>
      <c r="J26" s="20">
        <f t="shared" si="2"/>
        <v>86.91434485074241</v>
      </c>
      <c r="K26" s="20">
        <f t="shared" si="3"/>
        <v>33.91434485074241</v>
      </c>
      <c r="L26" s="20">
        <f t="shared" si="0"/>
        <v>30.644344850742407</v>
      </c>
      <c r="M26" s="26">
        <f t="shared" si="1"/>
        <v>32.279344850742405</v>
      </c>
      <c r="N26" s="23">
        <v>28.6</v>
      </c>
      <c r="O26" s="23">
        <v>60.5</v>
      </c>
      <c r="Q26" s="5">
        <v>-9.999</v>
      </c>
      <c r="T26" s="29">
        <v>0.016</v>
      </c>
      <c r="U26" s="26">
        <v>32.279344850742405</v>
      </c>
    </row>
    <row r="27" spans="1:21" ht="12.75">
      <c r="A27" s="1">
        <v>36371</v>
      </c>
      <c r="B27" s="15">
        <v>211</v>
      </c>
      <c r="C27" s="4">
        <v>0.703819454</v>
      </c>
      <c r="D27" s="16">
        <v>0.703819454</v>
      </c>
      <c r="E27" s="3">
        <v>177</v>
      </c>
      <c r="F27" s="18">
        <v>0</v>
      </c>
      <c r="G27" s="19">
        <v>1042.7</v>
      </c>
      <c r="H27" s="20">
        <f t="shared" si="4"/>
        <v>1000.4000000000001</v>
      </c>
      <c r="I27" s="22">
        <v>1000.4</v>
      </c>
      <c r="J27" s="20">
        <f t="shared" si="2"/>
        <v>105.98388361473816</v>
      </c>
      <c r="K27" s="20">
        <f t="shared" si="3"/>
        <v>52.98388361473816</v>
      </c>
      <c r="L27" s="20">
        <f t="shared" si="0"/>
        <v>49.71388361473816</v>
      </c>
      <c r="M27" s="26">
        <f t="shared" si="1"/>
        <v>51.348883614738156</v>
      </c>
      <c r="N27" s="23">
        <v>28.4</v>
      </c>
      <c r="O27" s="23">
        <v>62</v>
      </c>
      <c r="P27" s="23">
        <v>83.4</v>
      </c>
      <c r="Q27" s="5">
        <v>-9.999</v>
      </c>
      <c r="T27" s="29">
        <v>0.014</v>
      </c>
      <c r="U27" s="26">
        <v>51.348883614738156</v>
      </c>
    </row>
    <row r="28" spans="1:21" ht="12.75">
      <c r="A28" s="1">
        <v>36371</v>
      </c>
      <c r="B28" s="15">
        <v>211</v>
      </c>
      <c r="C28" s="4">
        <v>0.703935206</v>
      </c>
      <c r="D28" s="16">
        <v>0.703935206</v>
      </c>
      <c r="E28" s="3">
        <v>187</v>
      </c>
      <c r="F28" s="18">
        <v>0</v>
      </c>
      <c r="G28" s="19">
        <v>1040.3</v>
      </c>
      <c r="H28" s="20">
        <f t="shared" si="4"/>
        <v>998</v>
      </c>
      <c r="I28" s="22">
        <v>998</v>
      </c>
      <c r="J28" s="20">
        <f t="shared" si="2"/>
        <v>125.92933284841028</v>
      </c>
      <c r="K28" s="20">
        <f t="shared" si="3"/>
        <v>72.92933284841028</v>
      </c>
      <c r="L28" s="20">
        <f t="shared" si="0"/>
        <v>69.65933284841029</v>
      </c>
      <c r="M28" s="26">
        <f t="shared" si="1"/>
        <v>71.29433284841028</v>
      </c>
      <c r="N28" s="23">
        <v>28.3</v>
      </c>
      <c r="O28" s="23">
        <v>61.6</v>
      </c>
      <c r="P28" s="23">
        <v>84.4</v>
      </c>
      <c r="Q28" s="5">
        <v>-9.999</v>
      </c>
      <c r="T28" s="29">
        <v>0.014</v>
      </c>
      <c r="U28" s="26">
        <v>71.29433284841028</v>
      </c>
    </row>
    <row r="29" spans="1:21" ht="12.75">
      <c r="A29" s="1">
        <v>36371</v>
      </c>
      <c r="B29" s="15">
        <v>211</v>
      </c>
      <c r="C29" s="4">
        <v>0.704050899</v>
      </c>
      <c r="D29" s="16">
        <v>0.704050899</v>
      </c>
      <c r="E29" s="3">
        <v>197</v>
      </c>
      <c r="F29" s="18">
        <v>0</v>
      </c>
      <c r="G29" s="19">
        <v>1037.4</v>
      </c>
      <c r="H29" s="20">
        <f t="shared" si="4"/>
        <v>995.1000000000001</v>
      </c>
      <c r="I29" s="22">
        <v>995.1</v>
      </c>
      <c r="J29" s="20">
        <f t="shared" si="2"/>
        <v>150.09417753554808</v>
      </c>
      <c r="K29" s="20">
        <f t="shared" si="3"/>
        <v>97.09417753554808</v>
      </c>
      <c r="L29" s="20">
        <f t="shared" si="0"/>
        <v>93.82417753554807</v>
      </c>
      <c r="M29" s="26">
        <f t="shared" si="1"/>
        <v>95.45917753554808</v>
      </c>
      <c r="N29" s="23">
        <v>28.1</v>
      </c>
      <c r="O29" s="23">
        <v>61.8</v>
      </c>
      <c r="P29" s="23">
        <v>85.4</v>
      </c>
      <c r="Q29" s="5">
        <v>-9.999</v>
      </c>
      <c r="T29" s="29">
        <v>0.014</v>
      </c>
      <c r="U29" s="26">
        <v>95.45917753554808</v>
      </c>
    </row>
    <row r="30" spans="1:21" ht="12.75">
      <c r="A30" s="1">
        <v>36371</v>
      </c>
      <c r="B30" s="15">
        <v>211</v>
      </c>
      <c r="C30" s="4">
        <v>0.704166651</v>
      </c>
      <c r="D30" s="16">
        <v>0.704166651</v>
      </c>
      <c r="E30" s="3">
        <v>207</v>
      </c>
      <c r="F30" s="18">
        <v>0</v>
      </c>
      <c r="G30" s="19">
        <v>1035.1</v>
      </c>
      <c r="H30" s="20">
        <f t="shared" si="4"/>
        <v>992.8</v>
      </c>
      <c r="I30" s="22">
        <v>992.8</v>
      </c>
      <c r="J30" s="20">
        <f t="shared" si="2"/>
        <v>169.30952707821294</v>
      </c>
      <c r="K30" s="20">
        <f t="shared" si="3"/>
        <v>116.30952707821294</v>
      </c>
      <c r="L30" s="20">
        <f t="shared" si="0"/>
        <v>113.03952707821293</v>
      </c>
      <c r="M30" s="26">
        <f t="shared" si="1"/>
        <v>114.67452707821293</v>
      </c>
      <c r="N30" s="23">
        <v>27.8</v>
      </c>
      <c r="O30" s="23">
        <v>62.3</v>
      </c>
      <c r="P30" s="23">
        <v>93.7</v>
      </c>
      <c r="Q30" s="5">
        <v>-9.999</v>
      </c>
      <c r="T30" s="29">
        <v>0.015</v>
      </c>
      <c r="U30" s="26">
        <v>114.67452707821293</v>
      </c>
    </row>
    <row r="31" spans="1:21" ht="12.75">
      <c r="A31" s="1">
        <v>36371</v>
      </c>
      <c r="B31" s="15">
        <v>211</v>
      </c>
      <c r="C31" s="4">
        <v>0.704282403</v>
      </c>
      <c r="D31" s="16">
        <v>0.704282403</v>
      </c>
      <c r="E31" s="3">
        <v>217</v>
      </c>
      <c r="F31" s="18">
        <v>0</v>
      </c>
      <c r="G31" s="19">
        <v>1032.1</v>
      </c>
      <c r="H31" s="20">
        <f t="shared" si="4"/>
        <v>989.8</v>
      </c>
      <c r="I31" s="22">
        <v>989.8</v>
      </c>
      <c r="J31" s="20">
        <f t="shared" si="2"/>
        <v>194.4400356319383</v>
      </c>
      <c r="K31" s="20">
        <f t="shared" si="3"/>
        <v>141.4400356319383</v>
      </c>
      <c r="L31" s="20">
        <f t="shared" si="0"/>
        <v>138.17003563193828</v>
      </c>
      <c r="M31" s="26">
        <f t="shared" si="1"/>
        <v>139.80503563193827</v>
      </c>
      <c r="N31" s="23">
        <v>27.6</v>
      </c>
      <c r="O31" s="23">
        <v>62.1</v>
      </c>
      <c r="P31" s="23">
        <v>90.6</v>
      </c>
      <c r="Q31" s="5">
        <v>-9.999</v>
      </c>
      <c r="T31" s="29">
        <v>0.014</v>
      </c>
      <c r="U31" s="26">
        <v>139.80503563193827</v>
      </c>
    </row>
    <row r="32" spans="1:21" ht="12.75">
      <c r="A32" s="1">
        <v>36371</v>
      </c>
      <c r="B32" s="15">
        <v>211</v>
      </c>
      <c r="C32" s="4">
        <v>0.704398155</v>
      </c>
      <c r="D32" s="16">
        <v>0.704398155</v>
      </c>
      <c r="E32" s="3">
        <v>227</v>
      </c>
      <c r="F32" s="18">
        <v>0</v>
      </c>
      <c r="G32" s="19">
        <v>1029.6</v>
      </c>
      <c r="H32" s="20">
        <f t="shared" si="4"/>
        <v>987.3</v>
      </c>
      <c r="I32" s="22">
        <v>987.3</v>
      </c>
      <c r="J32" s="20">
        <f t="shared" si="2"/>
        <v>215.4403790585438</v>
      </c>
      <c r="K32" s="20">
        <f t="shared" si="3"/>
        <v>162.4403790585438</v>
      </c>
      <c r="L32" s="20">
        <f t="shared" si="0"/>
        <v>159.1703790585438</v>
      </c>
      <c r="M32" s="26">
        <f t="shared" si="1"/>
        <v>160.8053790585438</v>
      </c>
      <c r="N32" s="23">
        <v>27.5</v>
      </c>
      <c r="O32" s="23">
        <v>62</v>
      </c>
      <c r="P32" s="23">
        <v>89.7</v>
      </c>
      <c r="Q32" s="5">
        <v>-9.999</v>
      </c>
      <c r="T32" s="29">
        <v>0.014</v>
      </c>
      <c r="U32" s="26">
        <v>160.8053790585438</v>
      </c>
    </row>
    <row r="33" spans="1:21" ht="12.75">
      <c r="A33" s="1">
        <v>36371</v>
      </c>
      <c r="B33" s="15">
        <v>211</v>
      </c>
      <c r="C33" s="4">
        <v>0.704513907</v>
      </c>
      <c r="D33" s="16">
        <v>0.704513907</v>
      </c>
      <c r="E33" s="3">
        <v>237</v>
      </c>
      <c r="F33" s="18">
        <v>0</v>
      </c>
      <c r="G33" s="19">
        <v>1027.8</v>
      </c>
      <c r="H33" s="20">
        <f t="shared" si="4"/>
        <v>985.5</v>
      </c>
      <c r="I33" s="22">
        <v>985.5</v>
      </c>
      <c r="J33" s="20">
        <f t="shared" si="2"/>
        <v>230.59357919781186</v>
      </c>
      <c r="K33" s="20">
        <f t="shared" si="3"/>
        <v>177.59357919781186</v>
      </c>
      <c r="L33" s="20">
        <f t="shared" si="0"/>
        <v>174.32357919781185</v>
      </c>
      <c r="M33" s="26">
        <f t="shared" si="1"/>
        <v>175.95857919781184</v>
      </c>
      <c r="N33" s="23">
        <v>27.4</v>
      </c>
      <c r="O33" s="23">
        <v>64.1</v>
      </c>
      <c r="P33" s="23">
        <v>86.8</v>
      </c>
      <c r="Q33" s="5">
        <v>-9.999</v>
      </c>
      <c r="T33" s="29">
        <v>0.015</v>
      </c>
      <c r="U33" s="26">
        <v>175.95857919781184</v>
      </c>
    </row>
    <row r="34" spans="1:21" ht="12.75">
      <c r="A34" s="1">
        <v>36371</v>
      </c>
      <c r="B34" s="15">
        <v>211</v>
      </c>
      <c r="C34" s="4">
        <v>0.7046296</v>
      </c>
      <c r="D34" s="16">
        <v>0.7046296</v>
      </c>
      <c r="E34" s="3">
        <v>247</v>
      </c>
      <c r="F34" s="18">
        <v>0</v>
      </c>
      <c r="G34" s="19">
        <v>1025.6</v>
      </c>
      <c r="H34" s="20">
        <f t="shared" si="4"/>
        <v>983.3</v>
      </c>
      <c r="I34" s="22">
        <v>983.3</v>
      </c>
      <c r="J34" s="20">
        <f t="shared" si="2"/>
        <v>249.15178787534802</v>
      </c>
      <c r="K34" s="20">
        <f t="shared" si="3"/>
        <v>196.15178787534802</v>
      </c>
      <c r="L34" s="20">
        <f t="shared" si="0"/>
        <v>192.881787875348</v>
      </c>
      <c r="M34" s="26">
        <f t="shared" si="1"/>
        <v>194.51678787534803</v>
      </c>
      <c r="N34" s="23">
        <v>27.4</v>
      </c>
      <c r="O34" s="23">
        <v>64.6</v>
      </c>
      <c r="P34" s="23">
        <v>89.9</v>
      </c>
      <c r="Q34" s="5">
        <v>-9.999</v>
      </c>
      <c r="T34" s="29">
        <v>0.013</v>
      </c>
      <c r="U34" s="26">
        <v>194.51678787534803</v>
      </c>
    </row>
    <row r="35" spans="1:21" ht="12.75">
      <c r="A35" s="1">
        <v>36371</v>
      </c>
      <c r="B35" s="15">
        <v>211</v>
      </c>
      <c r="C35" s="4">
        <v>0.704745352</v>
      </c>
      <c r="D35" s="16">
        <v>0.704745352</v>
      </c>
      <c r="E35" s="3">
        <v>257</v>
      </c>
      <c r="F35" s="18">
        <v>0</v>
      </c>
      <c r="G35" s="19">
        <v>1023.5</v>
      </c>
      <c r="H35" s="20">
        <f t="shared" si="4"/>
        <v>981.2</v>
      </c>
      <c r="I35" s="22">
        <v>981.2</v>
      </c>
      <c r="J35" s="20">
        <f t="shared" si="2"/>
        <v>266.9052157434935</v>
      </c>
      <c r="K35" s="20">
        <f t="shared" si="3"/>
        <v>213.9052157434935</v>
      </c>
      <c r="L35" s="20">
        <f t="shared" si="0"/>
        <v>210.6352157434935</v>
      </c>
      <c r="M35" s="26">
        <f t="shared" si="1"/>
        <v>212.2702157434935</v>
      </c>
      <c r="N35" s="23">
        <v>27.1</v>
      </c>
      <c r="O35" s="23">
        <v>64.2</v>
      </c>
      <c r="P35" s="23">
        <v>87</v>
      </c>
      <c r="Q35" s="5">
        <v>-9.999</v>
      </c>
      <c r="T35" s="29">
        <v>0.015</v>
      </c>
      <c r="U35" s="26">
        <v>212.2702157434935</v>
      </c>
    </row>
    <row r="36" spans="1:21" ht="12.75">
      <c r="A36" s="1">
        <v>36371</v>
      </c>
      <c r="B36" s="15">
        <v>211</v>
      </c>
      <c r="C36" s="4">
        <v>0.704861104</v>
      </c>
      <c r="D36" s="16">
        <v>0.704861104</v>
      </c>
      <c r="E36" s="3">
        <v>267</v>
      </c>
      <c r="F36" s="18">
        <v>0</v>
      </c>
      <c r="G36" s="19">
        <v>1021.7</v>
      </c>
      <c r="H36" s="20">
        <f t="shared" si="4"/>
        <v>979.4000000000001</v>
      </c>
      <c r="I36" s="22">
        <v>979.4</v>
      </c>
      <c r="J36" s="20">
        <f t="shared" si="2"/>
        <v>282.1527080103053</v>
      </c>
      <c r="K36" s="20">
        <f t="shared" si="3"/>
        <v>229.15270801030528</v>
      </c>
      <c r="L36" s="20">
        <f t="shared" si="0"/>
        <v>225.88270801030527</v>
      </c>
      <c r="M36" s="26">
        <f t="shared" si="1"/>
        <v>227.51770801030528</v>
      </c>
      <c r="N36" s="23">
        <v>27.1</v>
      </c>
      <c r="O36" s="23">
        <v>65.5</v>
      </c>
      <c r="P36" s="23">
        <v>89.4</v>
      </c>
      <c r="Q36" s="5">
        <v>-9.999</v>
      </c>
      <c r="T36" s="29">
        <v>0.014</v>
      </c>
      <c r="U36" s="26">
        <v>227.51770801030528</v>
      </c>
    </row>
    <row r="37" spans="1:21" ht="12.75">
      <c r="A37" s="1">
        <v>36371</v>
      </c>
      <c r="B37" s="15">
        <v>211</v>
      </c>
      <c r="C37" s="4">
        <v>0.704976857</v>
      </c>
      <c r="D37" s="16">
        <v>0.704976857</v>
      </c>
      <c r="E37" s="3">
        <v>277</v>
      </c>
      <c r="F37" s="18">
        <v>0</v>
      </c>
      <c r="G37" s="19">
        <v>1018.8</v>
      </c>
      <c r="H37" s="20">
        <f t="shared" si="4"/>
        <v>976.5</v>
      </c>
      <c r="I37" s="22">
        <v>976.5</v>
      </c>
      <c r="J37" s="20">
        <f t="shared" si="2"/>
        <v>306.77715366248947</v>
      </c>
      <c r="K37" s="20">
        <f t="shared" si="3"/>
        <v>253.77715366248947</v>
      </c>
      <c r="L37" s="20">
        <f t="shared" si="0"/>
        <v>250.50715366248946</v>
      </c>
      <c r="M37" s="26">
        <f t="shared" si="1"/>
        <v>252.14215366248948</v>
      </c>
      <c r="N37" s="23">
        <v>26.9</v>
      </c>
      <c r="O37" s="23">
        <v>65.8</v>
      </c>
      <c r="P37" s="23">
        <v>87.8</v>
      </c>
      <c r="Q37" s="5">
        <v>-9.999</v>
      </c>
      <c r="T37" s="29">
        <v>0.013</v>
      </c>
      <c r="U37" s="26">
        <v>252.14215366248948</v>
      </c>
    </row>
    <row r="38" spans="1:21" ht="12.75">
      <c r="A38" s="1">
        <v>36371</v>
      </c>
      <c r="B38" s="15">
        <v>211</v>
      </c>
      <c r="C38" s="4">
        <v>0.705092609</v>
      </c>
      <c r="D38" s="16">
        <v>0.705092609</v>
      </c>
      <c r="E38" s="3">
        <v>287</v>
      </c>
      <c r="F38" s="18">
        <v>0</v>
      </c>
      <c r="G38" s="19">
        <v>1016.2</v>
      </c>
      <c r="H38" s="20">
        <f t="shared" si="4"/>
        <v>973.9000000000001</v>
      </c>
      <c r="I38" s="22">
        <v>973.9</v>
      </c>
      <c r="J38" s="20">
        <f t="shared" si="2"/>
        <v>328.9164957012521</v>
      </c>
      <c r="K38" s="20">
        <f t="shared" si="3"/>
        <v>275.9164957012521</v>
      </c>
      <c r="L38" s="20">
        <f t="shared" si="0"/>
        <v>272.6464957012521</v>
      </c>
      <c r="M38" s="26">
        <f t="shared" si="1"/>
        <v>274.2814957012521</v>
      </c>
      <c r="N38" s="23">
        <v>26.7</v>
      </c>
      <c r="O38" s="23">
        <v>66</v>
      </c>
      <c r="P38" s="23">
        <v>91.3</v>
      </c>
      <c r="Q38" s="5">
        <v>-9.999</v>
      </c>
      <c r="T38" s="29">
        <v>0.014</v>
      </c>
      <c r="U38" s="26">
        <v>274.2814957012521</v>
      </c>
    </row>
    <row r="39" spans="1:21" ht="12.75">
      <c r="A39" s="1">
        <v>36371</v>
      </c>
      <c r="B39" s="15">
        <v>211</v>
      </c>
      <c r="C39" s="4">
        <v>0.705208361</v>
      </c>
      <c r="D39" s="16">
        <v>0.705208361</v>
      </c>
      <c r="E39" s="3">
        <v>297</v>
      </c>
      <c r="F39" s="18">
        <v>0</v>
      </c>
      <c r="G39" s="19">
        <v>1013.6</v>
      </c>
      <c r="H39" s="20">
        <f t="shared" si="4"/>
        <v>971.3000000000001</v>
      </c>
      <c r="I39" s="22">
        <v>971.3</v>
      </c>
      <c r="J39" s="20">
        <f t="shared" si="2"/>
        <v>351.1150217393676</v>
      </c>
      <c r="K39" s="20">
        <f t="shared" si="3"/>
        <v>298.1150217393676</v>
      </c>
      <c r="L39" s="20">
        <f t="shared" si="0"/>
        <v>294.8450217393676</v>
      </c>
      <c r="M39" s="26">
        <f t="shared" si="1"/>
        <v>296.4800217393676</v>
      </c>
      <c r="N39" s="23">
        <v>26.6</v>
      </c>
      <c r="O39" s="23">
        <v>64.7</v>
      </c>
      <c r="P39" s="23">
        <v>90.4</v>
      </c>
      <c r="Q39" s="5">
        <v>-9.999</v>
      </c>
      <c r="T39" s="29">
        <v>0.015</v>
      </c>
      <c r="U39" s="26">
        <v>296.4800217393676</v>
      </c>
    </row>
    <row r="40" spans="1:21" ht="12.75">
      <c r="A40" s="1">
        <v>36371</v>
      </c>
      <c r="B40" s="15">
        <v>211</v>
      </c>
      <c r="C40" s="4">
        <v>0.705324054</v>
      </c>
      <c r="D40" s="16">
        <v>0.705324054</v>
      </c>
      <c r="E40" s="3">
        <v>307</v>
      </c>
      <c r="F40" s="18">
        <v>0</v>
      </c>
      <c r="G40" s="19">
        <v>1011.1</v>
      </c>
      <c r="H40" s="20">
        <f t="shared" si="4"/>
        <v>968.8000000000001</v>
      </c>
      <c r="I40" s="22">
        <v>968.8</v>
      </c>
      <c r="J40" s="20">
        <f t="shared" si="2"/>
        <v>372.5158669745787</v>
      </c>
      <c r="K40" s="20">
        <f t="shared" si="3"/>
        <v>319.5158669745787</v>
      </c>
      <c r="L40" s="20">
        <f t="shared" si="0"/>
        <v>316.24586697457875</v>
      </c>
      <c r="M40" s="26">
        <f t="shared" si="1"/>
        <v>317.88086697457874</v>
      </c>
      <c r="N40" s="23">
        <v>26.5</v>
      </c>
      <c r="O40" s="23">
        <v>64.7</v>
      </c>
      <c r="P40" s="23">
        <v>91.9</v>
      </c>
      <c r="Q40" s="5">
        <v>-9.999</v>
      </c>
      <c r="T40" s="29">
        <v>0.015</v>
      </c>
      <c r="U40" s="26">
        <v>317.88086697457874</v>
      </c>
    </row>
    <row r="41" spans="1:21" ht="12.75">
      <c r="A41" s="1">
        <v>36371</v>
      </c>
      <c r="B41" s="15">
        <v>211</v>
      </c>
      <c r="C41" s="4">
        <v>0.705439806</v>
      </c>
      <c r="D41" s="16">
        <v>0.705439806</v>
      </c>
      <c r="E41" s="3">
        <v>317</v>
      </c>
      <c r="F41" s="18">
        <v>0</v>
      </c>
      <c r="G41" s="19">
        <v>1009.1</v>
      </c>
      <c r="H41" s="20">
        <f t="shared" si="4"/>
        <v>966.8000000000001</v>
      </c>
      <c r="I41" s="22">
        <v>966.8</v>
      </c>
      <c r="J41" s="20">
        <f t="shared" si="2"/>
        <v>389.6763429556466</v>
      </c>
      <c r="K41" s="20">
        <f t="shared" si="3"/>
        <v>336.6763429556466</v>
      </c>
      <c r="L41" s="20">
        <f t="shared" si="0"/>
        <v>333.4063429556466</v>
      </c>
      <c r="M41" s="26">
        <f t="shared" si="1"/>
        <v>335.0413429556466</v>
      </c>
      <c r="N41" s="23">
        <v>26.3</v>
      </c>
      <c r="O41" s="23">
        <v>63.7</v>
      </c>
      <c r="P41" s="23">
        <v>91.8</v>
      </c>
      <c r="Q41" s="5">
        <v>-9.999</v>
      </c>
      <c r="T41" s="29">
        <v>0.013</v>
      </c>
      <c r="U41" s="26">
        <v>335.0413429556466</v>
      </c>
    </row>
    <row r="42" spans="1:21" ht="12.75">
      <c r="A42" s="1">
        <v>36371</v>
      </c>
      <c r="B42" s="15">
        <v>211</v>
      </c>
      <c r="C42" s="4">
        <v>0.705555558</v>
      </c>
      <c r="D42" s="16">
        <v>0.705555558</v>
      </c>
      <c r="E42" s="3">
        <v>327</v>
      </c>
      <c r="F42" s="18">
        <v>0</v>
      </c>
      <c r="G42" s="19">
        <v>1006.7</v>
      </c>
      <c r="H42" s="20">
        <f t="shared" si="4"/>
        <v>964.4000000000001</v>
      </c>
      <c r="I42" s="22">
        <v>964.4</v>
      </c>
      <c r="J42" s="20">
        <f t="shared" si="2"/>
        <v>410.3158350359081</v>
      </c>
      <c r="K42" s="20">
        <f t="shared" si="3"/>
        <v>357.3158350359081</v>
      </c>
      <c r="L42" s="20">
        <f t="shared" si="0"/>
        <v>354.0458350359081</v>
      </c>
      <c r="M42" s="26">
        <f t="shared" si="1"/>
        <v>355.6808350359081</v>
      </c>
      <c r="N42" s="23">
        <v>26.4</v>
      </c>
      <c r="O42" s="23">
        <v>59.4</v>
      </c>
      <c r="P42" s="23">
        <v>86.4</v>
      </c>
      <c r="Q42" s="5">
        <v>-9.999</v>
      </c>
      <c r="T42" s="29">
        <v>0.014</v>
      </c>
      <c r="U42" s="26">
        <v>355.6808350359081</v>
      </c>
    </row>
    <row r="43" spans="1:21" ht="12.75">
      <c r="A43" s="1">
        <v>36371</v>
      </c>
      <c r="B43" s="15">
        <v>211</v>
      </c>
      <c r="C43" s="4">
        <v>0.70567131</v>
      </c>
      <c r="D43" s="16">
        <v>0.70567131</v>
      </c>
      <c r="E43" s="3">
        <v>337</v>
      </c>
      <c r="F43" s="18">
        <v>0</v>
      </c>
      <c r="G43" s="19">
        <v>1003.7</v>
      </c>
      <c r="H43" s="20">
        <f t="shared" si="4"/>
        <v>961.4000000000001</v>
      </c>
      <c r="I43" s="22">
        <v>961.4</v>
      </c>
      <c r="J43" s="20">
        <f t="shared" si="2"/>
        <v>436.18754992573764</v>
      </c>
      <c r="K43" s="20">
        <f t="shared" si="3"/>
        <v>383.18754992573764</v>
      </c>
      <c r="L43" s="20">
        <f t="shared" si="0"/>
        <v>379.91754992573766</v>
      </c>
      <c r="M43" s="26">
        <f t="shared" si="1"/>
        <v>381.55254992573765</v>
      </c>
      <c r="N43" s="23">
        <v>26.4</v>
      </c>
      <c r="O43" s="23">
        <v>57.5</v>
      </c>
      <c r="P43" s="23">
        <v>83.9</v>
      </c>
      <c r="Q43" s="5">
        <v>-9.999</v>
      </c>
      <c r="T43" s="29">
        <v>0.014</v>
      </c>
      <c r="U43" s="26">
        <v>381.55254992573765</v>
      </c>
    </row>
    <row r="44" spans="1:21" ht="12.75">
      <c r="A44" s="1">
        <v>36371</v>
      </c>
      <c r="B44" s="15">
        <v>211</v>
      </c>
      <c r="C44" s="4">
        <v>0.705787063</v>
      </c>
      <c r="D44" s="16">
        <v>0.705787063</v>
      </c>
      <c r="E44" s="3">
        <v>347</v>
      </c>
      <c r="F44" s="18">
        <v>0</v>
      </c>
      <c r="G44" s="19">
        <v>1001.2</v>
      </c>
      <c r="H44" s="20">
        <f t="shared" si="4"/>
        <v>958.9000000000001</v>
      </c>
      <c r="I44" s="22">
        <v>958.9</v>
      </c>
      <c r="J44" s="20">
        <f t="shared" si="2"/>
        <v>457.80905714709945</v>
      </c>
      <c r="K44" s="20">
        <f t="shared" si="3"/>
        <v>404.80905714709945</v>
      </c>
      <c r="L44" s="20">
        <f t="shared" si="0"/>
        <v>401.53905714709947</v>
      </c>
      <c r="M44" s="26">
        <f t="shared" si="1"/>
        <v>403.17405714709946</v>
      </c>
      <c r="N44" s="23">
        <v>26.2</v>
      </c>
      <c r="O44" s="23">
        <v>56.9</v>
      </c>
      <c r="P44" s="23">
        <v>73.9</v>
      </c>
      <c r="Q44" s="5">
        <v>-9.999</v>
      </c>
      <c r="T44" s="29">
        <v>0.014</v>
      </c>
      <c r="U44" s="26">
        <v>403.17405714709946</v>
      </c>
    </row>
    <row r="45" spans="1:21" ht="12.75">
      <c r="A45" s="1">
        <v>36371</v>
      </c>
      <c r="B45" s="15">
        <v>211</v>
      </c>
      <c r="C45" s="4">
        <v>0.705902755</v>
      </c>
      <c r="D45" s="16">
        <v>0.705902755</v>
      </c>
      <c r="E45" s="3">
        <v>357</v>
      </c>
      <c r="F45" s="18">
        <v>0</v>
      </c>
      <c r="G45" s="19">
        <v>998.9</v>
      </c>
      <c r="H45" s="20">
        <f t="shared" si="4"/>
        <v>956.6</v>
      </c>
      <c r="I45" s="22">
        <v>956.6</v>
      </c>
      <c r="J45" s="20">
        <f t="shared" si="2"/>
        <v>477.75068840195945</v>
      </c>
      <c r="K45" s="20">
        <f t="shared" si="3"/>
        <v>424.75068840195945</v>
      </c>
      <c r="L45" s="20">
        <f t="shared" si="0"/>
        <v>421.48068840195947</v>
      </c>
      <c r="M45" s="26">
        <f t="shared" si="1"/>
        <v>423.11568840195946</v>
      </c>
      <c r="N45" s="23">
        <v>26.2</v>
      </c>
      <c r="O45" s="23">
        <v>56.3</v>
      </c>
      <c r="P45" s="23">
        <v>77.8</v>
      </c>
      <c r="Q45" s="5">
        <v>-9.999</v>
      </c>
      <c r="T45" s="29">
        <v>0.013</v>
      </c>
      <c r="U45" s="26">
        <v>423.11568840195946</v>
      </c>
    </row>
    <row r="46" spans="1:21" ht="12.75">
      <c r="A46" s="1">
        <v>36371</v>
      </c>
      <c r="B46" s="15">
        <v>211</v>
      </c>
      <c r="C46" s="4">
        <v>0.706018507</v>
      </c>
      <c r="D46" s="16">
        <v>0.706018507</v>
      </c>
      <c r="E46" s="3">
        <v>367</v>
      </c>
      <c r="F46" s="18">
        <v>0</v>
      </c>
      <c r="G46" s="19">
        <v>996.3</v>
      </c>
      <c r="H46" s="20">
        <f t="shared" si="4"/>
        <v>954</v>
      </c>
      <c r="I46" s="22">
        <v>954</v>
      </c>
      <c r="J46" s="20">
        <f t="shared" si="2"/>
        <v>500.3512190149313</v>
      </c>
      <c r="K46" s="20">
        <f t="shared" si="3"/>
        <v>447.3512190149313</v>
      </c>
      <c r="L46" s="20">
        <f t="shared" si="0"/>
        <v>444.0812190149313</v>
      </c>
      <c r="M46" s="26">
        <f t="shared" si="1"/>
        <v>445.7162190149313</v>
      </c>
      <c r="N46" s="23">
        <v>25.8</v>
      </c>
      <c r="O46" s="23">
        <v>57.9</v>
      </c>
      <c r="P46" s="23">
        <v>78.4</v>
      </c>
      <c r="Q46" s="5">
        <v>-9.999</v>
      </c>
      <c r="T46" s="29">
        <v>0.013</v>
      </c>
      <c r="U46" s="26">
        <v>445.7162190149313</v>
      </c>
    </row>
    <row r="47" spans="1:21" ht="12.75">
      <c r="A47" s="1">
        <v>36371</v>
      </c>
      <c r="B47" s="15">
        <v>211</v>
      </c>
      <c r="C47" s="4">
        <v>0.70613426</v>
      </c>
      <c r="D47" s="16">
        <v>0.70613426</v>
      </c>
      <c r="E47" s="3">
        <v>377</v>
      </c>
      <c r="F47" s="18">
        <v>0</v>
      </c>
      <c r="G47" s="19">
        <v>994</v>
      </c>
      <c r="H47" s="20">
        <f t="shared" si="4"/>
        <v>951.7</v>
      </c>
      <c r="I47" s="22">
        <v>951.7</v>
      </c>
      <c r="J47" s="20">
        <f t="shared" si="2"/>
        <v>520.3953995564501</v>
      </c>
      <c r="K47" s="20">
        <f t="shared" si="3"/>
        <v>467.3953995564501</v>
      </c>
      <c r="L47" s="20">
        <f t="shared" si="0"/>
        <v>464.12539955645013</v>
      </c>
      <c r="M47" s="26">
        <f t="shared" si="1"/>
        <v>465.7603995564501</v>
      </c>
      <c r="N47" s="23">
        <v>25.6</v>
      </c>
      <c r="O47" s="23">
        <v>59.5</v>
      </c>
      <c r="P47" s="23">
        <v>76.9</v>
      </c>
      <c r="Q47" s="5">
        <v>-9.999</v>
      </c>
      <c r="T47" s="29">
        <v>0.014</v>
      </c>
      <c r="U47" s="26">
        <v>465.7603995564501</v>
      </c>
    </row>
    <row r="48" spans="1:21" ht="12.75">
      <c r="A48" s="1">
        <v>36371</v>
      </c>
      <c r="B48" s="15">
        <v>211</v>
      </c>
      <c r="C48" s="4">
        <v>0.706250012</v>
      </c>
      <c r="D48" s="16">
        <v>0.706250012</v>
      </c>
      <c r="E48" s="3">
        <v>387</v>
      </c>
      <c r="F48" s="18">
        <v>0</v>
      </c>
      <c r="G48" s="19">
        <v>991.6</v>
      </c>
      <c r="H48" s="20">
        <f t="shared" si="4"/>
        <v>949.3000000000001</v>
      </c>
      <c r="I48" s="22">
        <v>949.3</v>
      </c>
      <c r="J48" s="20">
        <f t="shared" si="2"/>
        <v>541.3627787056081</v>
      </c>
      <c r="K48" s="20">
        <f t="shared" si="3"/>
        <v>488.3627787056081</v>
      </c>
      <c r="L48" s="20">
        <f t="shared" si="0"/>
        <v>485.0927787056081</v>
      </c>
      <c r="M48" s="26">
        <f t="shared" si="1"/>
        <v>486.7277787056081</v>
      </c>
      <c r="N48" s="23">
        <v>25.6</v>
      </c>
      <c r="O48" s="23">
        <v>60.3</v>
      </c>
      <c r="P48" s="23">
        <v>81.9</v>
      </c>
      <c r="Q48" s="5">
        <v>-9.999</v>
      </c>
      <c r="T48" s="29">
        <v>0.013</v>
      </c>
      <c r="U48" s="26">
        <v>486.7277787056081</v>
      </c>
    </row>
    <row r="49" spans="1:21" ht="12.75">
      <c r="A49" s="1">
        <v>36371</v>
      </c>
      <c r="B49" s="15">
        <v>211</v>
      </c>
      <c r="C49" s="4">
        <v>0.706365764</v>
      </c>
      <c r="D49" s="16">
        <v>0.706365764</v>
      </c>
      <c r="E49" s="3">
        <v>397</v>
      </c>
      <c r="F49" s="18">
        <v>0</v>
      </c>
      <c r="G49" s="19">
        <v>988.8</v>
      </c>
      <c r="H49" s="20">
        <f t="shared" si="4"/>
        <v>946.5</v>
      </c>
      <c r="I49" s="22">
        <v>946.5</v>
      </c>
      <c r="J49" s="20">
        <f t="shared" si="2"/>
        <v>565.8918226428169</v>
      </c>
      <c r="K49" s="20">
        <f t="shared" si="3"/>
        <v>512.8918226428169</v>
      </c>
      <c r="L49" s="20">
        <f t="shared" si="0"/>
        <v>509.62182264281694</v>
      </c>
      <c r="M49" s="26">
        <f t="shared" si="1"/>
        <v>511.2568226428169</v>
      </c>
      <c r="N49" s="23">
        <v>25.6</v>
      </c>
      <c r="O49" s="23">
        <v>56.6</v>
      </c>
      <c r="P49" s="23">
        <v>76.4</v>
      </c>
      <c r="Q49" s="5">
        <v>-9.999</v>
      </c>
      <c r="T49" s="29">
        <v>0.015</v>
      </c>
      <c r="U49" s="26">
        <v>511.2568226428169</v>
      </c>
    </row>
    <row r="50" spans="1:21" ht="12.75">
      <c r="A50" s="1">
        <v>36371</v>
      </c>
      <c r="B50" s="15">
        <v>211</v>
      </c>
      <c r="C50" s="4">
        <v>0.706481457</v>
      </c>
      <c r="D50" s="16">
        <v>0.706481457</v>
      </c>
      <c r="E50" s="3">
        <v>407</v>
      </c>
      <c r="F50" s="18">
        <v>0</v>
      </c>
      <c r="G50" s="19">
        <v>987.2</v>
      </c>
      <c r="H50" s="20">
        <f t="shared" si="4"/>
        <v>944.9000000000001</v>
      </c>
      <c r="I50" s="22">
        <v>944.9</v>
      </c>
      <c r="J50" s="20">
        <f t="shared" si="2"/>
        <v>579.941019390678</v>
      </c>
      <c r="K50" s="20">
        <f t="shared" si="3"/>
        <v>526.941019390678</v>
      </c>
      <c r="L50" s="20">
        <f t="shared" si="0"/>
        <v>523.671019390678</v>
      </c>
      <c r="M50" s="26">
        <f t="shared" si="1"/>
        <v>525.306019390678</v>
      </c>
      <c r="N50" s="23">
        <v>25.5</v>
      </c>
      <c r="O50" s="23">
        <v>61</v>
      </c>
      <c r="P50" s="23">
        <v>75.4</v>
      </c>
      <c r="Q50" s="5">
        <v>-9.999</v>
      </c>
      <c r="T50" s="29">
        <v>0.016</v>
      </c>
      <c r="U50" s="26">
        <v>525.306019390678</v>
      </c>
    </row>
    <row r="51" spans="1:21" ht="12.75">
      <c r="A51" s="1">
        <v>36371</v>
      </c>
      <c r="B51" s="15">
        <v>211</v>
      </c>
      <c r="C51" s="4">
        <v>0.706597209</v>
      </c>
      <c r="D51" s="16">
        <v>0.706597209</v>
      </c>
      <c r="E51" s="3">
        <v>417</v>
      </c>
      <c r="F51" s="18">
        <v>0</v>
      </c>
      <c r="G51" s="19">
        <v>984.6</v>
      </c>
      <c r="H51" s="20">
        <f t="shared" si="4"/>
        <v>942.3000000000001</v>
      </c>
      <c r="I51" s="22">
        <v>942.3</v>
      </c>
      <c r="J51" s="20">
        <f t="shared" si="2"/>
        <v>602.8217816067897</v>
      </c>
      <c r="K51" s="20">
        <f t="shared" si="3"/>
        <v>549.8217816067897</v>
      </c>
      <c r="L51" s="20">
        <f t="shared" si="0"/>
        <v>546.5517816067897</v>
      </c>
      <c r="M51" s="26">
        <f t="shared" si="1"/>
        <v>548.1867816067897</v>
      </c>
      <c r="N51" s="23">
        <v>25.4</v>
      </c>
      <c r="O51" s="23">
        <v>63</v>
      </c>
      <c r="P51" s="23">
        <v>81.6</v>
      </c>
      <c r="Q51" s="5">
        <v>-9.999</v>
      </c>
      <c r="T51" s="29">
        <v>0.066</v>
      </c>
      <c r="U51" s="26">
        <v>548.1867816067897</v>
      </c>
    </row>
    <row r="52" spans="1:21" ht="12.75">
      <c r="A52" s="1">
        <v>36371</v>
      </c>
      <c r="B52" s="15">
        <v>211</v>
      </c>
      <c r="C52" s="4">
        <v>0.706712961</v>
      </c>
      <c r="D52" s="16">
        <v>0.706712961</v>
      </c>
      <c r="E52" s="3">
        <v>427</v>
      </c>
      <c r="F52" s="18">
        <v>0</v>
      </c>
      <c r="G52" s="19">
        <v>982.5</v>
      </c>
      <c r="H52" s="20">
        <f t="shared" si="4"/>
        <v>940.2</v>
      </c>
      <c r="I52" s="22">
        <v>940.2</v>
      </c>
      <c r="J52" s="20">
        <f t="shared" si="2"/>
        <v>621.3485333887338</v>
      </c>
      <c r="K52" s="20">
        <f t="shared" si="3"/>
        <v>568.3485333887338</v>
      </c>
      <c r="L52" s="20">
        <f t="shared" si="0"/>
        <v>565.0785333887338</v>
      </c>
      <c r="M52" s="26">
        <f t="shared" si="1"/>
        <v>566.7135333887338</v>
      </c>
      <c r="N52" s="23">
        <v>25.3</v>
      </c>
      <c r="O52" s="23">
        <v>59.7</v>
      </c>
      <c r="P52" s="23">
        <v>84.5</v>
      </c>
      <c r="Q52" s="5">
        <v>-9.999</v>
      </c>
      <c r="T52" s="29">
        <v>0.057</v>
      </c>
      <c r="U52" s="26">
        <v>566.7135333887338</v>
      </c>
    </row>
    <row r="53" spans="1:21" ht="12.75">
      <c r="A53" s="1">
        <v>36371</v>
      </c>
      <c r="B53" s="15">
        <v>211</v>
      </c>
      <c r="C53" s="4">
        <v>0.706828713</v>
      </c>
      <c r="D53" s="16">
        <v>0.706828713</v>
      </c>
      <c r="E53" s="3">
        <v>437</v>
      </c>
      <c r="F53" s="18">
        <v>0</v>
      </c>
      <c r="G53" s="19">
        <v>979.4</v>
      </c>
      <c r="H53" s="20">
        <f t="shared" si="4"/>
        <v>937.1</v>
      </c>
      <c r="I53" s="22">
        <v>937.1</v>
      </c>
      <c r="J53" s="20">
        <f t="shared" si="2"/>
        <v>648.7733164829367</v>
      </c>
      <c r="K53" s="20">
        <f t="shared" si="3"/>
        <v>595.7733164829367</v>
      </c>
      <c r="L53" s="20">
        <f t="shared" si="0"/>
        <v>592.5033164829367</v>
      </c>
      <c r="M53" s="26">
        <f t="shared" si="1"/>
        <v>594.1383164829367</v>
      </c>
      <c r="N53" s="23">
        <v>25.1</v>
      </c>
      <c r="O53" s="23">
        <v>60.2</v>
      </c>
      <c r="P53" s="23">
        <v>78.1</v>
      </c>
      <c r="Q53" s="5">
        <v>-9.999</v>
      </c>
      <c r="T53" s="29">
        <v>0.052</v>
      </c>
      <c r="U53" s="26">
        <v>594.1383164829367</v>
      </c>
    </row>
    <row r="54" spans="1:21" ht="12.75">
      <c r="A54" s="1">
        <v>36371</v>
      </c>
      <c r="B54" s="15">
        <v>211</v>
      </c>
      <c r="C54" s="4">
        <v>0.706944466</v>
      </c>
      <c r="D54" s="16">
        <v>0.706944466</v>
      </c>
      <c r="E54" s="3">
        <v>447</v>
      </c>
      <c r="F54" s="18">
        <v>0</v>
      </c>
      <c r="G54" s="19">
        <v>976.8</v>
      </c>
      <c r="H54" s="20">
        <f t="shared" si="4"/>
        <v>934.5</v>
      </c>
      <c r="I54" s="22">
        <v>934.5</v>
      </c>
      <c r="J54" s="20">
        <f t="shared" si="2"/>
        <v>671.8447927126728</v>
      </c>
      <c r="K54" s="20">
        <f t="shared" si="3"/>
        <v>618.8447927126728</v>
      </c>
      <c r="L54" s="20">
        <f t="shared" si="0"/>
        <v>615.5747927126728</v>
      </c>
      <c r="M54" s="26">
        <f t="shared" si="1"/>
        <v>617.2097927126728</v>
      </c>
      <c r="N54" s="23">
        <v>25</v>
      </c>
      <c r="O54" s="23">
        <v>62.4</v>
      </c>
      <c r="P54" s="23">
        <v>83.6</v>
      </c>
      <c r="Q54" s="5">
        <v>-9.999</v>
      </c>
      <c r="T54" s="29">
        <v>0.05</v>
      </c>
      <c r="U54" s="26">
        <v>617.2097927126728</v>
      </c>
    </row>
    <row r="55" spans="1:21" ht="12.75">
      <c r="A55" s="1">
        <v>36371</v>
      </c>
      <c r="B55" s="15">
        <v>211</v>
      </c>
      <c r="C55" s="4">
        <v>0.707060158</v>
      </c>
      <c r="D55" s="16">
        <v>0.707060158</v>
      </c>
      <c r="E55" s="3">
        <v>457</v>
      </c>
      <c r="F55" s="18">
        <v>0</v>
      </c>
      <c r="G55" s="19">
        <v>974.3</v>
      </c>
      <c r="H55" s="20">
        <f t="shared" si="4"/>
        <v>932</v>
      </c>
      <c r="I55" s="22">
        <v>932</v>
      </c>
      <c r="J55" s="20">
        <f t="shared" si="2"/>
        <v>694.0895190394506</v>
      </c>
      <c r="K55" s="20">
        <f t="shared" si="3"/>
        <v>641.0895190394506</v>
      </c>
      <c r="L55" s="20">
        <f t="shared" si="0"/>
        <v>637.8195190394506</v>
      </c>
      <c r="M55" s="26">
        <f t="shared" si="1"/>
        <v>639.4545190394506</v>
      </c>
      <c r="N55" s="23">
        <v>24.9</v>
      </c>
      <c r="O55" s="23">
        <v>60.2</v>
      </c>
      <c r="P55" s="23">
        <v>85.5</v>
      </c>
      <c r="Q55" s="5">
        <v>-9.999</v>
      </c>
      <c r="T55" s="29">
        <v>0.046</v>
      </c>
      <c r="U55" s="26">
        <v>639.4545190394506</v>
      </c>
    </row>
    <row r="56" spans="1:21" ht="12.75">
      <c r="A56" s="1">
        <v>36371</v>
      </c>
      <c r="B56" s="15">
        <v>211</v>
      </c>
      <c r="C56" s="4">
        <v>0.70717591</v>
      </c>
      <c r="D56" s="16">
        <v>0.70717591</v>
      </c>
      <c r="E56" s="3">
        <v>467</v>
      </c>
      <c r="F56" s="18">
        <v>0</v>
      </c>
      <c r="G56" s="19">
        <v>971.8</v>
      </c>
      <c r="H56" s="20">
        <f t="shared" si="4"/>
        <v>929.5</v>
      </c>
      <c r="I56" s="22">
        <v>929.5</v>
      </c>
      <c r="J56" s="20">
        <f t="shared" si="2"/>
        <v>716.3939949043402</v>
      </c>
      <c r="K56" s="20">
        <f t="shared" si="3"/>
        <v>663.3939949043402</v>
      </c>
      <c r="L56" s="20">
        <f t="shared" si="0"/>
        <v>660.1239949043402</v>
      </c>
      <c r="M56" s="26">
        <f t="shared" si="1"/>
        <v>661.7589949043402</v>
      </c>
      <c r="N56" s="23">
        <v>24.9</v>
      </c>
      <c r="O56" s="23">
        <v>58.3</v>
      </c>
      <c r="P56" s="23">
        <v>81.1</v>
      </c>
      <c r="Q56" s="5">
        <v>-9.999</v>
      </c>
      <c r="T56" s="29">
        <v>0.043</v>
      </c>
      <c r="U56" s="26">
        <v>661.7589949043402</v>
      </c>
    </row>
    <row r="57" spans="1:21" ht="12.75">
      <c r="A57" s="1">
        <v>36371</v>
      </c>
      <c r="B57" s="15">
        <v>211</v>
      </c>
      <c r="C57" s="4">
        <v>0.707291663</v>
      </c>
      <c r="D57" s="16">
        <v>0.707291663</v>
      </c>
      <c r="E57" s="3">
        <v>477</v>
      </c>
      <c r="F57" s="18">
        <v>0</v>
      </c>
      <c r="G57" s="19">
        <v>969.9</v>
      </c>
      <c r="H57" s="20">
        <f t="shared" si="4"/>
        <v>927.6</v>
      </c>
      <c r="I57" s="22">
        <v>927.6</v>
      </c>
      <c r="J57" s="20">
        <f t="shared" si="2"/>
        <v>733.3855549837747</v>
      </c>
      <c r="K57" s="20">
        <f t="shared" si="3"/>
        <v>680.3855549837747</v>
      </c>
      <c r="L57" s="20">
        <f t="shared" si="0"/>
        <v>677.1155549837747</v>
      </c>
      <c r="M57" s="26">
        <f t="shared" si="1"/>
        <v>678.7505549837747</v>
      </c>
      <c r="N57" s="23">
        <v>24.6</v>
      </c>
      <c r="O57" s="23">
        <v>57.5</v>
      </c>
      <c r="P57" s="23">
        <v>73.9</v>
      </c>
      <c r="Q57" s="5">
        <v>-9.999</v>
      </c>
      <c r="T57" s="29">
        <v>0.043</v>
      </c>
      <c r="U57" s="26">
        <v>678.7505549837747</v>
      </c>
    </row>
    <row r="58" spans="1:21" ht="12.75">
      <c r="A58" s="1">
        <v>36371</v>
      </c>
      <c r="B58" s="15">
        <v>211</v>
      </c>
      <c r="C58" s="4">
        <v>0.707407415</v>
      </c>
      <c r="D58" s="16">
        <v>0.707407415</v>
      </c>
      <c r="E58" s="3">
        <v>487</v>
      </c>
      <c r="F58" s="18">
        <v>0</v>
      </c>
      <c r="G58" s="19">
        <v>967.5</v>
      </c>
      <c r="H58" s="20">
        <f t="shared" si="4"/>
        <v>925.2</v>
      </c>
      <c r="I58" s="22">
        <v>925.2</v>
      </c>
      <c r="J58" s="20">
        <f t="shared" si="2"/>
        <v>754.8983944044926</v>
      </c>
      <c r="K58" s="20">
        <f t="shared" si="3"/>
        <v>701.8983944044926</v>
      </c>
      <c r="L58" s="20">
        <f t="shared" si="0"/>
        <v>698.6283944044926</v>
      </c>
      <c r="M58" s="26">
        <f t="shared" si="1"/>
        <v>700.2633944044926</v>
      </c>
      <c r="N58" s="23">
        <v>24.6</v>
      </c>
      <c r="O58" s="23">
        <v>56.9</v>
      </c>
      <c r="P58" s="23">
        <v>65.1</v>
      </c>
      <c r="Q58" s="5">
        <v>-9.999</v>
      </c>
      <c r="T58" s="29">
        <v>0.042</v>
      </c>
      <c r="U58" s="26">
        <v>700.2633944044926</v>
      </c>
    </row>
    <row r="59" spans="1:21" ht="12.75">
      <c r="A59" s="1">
        <v>36371</v>
      </c>
      <c r="B59" s="15">
        <v>211</v>
      </c>
      <c r="C59" s="4">
        <v>0.707523167</v>
      </c>
      <c r="D59" s="16">
        <v>0.707523167</v>
      </c>
      <c r="E59" s="3">
        <v>497</v>
      </c>
      <c r="F59" s="18">
        <v>0</v>
      </c>
      <c r="G59" s="19">
        <v>965.2</v>
      </c>
      <c r="H59" s="20">
        <f t="shared" si="4"/>
        <v>922.9000000000001</v>
      </c>
      <c r="I59" s="22">
        <v>922.9</v>
      </c>
      <c r="J59" s="20">
        <f t="shared" si="2"/>
        <v>775.5672954553505</v>
      </c>
      <c r="K59" s="20">
        <f t="shared" si="3"/>
        <v>722.5672954553505</v>
      </c>
      <c r="L59" s="20">
        <f t="shared" si="0"/>
        <v>719.2972954553505</v>
      </c>
      <c r="M59" s="26">
        <f t="shared" si="1"/>
        <v>720.9322954553505</v>
      </c>
      <c r="N59" s="23">
        <v>24.7</v>
      </c>
      <c r="O59" s="23">
        <v>58</v>
      </c>
      <c r="P59" s="23">
        <v>74.4</v>
      </c>
      <c r="Q59" s="5">
        <v>-9.999</v>
      </c>
      <c r="T59" s="29">
        <v>0.04</v>
      </c>
      <c r="U59" s="26">
        <v>720.9322954553505</v>
      </c>
    </row>
    <row r="60" spans="1:21" ht="12.75">
      <c r="A60" s="1">
        <v>36371</v>
      </c>
      <c r="B60" s="15">
        <v>211</v>
      </c>
      <c r="C60" s="4">
        <v>0.70763886</v>
      </c>
      <c r="D60" s="16">
        <v>0.70763886</v>
      </c>
      <c r="E60" s="3">
        <v>507</v>
      </c>
      <c r="F60" s="18">
        <v>0</v>
      </c>
      <c r="G60" s="19">
        <v>963.1</v>
      </c>
      <c r="H60" s="20">
        <f t="shared" si="4"/>
        <v>920.8000000000001</v>
      </c>
      <c r="I60" s="22">
        <v>920.8</v>
      </c>
      <c r="J60" s="20">
        <f t="shared" si="2"/>
        <v>794.483936364841</v>
      </c>
      <c r="K60" s="20">
        <f t="shared" si="3"/>
        <v>741.483936364841</v>
      </c>
      <c r="L60" s="20">
        <f t="shared" si="0"/>
        <v>738.2139363648411</v>
      </c>
      <c r="M60" s="26">
        <f t="shared" si="1"/>
        <v>739.848936364841</v>
      </c>
      <c r="N60" s="23">
        <v>24.4</v>
      </c>
      <c r="O60" s="23">
        <v>58.5</v>
      </c>
      <c r="P60" s="23">
        <v>86.4</v>
      </c>
      <c r="Q60" s="5">
        <v>-9.999</v>
      </c>
      <c r="T60" s="29">
        <v>0.039</v>
      </c>
      <c r="U60" s="26">
        <v>739.848936364841</v>
      </c>
    </row>
    <row r="61" spans="1:21" ht="12.75">
      <c r="A61" s="1">
        <v>36371</v>
      </c>
      <c r="B61" s="15">
        <v>211</v>
      </c>
      <c r="C61" s="4">
        <v>0.707754612</v>
      </c>
      <c r="D61" s="16">
        <v>0.707754612</v>
      </c>
      <c r="E61" s="3">
        <v>517</v>
      </c>
      <c r="F61" s="18">
        <v>0</v>
      </c>
      <c r="G61" s="19">
        <v>961.4</v>
      </c>
      <c r="H61" s="20">
        <f t="shared" si="4"/>
        <v>919.1</v>
      </c>
      <c r="I61" s="22">
        <v>919.1</v>
      </c>
      <c r="J61" s="20">
        <f t="shared" si="2"/>
        <v>809.8290326739747</v>
      </c>
      <c r="K61" s="20">
        <f t="shared" si="3"/>
        <v>756.8290326739747</v>
      </c>
      <c r="L61" s="20">
        <f t="shared" si="0"/>
        <v>753.5590326739747</v>
      </c>
      <c r="M61" s="26">
        <f t="shared" si="1"/>
        <v>755.1940326739747</v>
      </c>
      <c r="N61" s="23">
        <v>24.1</v>
      </c>
      <c r="O61" s="23">
        <v>61.7</v>
      </c>
      <c r="P61" s="23">
        <v>84.9</v>
      </c>
      <c r="Q61" s="5">
        <v>-9.999</v>
      </c>
      <c r="T61" s="29">
        <v>0.037</v>
      </c>
      <c r="U61" s="26">
        <v>755.1940326739747</v>
      </c>
    </row>
    <row r="62" spans="1:21" ht="12.75">
      <c r="A62" s="1">
        <v>36371</v>
      </c>
      <c r="B62" s="15">
        <v>211</v>
      </c>
      <c r="C62" s="4">
        <v>0.707870364</v>
      </c>
      <c r="D62" s="16">
        <v>0.707870364</v>
      </c>
      <c r="E62" s="3">
        <v>527</v>
      </c>
      <c r="F62" s="18">
        <v>0</v>
      </c>
      <c r="G62" s="19">
        <v>960</v>
      </c>
      <c r="H62" s="20">
        <f t="shared" si="4"/>
        <v>917.7</v>
      </c>
      <c r="I62" s="22">
        <v>917.7</v>
      </c>
      <c r="J62" s="20">
        <f t="shared" si="2"/>
        <v>822.4874975825684</v>
      </c>
      <c r="K62" s="20">
        <f t="shared" si="3"/>
        <v>769.4874975825684</v>
      </c>
      <c r="L62" s="20">
        <f t="shared" si="0"/>
        <v>766.2174975825684</v>
      </c>
      <c r="M62" s="26">
        <f t="shared" si="1"/>
        <v>767.8524975825684</v>
      </c>
      <c r="N62" s="23">
        <v>23.8</v>
      </c>
      <c r="O62" s="23">
        <v>67</v>
      </c>
      <c r="P62" s="23">
        <v>90.5</v>
      </c>
      <c r="Q62" s="5">
        <v>-9.999</v>
      </c>
      <c r="T62" s="29">
        <v>0.037</v>
      </c>
      <c r="U62" s="26">
        <v>767.8524975825684</v>
      </c>
    </row>
    <row r="63" spans="1:21" ht="12.75">
      <c r="A63" s="1">
        <v>36371</v>
      </c>
      <c r="B63" s="15">
        <v>211</v>
      </c>
      <c r="C63" s="4">
        <v>0.707986116</v>
      </c>
      <c r="D63" s="16">
        <v>0.707986116</v>
      </c>
      <c r="E63" s="3">
        <v>537</v>
      </c>
      <c r="F63" s="18">
        <v>0</v>
      </c>
      <c r="G63" s="19">
        <v>958.6</v>
      </c>
      <c r="H63" s="20">
        <f t="shared" si="4"/>
        <v>916.3000000000001</v>
      </c>
      <c r="I63" s="22">
        <v>916.3</v>
      </c>
      <c r="J63" s="20">
        <f t="shared" si="2"/>
        <v>835.1652883992864</v>
      </c>
      <c r="K63" s="20">
        <f t="shared" si="3"/>
        <v>782.1652883992864</v>
      </c>
      <c r="L63" s="20">
        <f t="shared" si="0"/>
        <v>778.8952883992864</v>
      </c>
      <c r="M63" s="26">
        <f t="shared" si="1"/>
        <v>780.5302883992864</v>
      </c>
      <c r="N63" s="23">
        <v>23.5</v>
      </c>
      <c r="O63" s="23">
        <v>69.6</v>
      </c>
      <c r="P63" s="23">
        <v>90.5</v>
      </c>
      <c r="Q63" s="5">
        <v>-9.999</v>
      </c>
      <c r="T63" s="29">
        <v>0.037</v>
      </c>
      <c r="U63" s="26">
        <v>780.5302883992864</v>
      </c>
    </row>
    <row r="64" spans="1:21" ht="12.75">
      <c r="A64" s="1">
        <v>36371</v>
      </c>
      <c r="B64" s="15">
        <v>211</v>
      </c>
      <c r="C64" s="4">
        <v>0.708101869</v>
      </c>
      <c r="D64" s="16">
        <v>0.708101869</v>
      </c>
      <c r="E64" s="3">
        <v>547</v>
      </c>
      <c r="F64" s="18">
        <v>0</v>
      </c>
      <c r="G64" s="19">
        <v>958.3</v>
      </c>
      <c r="H64" s="20">
        <f t="shared" si="4"/>
        <v>916</v>
      </c>
      <c r="I64" s="22">
        <v>916</v>
      </c>
      <c r="J64" s="20">
        <f t="shared" si="2"/>
        <v>837.8844778702917</v>
      </c>
      <c r="K64" s="20">
        <f t="shared" si="3"/>
        <v>784.8844778702917</v>
      </c>
      <c r="L64" s="20">
        <f t="shared" si="0"/>
        <v>781.6144778702917</v>
      </c>
      <c r="M64" s="26">
        <f t="shared" si="1"/>
        <v>783.2494778702917</v>
      </c>
      <c r="N64" s="23">
        <v>23.4</v>
      </c>
      <c r="O64" s="23">
        <v>71.7</v>
      </c>
      <c r="P64" s="23">
        <v>96.9</v>
      </c>
      <c r="Q64" s="5">
        <v>-9.999</v>
      </c>
      <c r="T64" s="29">
        <v>0.038</v>
      </c>
      <c r="U64" s="26">
        <v>783.2494778702917</v>
      </c>
    </row>
    <row r="65" spans="1:21" ht="12.75">
      <c r="A65" s="1">
        <v>36371</v>
      </c>
      <c r="B65" s="15">
        <v>211</v>
      </c>
      <c r="C65" s="4">
        <v>0.708217621</v>
      </c>
      <c r="D65" s="16">
        <v>0.708217621</v>
      </c>
      <c r="E65" s="3">
        <v>557</v>
      </c>
      <c r="F65" s="18">
        <v>0</v>
      </c>
      <c r="G65" s="19">
        <v>957.9</v>
      </c>
      <c r="H65" s="20">
        <f t="shared" si="4"/>
        <v>915.6</v>
      </c>
      <c r="I65" s="22">
        <v>915.6</v>
      </c>
      <c r="J65" s="20">
        <f t="shared" si="2"/>
        <v>841.5114494815654</v>
      </c>
      <c r="K65" s="20">
        <f t="shared" si="3"/>
        <v>788.5114494815654</v>
      </c>
      <c r="L65" s="20">
        <f t="shared" si="0"/>
        <v>785.2414494815654</v>
      </c>
      <c r="M65" s="26">
        <f t="shared" si="1"/>
        <v>786.8764494815654</v>
      </c>
      <c r="N65" s="23">
        <v>23.6</v>
      </c>
      <c r="O65" s="23">
        <v>73.3</v>
      </c>
      <c r="P65" s="23">
        <v>104.9</v>
      </c>
      <c r="Q65" s="5">
        <v>-9.999</v>
      </c>
      <c r="T65" s="29">
        <v>0.035</v>
      </c>
      <c r="U65" s="26">
        <v>786.8764494815654</v>
      </c>
    </row>
    <row r="66" spans="1:21" ht="12.75">
      <c r="A66" s="1">
        <v>36371</v>
      </c>
      <c r="B66" s="15">
        <v>211</v>
      </c>
      <c r="C66" s="4">
        <v>0.708333313</v>
      </c>
      <c r="D66" s="16">
        <v>0.708333313</v>
      </c>
      <c r="E66" s="3">
        <v>567</v>
      </c>
      <c r="F66" s="18">
        <v>0</v>
      </c>
      <c r="G66" s="19">
        <v>958</v>
      </c>
      <c r="H66" s="20">
        <f t="shared" si="4"/>
        <v>915.7</v>
      </c>
      <c r="I66" s="22">
        <v>915.7</v>
      </c>
      <c r="J66" s="20">
        <f t="shared" si="2"/>
        <v>840.6045580514062</v>
      </c>
      <c r="K66" s="20">
        <f t="shared" si="3"/>
        <v>787.6045580514062</v>
      </c>
      <c r="L66" s="20">
        <f t="shared" si="0"/>
        <v>784.3345580514062</v>
      </c>
      <c r="M66" s="26">
        <f t="shared" si="1"/>
        <v>785.9695580514062</v>
      </c>
      <c r="N66" s="23">
        <v>23.6</v>
      </c>
      <c r="O66" s="23">
        <v>74.7</v>
      </c>
      <c r="P66" s="23">
        <v>100.9</v>
      </c>
      <c r="Q66" s="5">
        <v>-9.999</v>
      </c>
      <c r="T66" s="29">
        <v>0.034</v>
      </c>
      <c r="U66" s="26">
        <v>785.9695580514062</v>
      </c>
    </row>
    <row r="67" spans="1:21" ht="12.75">
      <c r="A67" s="1">
        <v>36371</v>
      </c>
      <c r="B67" s="15">
        <v>211</v>
      </c>
      <c r="C67" s="4">
        <v>0.708449066</v>
      </c>
      <c r="D67" s="16">
        <v>0.708449066</v>
      </c>
      <c r="E67" s="3">
        <v>577</v>
      </c>
      <c r="F67" s="18">
        <v>0</v>
      </c>
      <c r="G67" s="19">
        <v>958.3</v>
      </c>
      <c r="H67" s="20">
        <f t="shared" si="4"/>
        <v>916</v>
      </c>
      <c r="I67" s="22">
        <v>916</v>
      </c>
      <c r="J67" s="20">
        <f t="shared" si="2"/>
        <v>837.8844778702917</v>
      </c>
      <c r="K67" s="20">
        <f t="shared" si="3"/>
        <v>784.8844778702917</v>
      </c>
      <c r="L67" s="20">
        <f t="shared" si="0"/>
        <v>781.6144778702917</v>
      </c>
      <c r="M67" s="26">
        <f t="shared" si="1"/>
        <v>783.2494778702917</v>
      </c>
      <c r="N67" s="23">
        <v>23.8</v>
      </c>
      <c r="O67" s="23">
        <v>73.4</v>
      </c>
      <c r="P67" s="23">
        <v>100.6</v>
      </c>
      <c r="Q67" s="5">
        <v>-9.999</v>
      </c>
      <c r="T67" s="29">
        <v>0.036</v>
      </c>
      <c r="U67" s="26">
        <v>783.2494778702917</v>
      </c>
    </row>
    <row r="68" spans="1:21" ht="12.75">
      <c r="A68" s="1">
        <v>36371</v>
      </c>
      <c r="B68" s="15">
        <v>211</v>
      </c>
      <c r="C68" s="4">
        <v>0.708564818</v>
      </c>
      <c r="D68" s="16">
        <v>0.708564818</v>
      </c>
      <c r="E68" s="3">
        <v>587</v>
      </c>
      <c r="F68" s="18">
        <v>0</v>
      </c>
      <c r="G68" s="19">
        <v>958.2</v>
      </c>
      <c r="H68" s="20">
        <f t="shared" si="4"/>
        <v>915.9000000000001</v>
      </c>
      <c r="I68" s="22">
        <v>915.9</v>
      </c>
      <c r="J68" s="20">
        <f t="shared" si="2"/>
        <v>838.7910722673911</v>
      </c>
      <c r="K68" s="20">
        <f t="shared" si="3"/>
        <v>785.7910722673911</v>
      </c>
      <c r="L68" s="20">
        <f t="shared" si="0"/>
        <v>782.5210722673911</v>
      </c>
      <c r="M68" s="26">
        <f t="shared" si="1"/>
        <v>784.1560722673911</v>
      </c>
      <c r="N68" s="23">
        <v>24.3</v>
      </c>
      <c r="O68" s="23">
        <v>70.8</v>
      </c>
      <c r="P68" s="23">
        <v>100.9</v>
      </c>
      <c r="Q68" s="5">
        <v>-9.999</v>
      </c>
      <c r="T68" s="29">
        <v>13.715</v>
      </c>
      <c r="U68" s="26">
        <v>784.1560722673911</v>
      </c>
    </row>
    <row r="69" spans="1:21" ht="12.75">
      <c r="A69" s="1">
        <v>36371</v>
      </c>
      <c r="B69" s="15">
        <v>211</v>
      </c>
      <c r="C69" s="4">
        <v>0.70868057</v>
      </c>
      <c r="D69" s="16">
        <v>0.70868057</v>
      </c>
      <c r="E69" s="3">
        <v>597</v>
      </c>
      <c r="F69" s="18">
        <v>1</v>
      </c>
      <c r="G69" s="19">
        <v>958.2</v>
      </c>
      <c r="H69" s="20">
        <f t="shared" si="4"/>
        <v>915.9000000000001</v>
      </c>
      <c r="I69" s="22">
        <v>915.9</v>
      </c>
      <c r="J69" s="20">
        <f t="shared" si="2"/>
        <v>838.7910722673911</v>
      </c>
      <c r="K69" s="20">
        <f t="shared" si="3"/>
        <v>785.7910722673911</v>
      </c>
      <c r="L69" s="20">
        <f t="shared" si="0"/>
        <v>782.5210722673911</v>
      </c>
      <c r="M69" s="26">
        <f t="shared" si="1"/>
        <v>784.1560722673911</v>
      </c>
      <c r="N69" s="23">
        <v>24.1</v>
      </c>
      <c r="O69" s="23">
        <v>72.6</v>
      </c>
      <c r="P69" s="23">
        <v>100.2</v>
      </c>
      <c r="Q69" s="5">
        <v>-9.999</v>
      </c>
      <c r="T69" s="29">
        <v>12.337</v>
      </c>
      <c r="U69" s="26">
        <v>784.1560722673911</v>
      </c>
    </row>
    <row r="70" spans="1:21" ht="12.75">
      <c r="A70" s="1">
        <v>36371</v>
      </c>
      <c r="B70" s="15">
        <v>211</v>
      </c>
      <c r="C70" s="4">
        <v>0.708796322</v>
      </c>
      <c r="D70" s="16">
        <v>0.708796322</v>
      </c>
      <c r="E70" s="3">
        <v>607</v>
      </c>
      <c r="F70" s="18">
        <v>0</v>
      </c>
      <c r="G70" s="19">
        <v>958.3</v>
      </c>
      <c r="H70" s="20">
        <f t="shared" si="4"/>
        <v>916</v>
      </c>
      <c r="I70" s="22">
        <v>916</v>
      </c>
      <c r="J70" s="20">
        <f t="shared" si="2"/>
        <v>837.8844778702917</v>
      </c>
      <c r="K70" s="20">
        <f t="shared" si="3"/>
        <v>784.8844778702917</v>
      </c>
      <c r="L70" s="20">
        <f t="shared" si="0"/>
        <v>781.6144778702917</v>
      </c>
      <c r="M70" s="26">
        <f t="shared" si="1"/>
        <v>783.2494778702917</v>
      </c>
      <c r="N70" s="23">
        <v>24.5</v>
      </c>
      <c r="O70" s="23">
        <v>69.2</v>
      </c>
      <c r="P70" s="23">
        <v>106.1</v>
      </c>
      <c r="Q70" s="5">
        <v>-9.999</v>
      </c>
      <c r="T70" s="29">
        <v>12.336</v>
      </c>
      <c r="U70" s="26">
        <v>783.2494778702917</v>
      </c>
    </row>
    <row r="71" spans="1:21" ht="12.75">
      <c r="A71" s="1">
        <v>36371</v>
      </c>
      <c r="B71" s="15">
        <v>211</v>
      </c>
      <c r="C71" s="4">
        <v>0.708912015</v>
      </c>
      <c r="D71" s="16">
        <v>0.708912015</v>
      </c>
      <c r="E71" s="3">
        <v>617</v>
      </c>
      <c r="F71" s="18">
        <v>0</v>
      </c>
      <c r="G71" s="19">
        <v>958.7</v>
      </c>
      <c r="H71" s="20">
        <f t="shared" si="4"/>
        <v>916.4000000000001</v>
      </c>
      <c r="I71" s="22">
        <v>916.4</v>
      </c>
      <c r="J71" s="20">
        <f t="shared" si="2"/>
        <v>834.2590897437233</v>
      </c>
      <c r="K71" s="20">
        <f t="shared" si="3"/>
        <v>781.2590897437233</v>
      </c>
      <c r="L71" s="20">
        <f t="shared" si="0"/>
        <v>777.9890897437233</v>
      </c>
      <c r="M71" s="26">
        <f t="shared" si="1"/>
        <v>779.6240897437233</v>
      </c>
      <c r="N71" s="23">
        <v>24.5</v>
      </c>
      <c r="O71" s="23">
        <v>67.6</v>
      </c>
      <c r="Q71" s="5">
        <v>-9.999</v>
      </c>
      <c r="T71" s="29">
        <v>17.755</v>
      </c>
      <c r="U71" s="26">
        <v>779.6240897437233</v>
      </c>
    </row>
    <row r="72" spans="1:21" ht="12.75">
      <c r="A72" s="1">
        <v>36371</v>
      </c>
      <c r="B72" s="15">
        <v>211</v>
      </c>
      <c r="C72" s="4">
        <v>0.709027767</v>
      </c>
      <c r="D72" s="16">
        <v>0.709027767</v>
      </c>
      <c r="E72" s="3">
        <v>627</v>
      </c>
      <c r="F72" s="18">
        <v>0</v>
      </c>
      <c r="G72" s="19">
        <v>957.9</v>
      </c>
      <c r="H72" s="20">
        <f t="shared" si="4"/>
        <v>915.6</v>
      </c>
      <c r="I72" s="22">
        <v>915.6</v>
      </c>
      <c r="J72" s="20">
        <f t="shared" si="2"/>
        <v>841.5114494815654</v>
      </c>
      <c r="K72" s="20">
        <f t="shared" si="3"/>
        <v>788.5114494815654</v>
      </c>
      <c r="L72" s="20">
        <f t="shared" si="0"/>
        <v>785.2414494815654</v>
      </c>
      <c r="M72" s="26">
        <f t="shared" si="1"/>
        <v>786.8764494815654</v>
      </c>
      <c r="N72" s="23">
        <v>24.4</v>
      </c>
      <c r="O72" s="23">
        <v>68.2</v>
      </c>
      <c r="P72" s="23">
        <v>105.7</v>
      </c>
      <c r="Q72" s="5">
        <v>-9.999</v>
      </c>
      <c r="T72" s="29">
        <v>12.399</v>
      </c>
      <c r="U72" s="26">
        <v>786.8764494815654</v>
      </c>
    </row>
    <row r="73" spans="1:21" ht="12.75">
      <c r="A73" s="1">
        <v>36371</v>
      </c>
      <c r="B73" s="15">
        <v>211</v>
      </c>
      <c r="C73" s="4">
        <v>0.709143519</v>
      </c>
      <c r="D73" s="16">
        <v>0.709143519</v>
      </c>
      <c r="E73" s="3">
        <v>637</v>
      </c>
      <c r="F73" s="18">
        <v>0</v>
      </c>
      <c r="G73" s="19">
        <v>959</v>
      </c>
      <c r="H73" s="20">
        <f t="shared" si="4"/>
        <v>916.7</v>
      </c>
      <c r="I73" s="22">
        <v>916.7</v>
      </c>
      <c r="J73" s="20">
        <f t="shared" si="2"/>
        <v>831.5410869791824</v>
      </c>
      <c r="K73" s="20">
        <f t="shared" si="3"/>
        <v>778.5410869791824</v>
      </c>
      <c r="L73" s="20">
        <f aca="true" t="shared" si="5" ref="L73:L136">(J73-56.27)</f>
        <v>775.2710869791824</v>
      </c>
      <c r="M73" s="26">
        <f aca="true" t="shared" si="6" ref="M73:M136">AVERAGE(K73:L73)</f>
        <v>776.9060869791824</v>
      </c>
      <c r="N73" s="23">
        <v>24.4</v>
      </c>
      <c r="O73" s="23">
        <v>67.7</v>
      </c>
      <c r="P73" s="23">
        <v>104.6</v>
      </c>
      <c r="Q73" s="5">
        <v>-9.999</v>
      </c>
      <c r="T73" s="29">
        <v>12.372</v>
      </c>
      <c r="U73" s="26">
        <v>776.9060869791824</v>
      </c>
    </row>
    <row r="74" spans="1:21" ht="12.75">
      <c r="A74" s="1">
        <v>36371</v>
      </c>
      <c r="B74" s="15">
        <v>211</v>
      </c>
      <c r="C74" s="4">
        <v>0.709259272</v>
      </c>
      <c r="D74" s="16">
        <v>0.709259272</v>
      </c>
      <c r="E74" s="3">
        <v>647</v>
      </c>
      <c r="F74" s="18">
        <v>0</v>
      </c>
      <c r="G74" s="19">
        <v>959</v>
      </c>
      <c r="H74" s="20">
        <f t="shared" si="4"/>
        <v>916.7</v>
      </c>
      <c r="I74" s="22">
        <v>916.7</v>
      </c>
      <c r="J74" s="20">
        <f aca="true" t="shared" si="7" ref="J74:J137">(8303.951372*LN(1013.25/H74))</f>
        <v>831.5410869791824</v>
      </c>
      <c r="K74" s="20">
        <f aca="true" t="shared" si="8" ref="K74:K137">(J74-53)</f>
        <v>778.5410869791824</v>
      </c>
      <c r="L74" s="20">
        <f t="shared" si="5"/>
        <v>775.2710869791824</v>
      </c>
      <c r="M74" s="26">
        <f t="shared" si="6"/>
        <v>776.9060869791824</v>
      </c>
      <c r="N74" s="23">
        <v>24.4</v>
      </c>
      <c r="O74" s="23">
        <v>68.7</v>
      </c>
      <c r="P74" s="23">
        <v>103.9</v>
      </c>
      <c r="Q74" s="5">
        <v>-9.999</v>
      </c>
      <c r="T74" s="29">
        <v>12.598</v>
      </c>
      <c r="U74" s="26">
        <v>776.9060869791824</v>
      </c>
    </row>
    <row r="75" spans="1:21" ht="12.75">
      <c r="A75" s="1">
        <v>36371</v>
      </c>
      <c r="B75" s="15">
        <v>211</v>
      </c>
      <c r="C75" s="4">
        <v>0.709375024</v>
      </c>
      <c r="D75" s="16">
        <v>0.709375024</v>
      </c>
      <c r="E75" s="3">
        <v>657</v>
      </c>
      <c r="F75" s="18">
        <v>0</v>
      </c>
      <c r="G75" s="19">
        <v>958.3</v>
      </c>
      <c r="H75" s="20">
        <f aca="true" t="shared" si="9" ref="H75:H138">G75-42.3</f>
        <v>916</v>
      </c>
      <c r="I75" s="22">
        <v>916</v>
      </c>
      <c r="J75" s="20">
        <f t="shared" si="7"/>
        <v>837.8844778702917</v>
      </c>
      <c r="K75" s="20">
        <f t="shared" si="8"/>
        <v>784.8844778702917</v>
      </c>
      <c r="L75" s="20">
        <f t="shared" si="5"/>
        <v>781.6144778702917</v>
      </c>
      <c r="M75" s="26">
        <f t="shared" si="6"/>
        <v>783.2494778702917</v>
      </c>
      <c r="N75" s="23">
        <v>24.3</v>
      </c>
      <c r="O75" s="23">
        <v>69.2</v>
      </c>
      <c r="P75" s="23">
        <v>102.9</v>
      </c>
      <c r="Q75" s="5">
        <v>-9.999</v>
      </c>
      <c r="T75" s="29">
        <v>12.565</v>
      </c>
      <c r="U75" s="26">
        <v>783.2494778702917</v>
      </c>
    </row>
    <row r="76" spans="1:21" ht="12.75">
      <c r="A76" s="1">
        <v>36371</v>
      </c>
      <c r="B76" s="15">
        <v>211</v>
      </c>
      <c r="C76" s="4">
        <v>0.709490716</v>
      </c>
      <c r="D76" s="16">
        <v>0.709490716</v>
      </c>
      <c r="E76" s="3">
        <v>667</v>
      </c>
      <c r="F76" s="18">
        <v>0</v>
      </c>
      <c r="G76" s="19">
        <v>958.2</v>
      </c>
      <c r="H76" s="20">
        <f t="shared" si="9"/>
        <v>915.9000000000001</v>
      </c>
      <c r="I76" s="22">
        <v>915.9</v>
      </c>
      <c r="J76" s="20">
        <f t="shared" si="7"/>
        <v>838.7910722673911</v>
      </c>
      <c r="K76" s="20">
        <f t="shared" si="8"/>
        <v>785.7910722673911</v>
      </c>
      <c r="L76" s="20">
        <f t="shared" si="5"/>
        <v>782.5210722673911</v>
      </c>
      <c r="M76" s="26">
        <f t="shared" si="6"/>
        <v>784.1560722673911</v>
      </c>
      <c r="N76" s="23">
        <v>24.3</v>
      </c>
      <c r="O76" s="23">
        <v>69.9</v>
      </c>
      <c r="P76" s="23">
        <v>106.6</v>
      </c>
      <c r="Q76" s="5">
        <v>-9.999</v>
      </c>
      <c r="T76" s="29">
        <v>12.579</v>
      </c>
      <c r="U76" s="26">
        <v>784.1560722673911</v>
      </c>
    </row>
    <row r="77" spans="1:21" ht="12.75">
      <c r="A77" s="1">
        <v>36371</v>
      </c>
      <c r="B77" s="15">
        <v>211</v>
      </c>
      <c r="C77" s="4">
        <v>0.709606469</v>
      </c>
      <c r="D77" s="16">
        <v>0.709606469</v>
      </c>
      <c r="E77" s="3">
        <v>677</v>
      </c>
      <c r="F77" s="18">
        <v>0</v>
      </c>
      <c r="G77" s="19">
        <v>958.4</v>
      </c>
      <c r="H77" s="20">
        <f t="shared" si="9"/>
        <v>916.1</v>
      </c>
      <c r="I77" s="22">
        <v>916.1</v>
      </c>
      <c r="J77" s="20">
        <f t="shared" si="7"/>
        <v>836.9779824409757</v>
      </c>
      <c r="K77" s="20">
        <f t="shared" si="8"/>
        <v>783.9779824409757</v>
      </c>
      <c r="L77" s="20">
        <f t="shared" si="5"/>
        <v>780.7079824409757</v>
      </c>
      <c r="M77" s="26">
        <f t="shared" si="6"/>
        <v>782.3429824409757</v>
      </c>
      <c r="N77" s="23">
        <v>24.5</v>
      </c>
      <c r="O77" s="23">
        <v>70.2</v>
      </c>
      <c r="P77" s="23">
        <v>104.3</v>
      </c>
      <c r="Q77" s="5">
        <v>-9.999</v>
      </c>
      <c r="T77" s="29">
        <v>12.558</v>
      </c>
      <c r="U77" s="26">
        <v>782.3429824409757</v>
      </c>
    </row>
    <row r="78" spans="1:21" ht="12.75">
      <c r="A78" s="1">
        <v>36371</v>
      </c>
      <c r="B78" s="15">
        <v>211</v>
      </c>
      <c r="C78" s="4">
        <v>0.709722221</v>
      </c>
      <c r="D78" s="16">
        <v>0.709722221</v>
      </c>
      <c r="E78" s="3">
        <v>687</v>
      </c>
      <c r="F78" s="18">
        <v>0</v>
      </c>
      <c r="G78" s="19">
        <v>959.2</v>
      </c>
      <c r="H78" s="20">
        <f t="shared" si="9"/>
        <v>916.9000000000001</v>
      </c>
      <c r="I78" s="22">
        <v>916.9</v>
      </c>
      <c r="J78" s="20">
        <f t="shared" si="7"/>
        <v>829.7295792555935</v>
      </c>
      <c r="K78" s="20">
        <f t="shared" si="8"/>
        <v>776.7295792555935</v>
      </c>
      <c r="L78" s="20">
        <f t="shared" si="5"/>
        <v>773.4595792555936</v>
      </c>
      <c r="M78" s="26">
        <f t="shared" si="6"/>
        <v>775.0945792555935</v>
      </c>
      <c r="N78" s="23">
        <v>24.5</v>
      </c>
      <c r="O78" s="23">
        <v>70</v>
      </c>
      <c r="P78" s="23">
        <v>106.4</v>
      </c>
      <c r="Q78" s="5">
        <v>-9.999</v>
      </c>
      <c r="T78" s="29">
        <v>12.562</v>
      </c>
      <c r="U78" s="26">
        <v>775.0945792555935</v>
      </c>
    </row>
    <row r="79" spans="1:21" ht="12.75">
      <c r="A79" s="1">
        <v>36371</v>
      </c>
      <c r="B79" s="15">
        <v>211</v>
      </c>
      <c r="C79" s="4">
        <v>0.709837973</v>
      </c>
      <c r="D79" s="16">
        <v>0.709837973</v>
      </c>
      <c r="E79" s="3">
        <v>697</v>
      </c>
      <c r="F79" s="18">
        <v>0</v>
      </c>
      <c r="G79" s="19">
        <v>958.9</v>
      </c>
      <c r="H79" s="20">
        <f t="shared" si="9"/>
        <v>916.6</v>
      </c>
      <c r="I79" s="22">
        <v>916.6</v>
      </c>
      <c r="J79" s="20">
        <f t="shared" si="7"/>
        <v>832.4469890552465</v>
      </c>
      <c r="K79" s="20">
        <f t="shared" si="8"/>
        <v>779.4469890552465</v>
      </c>
      <c r="L79" s="20">
        <f t="shared" si="5"/>
        <v>776.1769890552465</v>
      </c>
      <c r="M79" s="26">
        <f t="shared" si="6"/>
        <v>777.8119890552465</v>
      </c>
      <c r="N79" s="23">
        <v>24.4</v>
      </c>
      <c r="O79" s="23">
        <v>69.8</v>
      </c>
      <c r="P79" s="23">
        <v>104.9</v>
      </c>
      <c r="Q79" s="5">
        <v>-9.999</v>
      </c>
      <c r="T79" s="29">
        <v>12.6</v>
      </c>
      <c r="U79" s="26">
        <v>777.8119890552465</v>
      </c>
    </row>
    <row r="80" spans="1:21" ht="12.75">
      <c r="A80" s="1">
        <v>36371</v>
      </c>
      <c r="B80" s="15">
        <v>211</v>
      </c>
      <c r="C80" s="4">
        <v>0.709953725</v>
      </c>
      <c r="D80" s="16">
        <v>0.709953725</v>
      </c>
      <c r="E80" s="3">
        <v>707</v>
      </c>
      <c r="F80" s="18">
        <v>0</v>
      </c>
      <c r="G80" s="19">
        <v>959</v>
      </c>
      <c r="H80" s="20">
        <f t="shared" si="9"/>
        <v>916.7</v>
      </c>
      <c r="I80" s="22">
        <v>916.7</v>
      </c>
      <c r="J80" s="20">
        <f t="shared" si="7"/>
        <v>831.5410869791824</v>
      </c>
      <c r="K80" s="20">
        <f t="shared" si="8"/>
        <v>778.5410869791824</v>
      </c>
      <c r="L80" s="20">
        <f t="shared" si="5"/>
        <v>775.2710869791824</v>
      </c>
      <c r="M80" s="26">
        <f t="shared" si="6"/>
        <v>776.9060869791824</v>
      </c>
      <c r="N80" s="23">
        <v>24.6</v>
      </c>
      <c r="O80" s="23">
        <v>70.4</v>
      </c>
      <c r="P80" s="23">
        <v>105.9</v>
      </c>
      <c r="Q80" s="5">
        <v>-9.999</v>
      </c>
      <c r="T80" s="29">
        <v>12.593</v>
      </c>
      <c r="U80" s="26">
        <v>776.9060869791824</v>
      </c>
    </row>
    <row r="81" spans="1:21" ht="12.75">
      <c r="A81" s="1">
        <v>36371</v>
      </c>
      <c r="B81" s="15">
        <v>211</v>
      </c>
      <c r="C81" s="4">
        <v>0.710069418</v>
      </c>
      <c r="D81" s="16">
        <v>0.710069418</v>
      </c>
      <c r="E81" s="3">
        <v>717</v>
      </c>
      <c r="F81" s="18">
        <v>0</v>
      </c>
      <c r="G81" s="19">
        <v>959</v>
      </c>
      <c r="H81" s="20">
        <f t="shared" si="9"/>
        <v>916.7</v>
      </c>
      <c r="I81" s="22">
        <v>916.7</v>
      </c>
      <c r="J81" s="20">
        <f t="shared" si="7"/>
        <v>831.5410869791824</v>
      </c>
      <c r="K81" s="20">
        <f t="shared" si="8"/>
        <v>778.5410869791824</v>
      </c>
      <c r="L81" s="20">
        <f t="shared" si="5"/>
        <v>775.2710869791824</v>
      </c>
      <c r="M81" s="26">
        <f t="shared" si="6"/>
        <v>776.9060869791824</v>
      </c>
      <c r="N81" s="23">
        <v>24.6</v>
      </c>
      <c r="O81" s="23">
        <v>70.1</v>
      </c>
      <c r="P81" s="23">
        <v>103.4</v>
      </c>
      <c r="Q81" s="5">
        <v>-9.999</v>
      </c>
      <c r="T81" s="29">
        <v>12.533</v>
      </c>
      <c r="U81" s="26">
        <v>776.9060869791824</v>
      </c>
    </row>
    <row r="82" spans="1:21" ht="12.75">
      <c r="A82" s="1">
        <v>36371</v>
      </c>
      <c r="B82" s="15">
        <v>211</v>
      </c>
      <c r="C82" s="4">
        <v>0.71018517</v>
      </c>
      <c r="D82" s="16">
        <v>0.71018517</v>
      </c>
      <c r="E82" s="3">
        <v>727</v>
      </c>
      <c r="F82" s="18">
        <v>0</v>
      </c>
      <c r="G82" s="19">
        <v>959.5</v>
      </c>
      <c r="H82" s="20">
        <f t="shared" si="9"/>
        <v>917.2</v>
      </c>
      <c r="I82" s="22">
        <v>917.2</v>
      </c>
      <c r="J82" s="20">
        <f t="shared" si="7"/>
        <v>827.0130584183255</v>
      </c>
      <c r="K82" s="20">
        <f t="shared" si="8"/>
        <v>774.0130584183255</v>
      </c>
      <c r="L82" s="20">
        <f t="shared" si="5"/>
        <v>770.7430584183255</v>
      </c>
      <c r="M82" s="26">
        <f t="shared" si="6"/>
        <v>772.3780584183255</v>
      </c>
      <c r="N82" s="23">
        <v>24.6</v>
      </c>
      <c r="O82" s="23">
        <v>70.1</v>
      </c>
      <c r="P82" s="23">
        <v>105.1</v>
      </c>
      <c r="Q82" s="5">
        <v>-9.999</v>
      </c>
      <c r="T82" s="29">
        <v>13.223</v>
      </c>
      <c r="U82" s="26">
        <v>772.3780584183255</v>
      </c>
    </row>
    <row r="83" spans="1:21" ht="12.75">
      <c r="A83" s="1">
        <v>36371</v>
      </c>
      <c r="B83" s="15">
        <v>211</v>
      </c>
      <c r="C83" s="4">
        <v>0.710300922</v>
      </c>
      <c r="D83" s="16">
        <v>0.710300922</v>
      </c>
      <c r="E83" s="3">
        <v>737</v>
      </c>
      <c r="F83" s="18">
        <v>0</v>
      </c>
      <c r="G83" s="19">
        <v>959.7</v>
      </c>
      <c r="H83" s="20">
        <f t="shared" si="9"/>
        <v>917.4000000000001</v>
      </c>
      <c r="I83" s="22">
        <v>917.4</v>
      </c>
      <c r="J83" s="20">
        <f t="shared" si="7"/>
        <v>825.2025381076531</v>
      </c>
      <c r="K83" s="20">
        <f t="shared" si="8"/>
        <v>772.2025381076531</v>
      </c>
      <c r="L83" s="20">
        <f t="shared" si="5"/>
        <v>768.9325381076532</v>
      </c>
      <c r="M83" s="26">
        <f t="shared" si="6"/>
        <v>770.5675381076531</v>
      </c>
      <c r="N83" s="23">
        <v>24.6</v>
      </c>
      <c r="O83" s="23">
        <v>70.4</v>
      </c>
      <c r="P83" s="23">
        <v>103.7</v>
      </c>
      <c r="Q83" s="5">
        <v>-9.999</v>
      </c>
      <c r="T83" s="29">
        <v>13.348</v>
      </c>
      <c r="U83" s="26">
        <v>770.5675381076531</v>
      </c>
    </row>
    <row r="84" spans="1:21" ht="12.75">
      <c r="A84" s="1">
        <v>36371</v>
      </c>
      <c r="B84" s="15">
        <v>211</v>
      </c>
      <c r="C84" s="4">
        <v>0.710416675</v>
      </c>
      <c r="D84" s="16">
        <v>0.710416675</v>
      </c>
      <c r="E84" s="3">
        <v>747</v>
      </c>
      <c r="F84" s="18">
        <v>0</v>
      </c>
      <c r="G84" s="19">
        <v>959.9</v>
      </c>
      <c r="H84" s="20">
        <f t="shared" si="9"/>
        <v>917.6</v>
      </c>
      <c r="I84" s="22">
        <v>917.6</v>
      </c>
      <c r="J84" s="20">
        <f t="shared" si="7"/>
        <v>823.392412460813</v>
      </c>
      <c r="K84" s="20">
        <f t="shared" si="8"/>
        <v>770.392412460813</v>
      </c>
      <c r="L84" s="20">
        <f t="shared" si="5"/>
        <v>767.122412460813</v>
      </c>
      <c r="M84" s="26">
        <f t="shared" si="6"/>
        <v>768.757412460813</v>
      </c>
      <c r="N84" s="23">
        <v>24.6</v>
      </c>
      <c r="O84" s="23">
        <v>70.4</v>
      </c>
      <c r="P84" s="23">
        <v>105.1</v>
      </c>
      <c r="Q84" s="5">
        <v>-9.999</v>
      </c>
      <c r="T84" s="29">
        <v>13.308</v>
      </c>
      <c r="U84" s="26">
        <v>768.757412460813</v>
      </c>
    </row>
    <row r="85" spans="1:21" ht="12.75">
      <c r="A85" s="1">
        <v>36371</v>
      </c>
      <c r="B85" s="15">
        <v>211</v>
      </c>
      <c r="C85" s="4">
        <v>0.710532427</v>
      </c>
      <c r="D85" s="16">
        <v>0.710532427</v>
      </c>
      <c r="E85" s="3">
        <v>757</v>
      </c>
      <c r="F85" s="18">
        <v>0</v>
      </c>
      <c r="G85" s="19">
        <v>959.7</v>
      </c>
      <c r="H85" s="20">
        <f t="shared" si="9"/>
        <v>917.4000000000001</v>
      </c>
      <c r="I85" s="22">
        <v>917.4</v>
      </c>
      <c r="J85" s="20">
        <f t="shared" si="7"/>
        <v>825.2025381076531</v>
      </c>
      <c r="K85" s="20">
        <f t="shared" si="8"/>
        <v>772.2025381076531</v>
      </c>
      <c r="L85" s="20">
        <f t="shared" si="5"/>
        <v>768.9325381076532</v>
      </c>
      <c r="M85" s="26">
        <f t="shared" si="6"/>
        <v>770.5675381076531</v>
      </c>
      <c r="N85" s="23">
        <v>24.5</v>
      </c>
      <c r="O85" s="23">
        <v>70.4</v>
      </c>
      <c r="P85" s="23">
        <v>103.6</v>
      </c>
      <c r="Q85" s="5">
        <v>-9.999</v>
      </c>
      <c r="T85" s="29">
        <v>13.308</v>
      </c>
      <c r="U85" s="26">
        <v>770.5675381076531</v>
      </c>
    </row>
    <row r="86" spans="1:21" ht="12.75">
      <c r="A86" s="1">
        <v>36371</v>
      </c>
      <c r="B86" s="15">
        <v>211</v>
      </c>
      <c r="C86" s="4">
        <v>0.710648119</v>
      </c>
      <c r="D86" s="16">
        <v>0.710648119</v>
      </c>
      <c r="E86" s="3">
        <v>767</v>
      </c>
      <c r="F86" s="18">
        <v>0</v>
      </c>
      <c r="G86" s="19">
        <v>960.6</v>
      </c>
      <c r="H86" s="20">
        <f t="shared" si="9"/>
        <v>918.3000000000001</v>
      </c>
      <c r="I86" s="22">
        <v>918.3</v>
      </c>
      <c r="J86" s="20">
        <f t="shared" si="7"/>
        <v>817.0600781919719</v>
      </c>
      <c r="K86" s="20">
        <f t="shared" si="8"/>
        <v>764.0600781919719</v>
      </c>
      <c r="L86" s="20">
        <f t="shared" si="5"/>
        <v>760.7900781919719</v>
      </c>
      <c r="M86" s="26">
        <f t="shared" si="6"/>
        <v>762.4250781919719</v>
      </c>
      <c r="N86" s="23">
        <v>24.5</v>
      </c>
      <c r="O86" s="23">
        <v>70.4</v>
      </c>
      <c r="P86" s="23">
        <v>105.3</v>
      </c>
      <c r="Q86" s="5">
        <v>-9.999</v>
      </c>
      <c r="T86" s="29">
        <v>13.473</v>
      </c>
      <c r="U86" s="26">
        <v>762.4250781919719</v>
      </c>
    </row>
    <row r="87" spans="1:21" ht="12.75">
      <c r="A87" s="1">
        <v>36371</v>
      </c>
      <c r="B87" s="15">
        <v>211</v>
      </c>
      <c r="C87" s="4">
        <v>0.710763872</v>
      </c>
      <c r="D87" s="16">
        <v>0.710763872</v>
      </c>
      <c r="E87" s="3">
        <v>777</v>
      </c>
      <c r="F87" s="18">
        <v>0</v>
      </c>
      <c r="G87" s="19">
        <v>961.6</v>
      </c>
      <c r="H87" s="20">
        <f t="shared" si="9"/>
        <v>919.3000000000001</v>
      </c>
      <c r="I87" s="22">
        <v>919.3</v>
      </c>
      <c r="J87" s="20">
        <f t="shared" si="7"/>
        <v>808.022254735602</v>
      </c>
      <c r="K87" s="20">
        <f t="shared" si="8"/>
        <v>755.022254735602</v>
      </c>
      <c r="L87" s="20">
        <f t="shared" si="5"/>
        <v>751.752254735602</v>
      </c>
      <c r="M87" s="26">
        <f t="shared" si="6"/>
        <v>753.387254735602</v>
      </c>
      <c r="N87" s="23">
        <v>24.6</v>
      </c>
      <c r="O87" s="23">
        <v>70.6</v>
      </c>
      <c r="P87" s="23">
        <v>102.2</v>
      </c>
      <c r="Q87" s="5">
        <v>-9.999</v>
      </c>
      <c r="T87" s="29">
        <v>12.847</v>
      </c>
      <c r="U87" s="26">
        <v>753.387254735602</v>
      </c>
    </row>
    <row r="88" spans="1:21" ht="12.75">
      <c r="A88" s="1">
        <v>36371</v>
      </c>
      <c r="B88" s="15">
        <v>211</v>
      </c>
      <c r="C88" s="4">
        <v>0.710879624</v>
      </c>
      <c r="D88" s="16">
        <v>0.710879624</v>
      </c>
      <c r="E88" s="3">
        <v>787</v>
      </c>
      <c r="F88" s="18">
        <v>0</v>
      </c>
      <c r="G88" s="19">
        <v>961.9</v>
      </c>
      <c r="H88" s="20">
        <f t="shared" si="9"/>
        <v>919.6</v>
      </c>
      <c r="I88" s="22">
        <v>919.6</v>
      </c>
      <c r="J88" s="20">
        <f t="shared" si="7"/>
        <v>805.3128247136325</v>
      </c>
      <c r="K88" s="20">
        <f t="shared" si="8"/>
        <v>752.3128247136325</v>
      </c>
      <c r="L88" s="20">
        <f t="shared" si="5"/>
        <v>749.0428247136325</v>
      </c>
      <c r="M88" s="26">
        <f t="shared" si="6"/>
        <v>750.6778247136325</v>
      </c>
      <c r="N88" s="23">
        <v>24.4</v>
      </c>
      <c r="O88" s="23">
        <v>69.6</v>
      </c>
      <c r="P88" s="23">
        <v>102.8</v>
      </c>
      <c r="Q88" s="5">
        <v>-9.999</v>
      </c>
      <c r="T88" s="29">
        <v>12.908</v>
      </c>
      <c r="U88" s="26">
        <v>750.6778247136325</v>
      </c>
    </row>
    <row r="89" spans="1:21" ht="12.75">
      <c r="A89" s="1">
        <v>36371</v>
      </c>
      <c r="B89" s="15">
        <v>211</v>
      </c>
      <c r="C89" s="4">
        <v>0.710995376</v>
      </c>
      <c r="D89" s="16">
        <v>0.710995376</v>
      </c>
      <c r="E89" s="3">
        <v>797</v>
      </c>
      <c r="F89" s="18">
        <v>0</v>
      </c>
      <c r="G89" s="19">
        <v>962.8</v>
      </c>
      <c r="H89" s="20">
        <f t="shared" si="9"/>
        <v>920.5</v>
      </c>
      <c r="I89" s="22">
        <v>920.5</v>
      </c>
      <c r="J89" s="20">
        <f t="shared" si="7"/>
        <v>797.1898348427036</v>
      </c>
      <c r="K89" s="20">
        <f t="shared" si="8"/>
        <v>744.1898348427036</v>
      </c>
      <c r="L89" s="20">
        <f t="shared" si="5"/>
        <v>740.9198348427036</v>
      </c>
      <c r="M89" s="26">
        <f t="shared" si="6"/>
        <v>742.5548348427036</v>
      </c>
      <c r="N89" s="23">
        <v>24.5</v>
      </c>
      <c r="O89" s="23">
        <v>70.5</v>
      </c>
      <c r="P89" s="23">
        <v>101.3</v>
      </c>
      <c r="Q89" s="5">
        <v>-9.999</v>
      </c>
      <c r="T89" s="29">
        <v>12.947</v>
      </c>
      <c r="U89" s="26">
        <v>742.5548348427036</v>
      </c>
    </row>
    <row r="90" spans="1:21" ht="12.75">
      <c r="A90" s="1">
        <v>36371</v>
      </c>
      <c r="B90" s="15">
        <v>211</v>
      </c>
      <c r="C90" s="4">
        <v>0.711111128</v>
      </c>
      <c r="D90" s="16">
        <v>0.711111128</v>
      </c>
      <c r="E90" s="3">
        <v>807</v>
      </c>
      <c r="F90" s="18">
        <v>0</v>
      </c>
      <c r="G90" s="19">
        <v>962.9</v>
      </c>
      <c r="H90" s="20">
        <f t="shared" si="9"/>
        <v>920.6</v>
      </c>
      <c r="I90" s="22">
        <v>920.6</v>
      </c>
      <c r="J90" s="20">
        <f t="shared" si="7"/>
        <v>796.2877707092857</v>
      </c>
      <c r="K90" s="20">
        <f t="shared" si="8"/>
        <v>743.2877707092857</v>
      </c>
      <c r="L90" s="20">
        <f t="shared" si="5"/>
        <v>740.0177707092857</v>
      </c>
      <c r="M90" s="26">
        <f t="shared" si="6"/>
        <v>741.6527707092857</v>
      </c>
      <c r="N90" s="23">
        <v>24.6</v>
      </c>
      <c r="O90" s="23">
        <v>69.4</v>
      </c>
      <c r="P90" s="23">
        <v>101.7</v>
      </c>
      <c r="Q90" s="5">
        <v>-9.999</v>
      </c>
      <c r="T90" s="29">
        <v>12.964</v>
      </c>
      <c r="U90" s="26">
        <v>741.6527707092857</v>
      </c>
    </row>
    <row r="91" spans="1:21" ht="12.75">
      <c r="A91" s="1">
        <v>36371</v>
      </c>
      <c r="B91" s="15">
        <v>211</v>
      </c>
      <c r="C91" s="4">
        <v>0.711226881</v>
      </c>
      <c r="D91" s="16">
        <v>0.711226881</v>
      </c>
      <c r="E91" s="3">
        <v>817</v>
      </c>
      <c r="F91" s="18">
        <v>0</v>
      </c>
      <c r="G91" s="19">
        <v>966.4</v>
      </c>
      <c r="H91" s="20">
        <f t="shared" si="9"/>
        <v>924.1</v>
      </c>
      <c r="I91" s="22">
        <v>924.1</v>
      </c>
      <c r="J91" s="20">
        <f t="shared" si="7"/>
        <v>764.7771026578598</v>
      </c>
      <c r="K91" s="20">
        <f t="shared" si="8"/>
        <v>711.7771026578598</v>
      </c>
      <c r="L91" s="20">
        <f t="shared" si="5"/>
        <v>708.5071026578598</v>
      </c>
      <c r="M91" s="26">
        <f t="shared" si="6"/>
        <v>710.1421026578598</v>
      </c>
      <c r="N91" s="23">
        <v>24.8</v>
      </c>
      <c r="O91" s="23">
        <v>70.4</v>
      </c>
      <c r="P91" s="23">
        <v>99.2</v>
      </c>
      <c r="Q91" s="5">
        <v>-9.999</v>
      </c>
      <c r="T91" s="29">
        <v>12.868</v>
      </c>
      <c r="U91" s="26">
        <v>710.1421026578598</v>
      </c>
    </row>
    <row r="92" spans="1:21" ht="12.75">
      <c r="A92" s="1">
        <v>36371</v>
      </c>
      <c r="B92" s="15">
        <v>211</v>
      </c>
      <c r="C92" s="4">
        <v>0.711342573</v>
      </c>
      <c r="D92" s="16">
        <v>0.711342573</v>
      </c>
      <c r="E92" s="3">
        <v>827</v>
      </c>
      <c r="F92" s="18">
        <v>0</v>
      </c>
      <c r="G92" s="19">
        <v>969.2</v>
      </c>
      <c r="H92" s="20">
        <f t="shared" si="9"/>
        <v>926.9000000000001</v>
      </c>
      <c r="I92" s="22">
        <v>926.9</v>
      </c>
      <c r="J92" s="20">
        <f t="shared" si="7"/>
        <v>739.6543781020913</v>
      </c>
      <c r="K92" s="20">
        <f t="shared" si="8"/>
        <v>686.6543781020913</v>
      </c>
      <c r="L92" s="20">
        <f t="shared" si="5"/>
        <v>683.3843781020913</v>
      </c>
      <c r="M92" s="26">
        <f t="shared" si="6"/>
        <v>685.0193781020913</v>
      </c>
      <c r="N92" s="23">
        <v>24.9</v>
      </c>
      <c r="O92" s="23">
        <v>70.1</v>
      </c>
      <c r="P92" s="23">
        <v>102.1</v>
      </c>
      <c r="Q92" s="5">
        <v>-9.999</v>
      </c>
      <c r="T92" s="29">
        <v>13.869</v>
      </c>
      <c r="U92" s="26">
        <v>685.0193781020913</v>
      </c>
    </row>
    <row r="93" spans="1:21" ht="12.75">
      <c r="A93" s="1">
        <v>36371</v>
      </c>
      <c r="B93" s="15">
        <v>211</v>
      </c>
      <c r="C93" s="4">
        <v>0.711458325</v>
      </c>
      <c r="D93" s="16">
        <v>0.711458325</v>
      </c>
      <c r="E93" s="3">
        <v>837</v>
      </c>
      <c r="F93" s="18">
        <v>0</v>
      </c>
      <c r="G93" s="19">
        <v>972.4</v>
      </c>
      <c r="H93" s="20">
        <f t="shared" si="9"/>
        <v>930.1</v>
      </c>
      <c r="I93" s="22">
        <v>930.1</v>
      </c>
      <c r="J93" s="20">
        <f t="shared" si="7"/>
        <v>711.0354543621883</v>
      </c>
      <c r="K93" s="20">
        <f t="shared" si="8"/>
        <v>658.0354543621883</v>
      </c>
      <c r="L93" s="20">
        <f t="shared" si="5"/>
        <v>654.7654543621883</v>
      </c>
      <c r="M93" s="26">
        <f t="shared" si="6"/>
        <v>656.4004543621883</v>
      </c>
      <c r="N93" s="23">
        <v>25</v>
      </c>
      <c r="O93" s="23">
        <v>71</v>
      </c>
      <c r="P93" s="23">
        <v>100.5</v>
      </c>
      <c r="Q93" s="5">
        <v>-9.999</v>
      </c>
      <c r="T93" s="29">
        <v>13.66</v>
      </c>
      <c r="U93" s="26">
        <v>656.4004543621883</v>
      </c>
    </row>
    <row r="94" spans="1:21" ht="12.75">
      <c r="A94" s="1">
        <v>36371</v>
      </c>
      <c r="B94" s="15">
        <v>211</v>
      </c>
      <c r="C94" s="4">
        <v>0.711574078</v>
      </c>
      <c r="D94" s="16">
        <v>0.711574078</v>
      </c>
      <c r="E94" s="3">
        <v>847</v>
      </c>
      <c r="F94" s="18">
        <v>0</v>
      </c>
      <c r="G94" s="19">
        <v>977.2</v>
      </c>
      <c r="H94" s="20">
        <f t="shared" si="9"/>
        <v>934.9000000000001</v>
      </c>
      <c r="I94" s="22">
        <v>934.9</v>
      </c>
      <c r="J94" s="20">
        <f t="shared" si="7"/>
        <v>668.2911598898482</v>
      </c>
      <c r="K94" s="20">
        <f t="shared" si="8"/>
        <v>615.2911598898482</v>
      </c>
      <c r="L94" s="20">
        <f t="shared" si="5"/>
        <v>612.0211598898483</v>
      </c>
      <c r="M94" s="26">
        <f t="shared" si="6"/>
        <v>613.6561598898483</v>
      </c>
      <c r="N94" s="23">
        <v>25.2</v>
      </c>
      <c r="O94" s="23">
        <v>70.7</v>
      </c>
      <c r="P94" s="23">
        <v>101.1</v>
      </c>
      <c r="Q94" s="5">
        <v>-9.999</v>
      </c>
      <c r="T94" s="29">
        <v>13.628</v>
      </c>
      <c r="U94" s="26">
        <v>613.6561598898483</v>
      </c>
    </row>
    <row r="95" spans="1:21" ht="12.75">
      <c r="A95" s="1">
        <v>36371</v>
      </c>
      <c r="B95" s="15">
        <v>211</v>
      </c>
      <c r="C95" s="4">
        <v>0.71168983</v>
      </c>
      <c r="D95" s="16">
        <v>0.71168983</v>
      </c>
      <c r="E95" s="3">
        <v>857</v>
      </c>
      <c r="F95" s="18">
        <v>0</v>
      </c>
      <c r="G95" s="19">
        <v>981.3</v>
      </c>
      <c r="H95" s="20">
        <f t="shared" si="9"/>
        <v>939</v>
      </c>
      <c r="I95" s="22">
        <v>939</v>
      </c>
      <c r="J95" s="20">
        <f t="shared" si="7"/>
        <v>631.9538367101947</v>
      </c>
      <c r="K95" s="20">
        <f t="shared" si="8"/>
        <v>578.9538367101947</v>
      </c>
      <c r="L95" s="20">
        <f t="shared" si="5"/>
        <v>575.6838367101947</v>
      </c>
      <c r="M95" s="26">
        <f t="shared" si="6"/>
        <v>577.3188367101947</v>
      </c>
      <c r="N95" s="23">
        <v>25.7</v>
      </c>
      <c r="O95" s="23">
        <v>69.6</v>
      </c>
      <c r="P95" s="23">
        <v>98.6</v>
      </c>
      <c r="Q95" s="5">
        <v>-9.999</v>
      </c>
      <c r="T95" s="29">
        <v>14.051</v>
      </c>
      <c r="U95" s="26">
        <v>577.3188367101947</v>
      </c>
    </row>
    <row r="96" spans="1:21" ht="12.75">
      <c r="A96" s="1">
        <v>36371</v>
      </c>
      <c r="B96" s="15">
        <v>211</v>
      </c>
      <c r="C96" s="4">
        <v>0.711805582</v>
      </c>
      <c r="D96" s="16">
        <v>0.711805582</v>
      </c>
      <c r="E96" s="3">
        <v>867</v>
      </c>
      <c r="F96" s="18">
        <v>0</v>
      </c>
      <c r="G96" s="19">
        <v>986.3</v>
      </c>
      <c r="H96" s="20">
        <f t="shared" si="9"/>
        <v>944</v>
      </c>
      <c r="I96" s="22">
        <v>944</v>
      </c>
      <c r="J96" s="20">
        <f t="shared" si="7"/>
        <v>587.8541506314567</v>
      </c>
      <c r="K96" s="20">
        <f t="shared" si="8"/>
        <v>534.8541506314567</v>
      </c>
      <c r="L96" s="20">
        <f t="shared" si="5"/>
        <v>531.5841506314567</v>
      </c>
      <c r="M96" s="26">
        <f t="shared" si="6"/>
        <v>533.2191506314567</v>
      </c>
      <c r="N96" s="23">
        <v>26.1</v>
      </c>
      <c r="O96" s="23">
        <v>68.6</v>
      </c>
      <c r="P96" s="23">
        <v>101.7</v>
      </c>
      <c r="Q96" s="5">
        <v>-9.999</v>
      </c>
      <c r="T96" s="29">
        <v>13.368</v>
      </c>
      <c r="U96" s="26">
        <v>533.2191506314567</v>
      </c>
    </row>
    <row r="97" spans="1:21" ht="12.75">
      <c r="A97" s="1">
        <v>36371</v>
      </c>
      <c r="B97" s="15">
        <v>211</v>
      </c>
      <c r="C97" s="4">
        <v>0.711921275</v>
      </c>
      <c r="D97" s="16">
        <v>0.711921275</v>
      </c>
      <c r="E97" s="3">
        <v>877</v>
      </c>
      <c r="F97" s="18">
        <v>0</v>
      </c>
      <c r="G97" s="19">
        <v>989.6</v>
      </c>
      <c r="H97" s="20">
        <f t="shared" si="9"/>
        <v>947.3000000000001</v>
      </c>
      <c r="I97" s="22">
        <v>947.3</v>
      </c>
      <c r="J97" s="20">
        <f t="shared" si="7"/>
        <v>558.8761277513248</v>
      </c>
      <c r="K97" s="20">
        <f t="shared" si="8"/>
        <v>505.8761277513248</v>
      </c>
      <c r="L97" s="20">
        <f t="shared" si="5"/>
        <v>502.60612775132483</v>
      </c>
      <c r="M97" s="26">
        <f t="shared" si="6"/>
        <v>504.2411277513248</v>
      </c>
      <c r="N97" s="23">
        <v>26.1</v>
      </c>
      <c r="O97" s="23">
        <v>67.9</v>
      </c>
      <c r="P97" s="23">
        <v>99.7</v>
      </c>
      <c r="Q97" s="5">
        <v>-9.999</v>
      </c>
      <c r="T97" s="29">
        <v>13.746</v>
      </c>
      <c r="U97" s="26">
        <v>504.2411277513248</v>
      </c>
    </row>
    <row r="98" spans="1:21" ht="12.75">
      <c r="A98" s="1">
        <v>36371</v>
      </c>
      <c r="B98" s="15">
        <v>211</v>
      </c>
      <c r="C98" s="4">
        <v>0.712037027</v>
      </c>
      <c r="D98" s="16">
        <v>0.712037027</v>
      </c>
      <c r="E98" s="3">
        <v>887</v>
      </c>
      <c r="F98" s="18">
        <v>0</v>
      </c>
      <c r="G98" s="19">
        <v>992.7</v>
      </c>
      <c r="H98" s="20">
        <f t="shared" si="9"/>
        <v>950.4000000000001</v>
      </c>
      <c r="I98" s="22">
        <v>950.4</v>
      </c>
      <c r="J98" s="20">
        <f t="shared" si="7"/>
        <v>531.7461576285198</v>
      </c>
      <c r="K98" s="20">
        <f t="shared" si="8"/>
        <v>478.74615762851977</v>
      </c>
      <c r="L98" s="20">
        <f t="shared" si="5"/>
        <v>475.4761576285198</v>
      </c>
      <c r="M98" s="26">
        <f t="shared" si="6"/>
        <v>477.1111576285198</v>
      </c>
      <c r="N98" s="23">
        <v>26</v>
      </c>
      <c r="O98" s="23">
        <v>69.3</v>
      </c>
      <c r="P98" s="23">
        <v>100</v>
      </c>
      <c r="Q98" s="5">
        <v>-9.999</v>
      </c>
      <c r="T98" s="29">
        <v>14.119</v>
      </c>
      <c r="U98" s="26">
        <v>477.1111576285198</v>
      </c>
    </row>
    <row r="99" spans="1:21" ht="12.75">
      <c r="A99" s="1">
        <v>36371</v>
      </c>
      <c r="B99" s="15">
        <v>211</v>
      </c>
      <c r="C99" s="4">
        <v>0.712152779</v>
      </c>
      <c r="D99" s="16">
        <v>0.712152779</v>
      </c>
      <c r="E99" s="3">
        <v>897</v>
      </c>
      <c r="F99" s="18">
        <v>0</v>
      </c>
      <c r="G99" s="19">
        <v>997.4</v>
      </c>
      <c r="H99" s="20">
        <f t="shared" si="9"/>
        <v>955.1</v>
      </c>
      <c r="I99" s="22">
        <v>955.1</v>
      </c>
      <c r="J99" s="20">
        <f t="shared" si="7"/>
        <v>490.78194813331737</v>
      </c>
      <c r="K99" s="20">
        <f t="shared" si="8"/>
        <v>437.78194813331737</v>
      </c>
      <c r="L99" s="20">
        <f t="shared" si="5"/>
        <v>434.5119481333174</v>
      </c>
      <c r="M99" s="26">
        <f t="shared" si="6"/>
        <v>436.1469481333174</v>
      </c>
      <c r="N99" s="23">
        <v>26</v>
      </c>
      <c r="O99" s="23">
        <v>70.2</v>
      </c>
      <c r="P99" s="23">
        <v>98.8</v>
      </c>
      <c r="Q99" s="5">
        <v>-9.999</v>
      </c>
      <c r="T99" s="29">
        <v>13.838</v>
      </c>
      <c r="U99" s="26">
        <v>436.1469481333174</v>
      </c>
    </row>
    <row r="100" spans="1:21" ht="12.75">
      <c r="A100" s="1">
        <v>36371</v>
      </c>
      <c r="B100" s="15">
        <v>211</v>
      </c>
      <c r="C100" s="4">
        <v>0.712268531</v>
      </c>
      <c r="D100" s="16">
        <v>0.712268531</v>
      </c>
      <c r="E100" s="3">
        <v>907</v>
      </c>
      <c r="F100" s="18">
        <v>0</v>
      </c>
      <c r="G100" s="19">
        <v>1002.2</v>
      </c>
      <c r="H100" s="20">
        <f t="shared" si="9"/>
        <v>959.9000000000001</v>
      </c>
      <c r="I100" s="22">
        <v>959.9</v>
      </c>
      <c r="J100" s="20">
        <f t="shared" si="7"/>
        <v>449.1536974183073</v>
      </c>
      <c r="K100" s="20">
        <f t="shared" si="8"/>
        <v>396.1536974183073</v>
      </c>
      <c r="L100" s="20">
        <f t="shared" si="5"/>
        <v>392.8836974183073</v>
      </c>
      <c r="M100" s="26">
        <f t="shared" si="6"/>
        <v>394.5186974183073</v>
      </c>
      <c r="N100" s="23">
        <v>26.5</v>
      </c>
      <c r="O100" s="23">
        <v>69.4</v>
      </c>
      <c r="P100" s="23">
        <v>99.9</v>
      </c>
      <c r="Q100" s="5">
        <v>-9.999</v>
      </c>
      <c r="T100" s="29">
        <v>13.85</v>
      </c>
      <c r="U100" s="26">
        <v>394.5186974183073</v>
      </c>
    </row>
    <row r="101" spans="1:21" ht="12.75">
      <c r="A101" s="1">
        <v>36371</v>
      </c>
      <c r="B101" s="15">
        <v>211</v>
      </c>
      <c r="C101" s="4">
        <v>0.712384284</v>
      </c>
      <c r="D101" s="16">
        <v>0.712384284</v>
      </c>
      <c r="E101" s="3">
        <v>917</v>
      </c>
      <c r="F101" s="18">
        <v>0</v>
      </c>
      <c r="G101" s="19">
        <v>1006.4</v>
      </c>
      <c r="H101" s="20">
        <f t="shared" si="9"/>
        <v>964.1</v>
      </c>
      <c r="I101" s="22">
        <v>964.1</v>
      </c>
      <c r="J101" s="20">
        <f t="shared" si="7"/>
        <v>412.8993822816386</v>
      </c>
      <c r="K101" s="20">
        <f t="shared" si="8"/>
        <v>359.8993822816386</v>
      </c>
      <c r="L101" s="20">
        <f t="shared" si="5"/>
        <v>356.62938228163864</v>
      </c>
      <c r="M101" s="26">
        <f t="shared" si="6"/>
        <v>358.26438228163863</v>
      </c>
      <c r="N101" s="23">
        <v>26.7</v>
      </c>
      <c r="O101" s="23">
        <v>69.8</v>
      </c>
      <c r="P101" s="23">
        <v>99.7</v>
      </c>
      <c r="Q101" s="5">
        <v>-9.999</v>
      </c>
      <c r="T101" s="29">
        <v>13.803</v>
      </c>
      <c r="U101" s="26">
        <v>358.26438228163863</v>
      </c>
    </row>
    <row r="102" spans="1:21" ht="12.75">
      <c r="A102" s="1">
        <v>36371</v>
      </c>
      <c r="B102" s="15">
        <v>211</v>
      </c>
      <c r="C102" s="4">
        <v>0.712499976</v>
      </c>
      <c r="D102" s="16">
        <v>0.712499976</v>
      </c>
      <c r="E102" s="3">
        <v>927</v>
      </c>
      <c r="F102" s="18">
        <v>0</v>
      </c>
      <c r="G102" s="19">
        <v>1010.3</v>
      </c>
      <c r="H102" s="20">
        <f t="shared" si="9"/>
        <v>968</v>
      </c>
      <c r="I102" s="22">
        <v>968</v>
      </c>
      <c r="J102" s="20">
        <f t="shared" si="7"/>
        <v>379.37580240973165</v>
      </c>
      <c r="K102" s="20">
        <f t="shared" si="8"/>
        <v>326.37580240973165</v>
      </c>
      <c r="L102" s="20">
        <f t="shared" si="5"/>
        <v>323.10580240973167</v>
      </c>
      <c r="M102" s="26">
        <f t="shared" si="6"/>
        <v>324.74080240973166</v>
      </c>
      <c r="N102" s="23">
        <v>26.9</v>
      </c>
      <c r="O102" s="23">
        <v>69.6</v>
      </c>
      <c r="P102" s="23">
        <v>101.9</v>
      </c>
      <c r="Q102" s="5">
        <v>-9.999</v>
      </c>
      <c r="T102" s="29">
        <v>13.961</v>
      </c>
      <c r="U102" s="26">
        <v>324.74080240973166</v>
      </c>
    </row>
    <row r="103" spans="1:21" ht="12.75">
      <c r="A103" s="1">
        <v>36371</v>
      </c>
      <c r="B103" s="15">
        <v>211</v>
      </c>
      <c r="C103" s="4">
        <v>0.712615728</v>
      </c>
      <c r="D103" s="16">
        <v>0.712615728</v>
      </c>
      <c r="E103" s="3">
        <v>937</v>
      </c>
      <c r="F103" s="18">
        <v>0</v>
      </c>
      <c r="G103" s="19">
        <v>1014.4</v>
      </c>
      <c r="H103" s="20">
        <f t="shared" si="9"/>
        <v>972.1</v>
      </c>
      <c r="I103" s="22">
        <v>972.1</v>
      </c>
      <c r="J103" s="20">
        <f t="shared" si="7"/>
        <v>344.27838340156853</v>
      </c>
      <c r="K103" s="20">
        <f t="shared" si="8"/>
        <v>291.27838340156853</v>
      </c>
      <c r="L103" s="20">
        <f t="shared" si="5"/>
        <v>288.00838340156855</v>
      </c>
      <c r="M103" s="26">
        <f t="shared" si="6"/>
        <v>289.64338340156854</v>
      </c>
      <c r="N103" s="23">
        <v>27</v>
      </c>
      <c r="O103" s="23">
        <v>70.7</v>
      </c>
      <c r="P103" s="23">
        <v>98.7</v>
      </c>
      <c r="Q103" s="5">
        <v>-9.999</v>
      </c>
      <c r="T103" s="29">
        <v>13.23</v>
      </c>
      <c r="U103" s="26">
        <v>289.64338340156854</v>
      </c>
    </row>
    <row r="104" spans="1:21" ht="12.75">
      <c r="A104" s="1">
        <v>36371</v>
      </c>
      <c r="B104" s="15">
        <v>211</v>
      </c>
      <c r="C104" s="4">
        <v>0.712731481</v>
      </c>
      <c r="D104" s="16">
        <v>0.712731481</v>
      </c>
      <c r="E104" s="3">
        <v>947</v>
      </c>
      <c r="F104" s="18">
        <v>0</v>
      </c>
      <c r="G104" s="19">
        <v>1018.4</v>
      </c>
      <c r="H104" s="20">
        <f t="shared" si="9"/>
        <v>976.1</v>
      </c>
      <c r="I104" s="22">
        <v>976.1</v>
      </c>
      <c r="J104" s="20">
        <f t="shared" si="7"/>
        <v>310.1793667069065</v>
      </c>
      <c r="K104" s="20">
        <f t="shared" si="8"/>
        <v>257.1793667069065</v>
      </c>
      <c r="L104" s="20">
        <f t="shared" si="5"/>
        <v>253.90936670690647</v>
      </c>
      <c r="M104" s="26">
        <f t="shared" si="6"/>
        <v>255.5443667069065</v>
      </c>
      <c r="N104" s="23">
        <v>27.3</v>
      </c>
      <c r="O104" s="23">
        <v>72.4</v>
      </c>
      <c r="P104" s="23">
        <v>102.1</v>
      </c>
      <c r="Q104" s="5">
        <v>-9.999</v>
      </c>
      <c r="T104" s="29">
        <v>13.278</v>
      </c>
      <c r="U104" s="26">
        <v>255.5443667069065</v>
      </c>
    </row>
    <row r="105" spans="1:21" ht="12.75">
      <c r="A105" s="1">
        <v>36371</v>
      </c>
      <c r="B105" s="15">
        <v>211</v>
      </c>
      <c r="C105" s="4">
        <v>0.712847233</v>
      </c>
      <c r="D105" s="16">
        <v>0.712847233</v>
      </c>
      <c r="E105" s="3">
        <v>957</v>
      </c>
      <c r="F105" s="18">
        <v>0</v>
      </c>
      <c r="G105" s="19">
        <v>1023</v>
      </c>
      <c r="H105" s="20">
        <f t="shared" si="9"/>
        <v>980.7</v>
      </c>
      <c r="I105" s="22">
        <v>980.7</v>
      </c>
      <c r="J105" s="20">
        <f t="shared" si="7"/>
        <v>271.13782268155654</v>
      </c>
      <c r="K105" s="20">
        <f t="shared" si="8"/>
        <v>218.13782268155654</v>
      </c>
      <c r="L105" s="20">
        <f t="shared" si="5"/>
        <v>214.86782268155653</v>
      </c>
      <c r="M105" s="26">
        <f t="shared" si="6"/>
        <v>216.50282268155655</v>
      </c>
      <c r="N105" s="23">
        <v>27.7</v>
      </c>
      <c r="O105" s="23">
        <v>72.7</v>
      </c>
      <c r="P105" s="23">
        <v>97.5</v>
      </c>
      <c r="Q105" s="5">
        <v>-9.999</v>
      </c>
      <c r="T105" s="29">
        <v>13.143</v>
      </c>
      <c r="U105" s="26">
        <v>216.50282268155655</v>
      </c>
    </row>
    <row r="106" spans="1:21" ht="12.75">
      <c r="A106" s="1">
        <v>36371</v>
      </c>
      <c r="B106" s="15">
        <v>211</v>
      </c>
      <c r="C106" s="4">
        <v>0.712962985</v>
      </c>
      <c r="D106" s="16">
        <v>0.712962985</v>
      </c>
      <c r="E106" s="3">
        <v>967</v>
      </c>
      <c r="F106" s="18">
        <v>0</v>
      </c>
      <c r="G106" s="19">
        <v>1027.6</v>
      </c>
      <c r="H106" s="20">
        <f t="shared" si="9"/>
        <v>985.3</v>
      </c>
      <c r="I106" s="22">
        <v>985.3</v>
      </c>
      <c r="J106" s="20">
        <f t="shared" si="7"/>
        <v>232.278976275245</v>
      </c>
      <c r="K106" s="20">
        <f t="shared" si="8"/>
        <v>179.278976275245</v>
      </c>
      <c r="L106" s="20">
        <f t="shared" si="5"/>
        <v>176.00897627524498</v>
      </c>
      <c r="M106" s="26">
        <f t="shared" si="6"/>
        <v>177.643976275245</v>
      </c>
      <c r="N106" s="23">
        <v>28.2</v>
      </c>
      <c r="O106" s="23">
        <v>70.8</v>
      </c>
      <c r="P106" s="23">
        <v>95.9</v>
      </c>
      <c r="Q106" s="5">
        <v>-9.999</v>
      </c>
      <c r="T106" s="29">
        <v>12.991</v>
      </c>
      <c r="U106" s="26">
        <v>177.643976275245</v>
      </c>
    </row>
    <row r="107" spans="1:21" ht="12.75">
      <c r="A107" s="1">
        <v>36371</v>
      </c>
      <c r="B107" s="15">
        <v>211</v>
      </c>
      <c r="C107" s="4">
        <v>0.713078678</v>
      </c>
      <c r="D107" s="16">
        <v>0.713078678</v>
      </c>
      <c r="E107" s="3">
        <v>977</v>
      </c>
      <c r="F107" s="18">
        <v>0</v>
      </c>
      <c r="G107" s="19">
        <v>1033.4</v>
      </c>
      <c r="H107" s="20">
        <f t="shared" si="9"/>
        <v>991.1000000000001</v>
      </c>
      <c r="I107" s="22">
        <v>991.1</v>
      </c>
      <c r="J107" s="20">
        <f t="shared" si="7"/>
        <v>183.5408096908258</v>
      </c>
      <c r="K107" s="20">
        <f t="shared" si="8"/>
        <v>130.5408096908258</v>
      </c>
      <c r="L107" s="20">
        <f t="shared" si="5"/>
        <v>127.27080969082579</v>
      </c>
      <c r="M107" s="26">
        <f t="shared" si="6"/>
        <v>128.90580969082578</v>
      </c>
      <c r="N107" s="23">
        <v>28.8</v>
      </c>
      <c r="O107" s="23">
        <v>68.4</v>
      </c>
      <c r="P107" s="23">
        <v>94.1</v>
      </c>
      <c r="Q107" s="5">
        <v>-9.999</v>
      </c>
      <c r="T107" s="29">
        <v>13.151</v>
      </c>
      <c r="U107" s="26">
        <v>128.90580969082578</v>
      </c>
    </row>
    <row r="108" spans="1:21" ht="12.75">
      <c r="A108" s="1">
        <v>36371</v>
      </c>
      <c r="B108" s="15">
        <v>211</v>
      </c>
      <c r="C108" s="4">
        <v>0.71319443</v>
      </c>
      <c r="D108" s="16">
        <v>0.71319443</v>
      </c>
      <c r="E108" s="3">
        <v>987</v>
      </c>
      <c r="F108" s="18">
        <v>0</v>
      </c>
      <c r="G108" s="19">
        <v>1038</v>
      </c>
      <c r="H108" s="20">
        <f t="shared" si="9"/>
        <v>995.7</v>
      </c>
      <c r="I108" s="22">
        <v>995.7</v>
      </c>
      <c r="J108" s="20">
        <f t="shared" si="7"/>
        <v>145.0887817408376</v>
      </c>
      <c r="K108" s="20">
        <f t="shared" si="8"/>
        <v>92.08878174083759</v>
      </c>
      <c r="L108" s="20">
        <f t="shared" si="5"/>
        <v>88.81878174083758</v>
      </c>
      <c r="M108" s="26">
        <f t="shared" si="6"/>
        <v>90.45378174083758</v>
      </c>
      <c r="N108" s="23">
        <v>29.3</v>
      </c>
      <c r="O108" s="23">
        <v>68.1</v>
      </c>
      <c r="P108" s="23">
        <v>96.9</v>
      </c>
      <c r="Q108" s="5">
        <v>-9.999</v>
      </c>
      <c r="T108" s="29">
        <v>13.051</v>
      </c>
      <c r="U108" s="26">
        <v>90.45378174083758</v>
      </c>
    </row>
    <row r="109" spans="1:21" ht="12.75">
      <c r="A109" s="1">
        <v>36371</v>
      </c>
      <c r="B109" s="15">
        <v>211</v>
      </c>
      <c r="C109" s="4">
        <v>0.713310182</v>
      </c>
      <c r="D109" s="16">
        <v>0.713310182</v>
      </c>
      <c r="E109" s="3">
        <v>997</v>
      </c>
      <c r="F109" s="18">
        <v>0</v>
      </c>
      <c r="G109" s="19">
        <v>1041.6</v>
      </c>
      <c r="H109" s="20">
        <f t="shared" si="9"/>
        <v>999.3</v>
      </c>
      <c r="I109" s="22">
        <v>999.3</v>
      </c>
      <c r="J109" s="20">
        <f t="shared" si="7"/>
        <v>115.11960140293074</v>
      </c>
      <c r="K109" s="20">
        <f t="shared" si="8"/>
        <v>62.11960140293074</v>
      </c>
      <c r="L109" s="20">
        <f t="shared" si="5"/>
        <v>58.84960140293074</v>
      </c>
      <c r="M109" s="26">
        <f t="shared" si="6"/>
        <v>60.484601402930736</v>
      </c>
      <c r="N109" s="23">
        <v>29.8</v>
      </c>
      <c r="O109" s="23">
        <v>67.6</v>
      </c>
      <c r="P109" s="23">
        <v>93.1</v>
      </c>
      <c r="Q109" s="5">
        <v>-9.999</v>
      </c>
      <c r="T109" s="29">
        <v>13.442</v>
      </c>
      <c r="U109" s="26">
        <v>60.484601402930736</v>
      </c>
    </row>
    <row r="110" spans="1:21" ht="12.75">
      <c r="A110" s="1">
        <v>36371</v>
      </c>
      <c r="B110" s="15">
        <v>211</v>
      </c>
      <c r="C110" s="4">
        <v>0.713425934</v>
      </c>
      <c r="D110" s="16">
        <v>0.713425934</v>
      </c>
      <c r="E110" s="3">
        <v>1007</v>
      </c>
      <c r="F110" s="18">
        <v>1</v>
      </c>
      <c r="G110" s="19">
        <v>1042.6</v>
      </c>
      <c r="H110" s="20">
        <f t="shared" si="9"/>
        <v>1000.3</v>
      </c>
      <c r="I110" s="22">
        <v>1000.3</v>
      </c>
      <c r="J110" s="20">
        <f t="shared" si="7"/>
        <v>106.81398821602106</v>
      </c>
      <c r="K110" s="20">
        <f t="shared" si="8"/>
        <v>53.81398821602106</v>
      </c>
      <c r="L110" s="20">
        <f t="shared" si="5"/>
        <v>50.543988216021056</v>
      </c>
      <c r="M110" s="26">
        <f t="shared" si="6"/>
        <v>52.178988216021054</v>
      </c>
      <c r="N110" s="23">
        <v>30.6</v>
      </c>
      <c r="O110" s="23">
        <v>66.4</v>
      </c>
      <c r="P110" s="23">
        <v>92.9</v>
      </c>
      <c r="Q110" s="5">
        <v>-9.999</v>
      </c>
      <c r="T110" s="29">
        <v>12.792</v>
      </c>
      <c r="U110" s="26">
        <v>52.178988216021054</v>
      </c>
    </row>
    <row r="111" spans="1:21" ht="12.75">
      <c r="A111" s="1">
        <v>36371</v>
      </c>
      <c r="B111" s="15">
        <v>211</v>
      </c>
      <c r="C111" s="4">
        <v>0.713541687</v>
      </c>
      <c r="D111" s="16">
        <v>0.713541687</v>
      </c>
      <c r="E111" s="3">
        <v>1017</v>
      </c>
      <c r="F111" s="18">
        <v>0</v>
      </c>
      <c r="G111" s="19">
        <v>1041.1</v>
      </c>
      <c r="H111" s="20">
        <f t="shared" si="9"/>
        <v>998.8</v>
      </c>
      <c r="I111" s="22">
        <v>998.8</v>
      </c>
      <c r="J111" s="20">
        <f t="shared" si="7"/>
        <v>119.27552530330124</v>
      </c>
      <c r="K111" s="20">
        <f t="shared" si="8"/>
        <v>66.27552530330124</v>
      </c>
      <c r="L111" s="20">
        <f t="shared" si="5"/>
        <v>63.00552530330123</v>
      </c>
      <c r="M111" s="26">
        <f t="shared" si="6"/>
        <v>64.64052530330123</v>
      </c>
      <c r="N111" s="23">
        <v>30.6</v>
      </c>
      <c r="O111" s="23">
        <v>64</v>
      </c>
      <c r="P111" s="23">
        <v>89.9</v>
      </c>
      <c r="Q111" s="5">
        <v>-9.999</v>
      </c>
      <c r="T111" s="29">
        <v>12.937</v>
      </c>
      <c r="U111" s="26">
        <v>64.64052530330123</v>
      </c>
    </row>
    <row r="112" spans="1:21" ht="12.75">
      <c r="A112" s="1">
        <v>36371</v>
      </c>
      <c r="B112" s="15">
        <v>211</v>
      </c>
      <c r="C112" s="4">
        <v>0.713657379</v>
      </c>
      <c r="D112" s="16">
        <v>0.713657379</v>
      </c>
      <c r="E112" s="3">
        <v>1027</v>
      </c>
      <c r="F112" s="18">
        <v>0</v>
      </c>
      <c r="G112" s="19">
        <v>1037.8</v>
      </c>
      <c r="H112" s="20">
        <f t="shared" si="9"/>
        <v>995.5</v>
      </c>
      <c r="I112" s="22">
        <v>995.5</v>
      </c>
      <c r="J112" s="20">
        <f t="shared" si="7"/>
        <v>146.75691179305227</v>
      </c>
      <c r="K112" s="20">
        <f t="shared" si="8"/>
        <v>93.75691179305227</v>
      </c>
      <c r="L112" s="20">
        <f t="shared" si="5"/>
        <v>90.48691179305226</v>
      </c>
      <c r="M112" s="26">
        <f t="shared" si="6"/>
        <v>92.12191179305226</v>
      </c>
      <c r="N112" s="23">
        <v>30.1</v>
      </c>
      <c r="O112" s="23">
        <v>61.9</v>
      </c>
      <c r="P112" s="23">
        <v>92.6</v>
      </c>
      <c r="Q112" s="5">
        <v>-9.999</v>
      </c>
      <c r="T112" s="29">
        <v>12.61</v>
      </c>
      <c r="U112" s="26">
        <v>92.12191179305226</v>
      </c>
    </row>
    <row r="113" spans="1:21" ht="12.75">
      <c r="A113" s="1">
        <v>36371</v>
      </c>
      <c r="B113" s="15">
        <v>211</v>
      </c>
      <c r="C113" s="4">
        <v>0.713773131</v>
      </c>
      <c r="D113" s="16">
        <v>0.713773131</v>
      </c>
      <c r="E113" s="3">
        <v>1037</v>
      </c>
      <c r="F113" s="18">
        <v>0</v>
      </c>
      <c r="G113" s="19">
        <v>1034.9</v>
      </c>
      <c r="H113" s="20">
        <f t="shared" si="9"/>
        <v>992.6000000000001</v>
      </c>
      <c r="I113" s="22">
        <v>992.6</v>
      </c>
      <c r="J113" s="20">
        <f t="shared" si="7"/>
        <v>170.9825302816134</v>
      </c>
      <c r="K113" s="20">
        <f t="shared" si="8"/>
        <v>117.9825302816134</v>
      </c>
      <c r="L113" s="20">
        <f t="shared" si="5"/>
        <v>114.7125302816134</v>
      </c>
      <c r="M113" s="26">
        <f t="shared" si="6"/>
        <v>116.3475302816134</v>
      </c>
      <c r="N113" s="23">
        <v>29.8</v>
      </c>
      <c r="O113" s="23">
        <v>63.8</v>
      </c>
      <c r="P113" s="23">
        <v>93.4</v>
      </c>
      <c r="Q113" s="5">
        <v>-9.999</v>
      </c>
      <c r="T113" s="29">
        <v>13.476</v>
      </c>
      <c r="U113" s="26">
        <v>116.3475302816134</v>
      </c>
    </row>
    <row r="114" spans="1:21" ht="12.75">
      <c r="A114" s="1">
        <v>36371</v>
      </c>
      <c r="B114" s="15">
        <v>211</v>
      </c>
      <c r="C114" s="4">
        <v>0.713888884</v>
      </c>
      <c r="D114" s="16">
        <v>0.713888884</v>
      </c>
      <c r="E114" s="3">
        <v>1047</v>
      </c>
      <c r="F114" s="18">
        <v>0</v>
      </c>
      <c r="G114" s="19">
        <v>1032.6</v>
      </c>
      <c r="H114" s="20">
        <f t="shared" si="9"/>
        <v>990.3</v>
      </c>
      <c r="I114" s="22">
        <v>990.3</v>
      </c>
      <c r="J114" s="20">
        <f t="shared" si="7"/>
        <v>190.24633251164565</v>
      </c>
      <c r="K114" s="20">
        <f t="shared" si="8"/>
        <v>137.24633251164565</v>
      </c>
      <c r="L114" s="20">
        <f t="shared" si="5"/>
        <v>133.97633251164564</v>
      </c>
      <c r="M114" s="26">
        <f t="shared" si="6"/>
        <v>135.61133251164563</v>
      </c>
      <c r="N114" s="23">
        <v>29.4</v>
      </c>
      <c r="O114" s="23">
        <v>63.3</v>
      </c>
      <c r="P114" s="23">
        <v>94.1</v>
      </c>
      <c r="Q114" s="5">
        <v>-9.999</v>
      </c>
      <c r="T114" s="29">
        <v>12.892</v>
      </c>
      <c r="U114" s="26">
        <v>135.61133251164563</v>
      </c>
    </row>
    <row r="115" spans="1:21" ht="12.75">
      <c r="A115" s="1">
        <v>36371</v>
      </c>
      <c r="B115" s="15">
        <v>211</v>
      </c>
      <c r="C115" s="4">
        <v>0.714004636</v>
      </c>
      <c r="D115" s="16">
        <v>0.714004636</v>
      </c>
      <c r="E115" s="3">
        <v>1057</v>
      </c>
      <c r="F115" s="18">
        <v>0</v>
      </c>
      <c r="G115" s="19">
        <v>1030.7</v>
      </c>
      <c r="H115" s="20">
        <f t="shared" si="9"/>
        <v>988.4000000000001</v>
      </c>
      <c r="I115" s="22">
        <v>988.4</v>
      </c>
      <c r="J115" s="20">
        <f t="shared" si="7"/>
        <v>206.1936842637432</v>
      </c>
      <c r="K115" s="20">
        <f t="shared" si="8"/>
        <v>153.1936842637432</v>
      </c>
      <c r="L115" s="20">
        <f t="shared" si="5"/>
        <v>149.92368426374318</v>
      </c>
      <c r="M115" s="26">
        <f t="shared" si="6"/>
        <v>151.5586842637432</v>
      </c>
      <c r="N115" s="23">
        <v>29.3</v>
      </c>
      <c r="O115" s="23">
        <v>63.2</v>
      </c>
      <c r="P115" s="23">
        <v>92.9</v>
      </c>
      <c r="Q115" s="5">
        <v>-9.999</v>
      </c>
      <c r="T115" s="29">
        <v>12.94</v>
      </c>
      <c r="U115" s="26">
        <v>151.5586842637432</v>
      </c>
    </row>
    <row r="116" spans="1:21" ht="12.75">
      <c r="A116" s="1">
        <v>36371</v>
      </c>
      <c r="B116" s="15">
        <v>211</v>
      </c>
      <c r="C116" s="4">
        <v>0.714120388</v>
      </c>
      <c r="D116" s="16">
        <v>0.714120388</v>
      </c>
      <c r="E116" s="3">
        <v>1067</v>
      </c>
      <c r="F116" s="18">
        <v>0</v>
      </c>
      <c r="G116" s="19">
        <v>1027.9</v>
      </c>
      <c r="H116" s="20">
        <f t="shared" si="9"/>
        <v>985.6000000000001</v>
      </c>
      <c r="I116" s="22">
        <v>985.6</v>
      </c>
      <c r="J116" s="20">
        <f t="shared" si="7"/>
        <v>229.7510089193751</v>
      </c>
      <c r="K116" s="20">
        <f t="shared" si="8"/>
        <v>176.7510089193751</v>
      </c>
      <c r="L116" s="20">
        <f t="shared" si="5"/>
        <v>173.48100891937509</v>
      </c>
      <c r="M116" s="26">
        <f t="shared" si="6"/>
        <v>175.11600891937508</v>
      </c>
      <c r="N116" s="23">
        <v>29.1</v>
      </c>
      <c r="O116" s="23">
        <v>64</v>
      </c>
      <c r="P116" s="23">
        <v>95.2</v>
      </c>
      <c r="Q116" s="5">
        <v>-9.999</v>
      </c>
      <c r="T116" s="29">
        <v>12.787</v>
      </c>
      <c r="U116" s="26">
        <v>175.11600891937508</v>
      </c>
    </row>
    <row r="117" spans="1:21" ht="12.75">
      <c r="A117" s="1">
        <v>36371</v>
      </c>
      <c r="B117" s="15">
        <v>211</v>
      </c>
      <c r="C117" s="4">
        <v>0.71423614</v>
      </c>
      <c r="D117" s="16">
        <v>0.71423614</v>
      </c>
      <c r="E117" s="3">
        <v>1077</v>
      </c>
      <c r="F117" s="18">
        <v>0</v>
      </c>
      <c r="G117" s="19">
        <v>1024.8</v>
      </c>
      <c r="H117" s="20">
        <f t="shared" si="9"/>
        <v>982.5</v>
      </c>
      <c r="I117" s="22">
        <v>982.5</v>
      </c>
      <c r="J117" s="20">
        <f t="shared" si="7"/>
        <v>255.9105237226746</v>
      </c>
      <c r="K117" s="20">
        <f t="shared" si="8"/>
        <v>202.9105237226746</v>
      </c>
      <c r="L117" s="20">
        <f t="shared" si="5"/>
        <v>199.6405237226746</v>
      </c>
      <c r="M117" s="26">
        <f t="shared" si="6"/>
        <v>201.27552372267462</v>
      </c>
      <c r="N117" s="23">
        <v>29</v>
      </c>
      <c r="O117" s="23">
        <v>63.6</v>
      </c>
      <c r="P117" s="23">
        <v>92.9</v>
      </c>
      <c r="Q117" s="5">
        <v>-9.999</v>
      </c>
      <c r="T117" s="29">
        <v>12.888</v>
      </c>
      <c r="U117" s="26">
        <v>201.27552372267462</v>
      </c>
    </row>
    <row r="118" spans="1:21" ht="12.75">
      <c r="A118" s="1">
        <v>36371</v>
      </c>
      <c r="B118" s="15">
        <v>211</v>
      </c>
      <c r="C118" s="4">
        <v>0.714351833</v>
      </c>
      <c r="D118" s="16">
        <v>0.714351833</v>
      </c>
      <c r="E118" s="3">
        <v>1087</v>
      </c>
      <c r="F118" s="18">
        <v>0</v>
      </c>
      <c r="G118" s="19">
        <v>1021.5</v>
      </c>
      <c r="H118" s="20">
        <f t="shared" si="9"/>
        <v>979.2</v>
      </c>
      <c r="I118" s="22">
        <v>979.2</v>
      </c>
      <c r="J118" s="20">
        <f t="shared" si="7"/>
        <v>283.8486033234597</v>
      </c>
      <c r="K118" s="20">
        <f t="shared" si="8"/>
        <v>230.8486033234597</v>
      </c>
      <c r="L118" s="20">
        <f t="shared" si="5"/>
        <v>227.5786033234597</v>
      </c>
      <c r="M118" s="26">
        <f t="shared" si="6"/>
        <v>229.21360332345972</v>
      </c>
      <c r="N118" s="23">
        <v>29.5</v>
      </c>
      <c r="O118" s="23">
        <v>60.9</v>
      </c>
      <c r="P118" s="23">
        <v>93.9</v>
      </c>
      <c r="Q118" s="5">
        <v>-9.999</v>
      </c>
      <c r="T118" s="29">
        <v>13.138</v>
      </c>
      <c r="U118" s="26">
        <v>229.21360332345972</v>
      </c>
    </row>
    <row r="119" spans="1:21" ht="12.75">
      <c r="A119" s="1">
        <v>36371</v>
      </c>
      <c r="B119" s="15">
        <v>211</v>
      </c>
      <c r="C119" s="4">
        <v>0.714467585</v>
      </c>
      <c r="D119" s="16">
        <v>0.714467585</v>
      </c>
      <c r="E119" s="3">
        <v>1097</v>
      </c>
      <c r="F119" s="18">
        <v>0</v>
      </c>
      <c r="G119" s="19">
        <v>1019.8</v>
      </c>
      <c r="H119" s="20">
        <f t="shared" si="9"/>
        <v>977.5</v>
      </c>
      <c r="I119" s="22">
        <v>977.5</v>
      </c>
      <c r="J119" s="20">
        <f t="shared" si="7"/>
        <v>298.2777144639633</v>
      </c>
      <c r="K119" s="20">
        <f t="shared" si="8"/>
        <v>245.27771446396332</v>
      </c>
      <c r="L119" s="20">
        <f t="shared" si="5"/>
        <v>242.0077144639633</v>
      </c>
      <c r="M119" s="26">
        <f t="shared" si="6"/>
        <v>243.64271446396333</v>
      </c>
      <c r="N119" s="23">
        <v>29.3</v>
      </c>
      <c r="O119" s="23">
        <v>59.3</v>
      </c>
      <c r="P119" s="23">
        <v>89.9</v>
      </c>
      <c r="Q119" s="5">
        <v>-9.999</v>
      </c>
      <c r="T119" s="29">
        <v>0.124</v>
      </c>
      <c r="U119" s="26">
        <v>243.64271446396333</v>
      </c>
    </row>
    <row r="120" spans="1:21" ht="12.75">
      <c r="A120" s="1">
        <v>36371</v>
      </c>
      <c r="B120" s="15">
        <v>211</v>
      </c>
      <c r="C120" s="4">
        <v>0.714583337</v>
      </c>
      <c r="D120" s="16">
        <v>0.714583337</v>
      </c>
      <c r="E120" s="3">
        <v>1107</v>
      </c>
      <c r="F120" s="18">
        <v>0</v>
      </c>
      <c r="G120" s="19">
        <v>1018.4</v>
      </c>
      <c r="H120" s="20">
        <f t="shared" si="9"/>
        <v>976.1</v>
      </c>
      <c r="I120" s="22">
        <v>976.1</v>
      </c>
      <c r="J120" s="20">
        <f t="shared" si="7"/>
        <v>310.1793667069065</v>
      </c>
      <c r="K120" s="20">
        <f t="shared" si="8"/>
        <v>257.1793667069065</v>
      </c>
      <c r="L120" s="20">
        <f t="shared" si="5"/>
        <v>253.90936670690647</v>
      </c>
      <c r="M120" s="26">
        <f t="shared" si="6"/>
        <v>255.5443667069065</v>
      </c>
      <c r="N120" s="23">
        <v>28.7</v>
      </c>
      <c r="O120" s="23">
        <v>62.3</v>
      </c>
      <c r="P120" s="23">
        <v>89.9</v>
      </c>
      <c r="Q120" s="5">
        <v>-9.999</v>
      </c>
      <c r="T120" s="29">
        <v>0.021</v>
      </c>
      <c r="U120" s="26">
        <v>255.5443667069065</v>
      </c>
    </row>
    <row r="121" spans="1:21" ht="12.75">
      <c r="A121" s="1">
        <v>36371</v>
      </c>
      <c r="B121" s="15">
        <v>211</v>
      </c>
      <c r="C121" s="4">
        <v>0.71469909</v>
      </c>
      <c r="D121" s="16">
        <v>0.71469909</v>
      </c>
      <c r="E121" s="3">
        <v>1117</v>
      </c>
      <c r="F121" s="18">
        <v>0</v>
      </c>
      <c r="G121" s="19">
        <v>1015</v>
      </c>
      <c r="H121" s="20">
        <f t="shared" si="9"/>
        <v>972.7</v>
      </c>
      <c r="I121" s="22">
        <v>972.7</v>
      </c>
      <c r="J121" s="20">
        <f t="shared" si="7"/>
        <v>339.15459588483003</v>
      </c>
      <c r="K121" s="20">
        <f t="shared" si="8"/>
        <v>286.15459588483003</v>
      </c>
      <c r="L121" s="20">
        <f t="shared" si="5"/>
        <v>282.88459588483005</v>
      </c>
      <c r="M121" s="26">
        <f t="shared" si="6"/>
        <v>284.51959588483004</v>
      </c>
      <c r="N121" s="23">
        <v>29</v>
      </c>
      <c r="O121" s="23">
        <v>59.1</v>
      </c>
      <c r="P121" s="23">
        <v>89.3</v>
      </c>
      <c r="Q121" s="5">
        <v>-9.999</v>
      </c>
      <c r="T121" s="29">
        <v>0.036</v>
      </c>
      <c r="U121" s="26">
        <v>284.51959588483004</v>
      </c>
    </row>
    <row r="122" spans="1:21" ht="12.75">
      <c r="A122" s="1">
        <v>36371</v>
      </c>
      <c r="B122" s="15">
        <v>211</v>
      </c>
      <c r="C122" s="4">
        <v>0.714814842</v>
      </c>
      <c r="D122" s="16">
        <v>0.714814842</v>
      </c>
      <c r="E122" s="3">
        <v>1127</v>
      </c>
      <c r="F122" s="18">
        <v>0</v>
      </c>
      <c r="G122" s="19">
        <v>1014</v>
      </c>
      <c r="H122" s="20">
        <f t="shared" si="9"/>
        <v>971.7</v>
      </c>
      <c r="I122" s="22">
        <v>971.7</v>
      </c>
      <c r="J122" s="20">
        <f t="shared" si="7"/>
        <v>347.6959989954418</v>
      </c>
      <c r="K122" s="20">
        <f t="shared" si="8"/>
        <v>294.6959989954418</v>
      </c>
      <c r="L122" s="20">
        <f t="shared" si="5"/>
        <v>291.42599899544183</v>
      </c>
      <c r="M122" s="26">
        <f t="shared" si="6"/>
        <v>293.0609989954418</v>
      </c>
      <c r="N122" s="23">
        <v>28.9</v>
      </c>
      <c r="O122" s="23">
        <v>58.9</v>
      </c>
      <c r="P122" s="23">
        <v>90.4</v>
      </c>
      <c r="Q122" s="5">
        <v>-9.999</v>
      </c>
      <c r="T122" s="29">
        <v>0.024</v>
      </c>
      <c r="U122" s="26">
        <v>293.0609989954418</v>
      </c>
    </row>
    <row r="123" spans="1:21" ht="12.75">
      <c r="A123" s="1">
        <v>36371</v>
      </c>
      <c r="B123" s="15">
        <v>211</v>
      </c>
      <c r="C123" s="4">
        <v>0.714930534</v>
      </c>
      <c r="D123" s="16">
        <v>0.714930534</v>
      </c>
      <c r="E123" s="3">
        <v>1137</v>
      </c>
      <c r="F123" s="18">
        <v>0</v>
      </c>
      <c r="G123" s="19">
        <v>1012.7</v>
      </c>
      <c r="H123" s="20">
        <f t="shared" si="9"/>
        <v>970.4000000000001</v>
      </c>
      <c r="I123" s="22">
        <v>970.4</v>
      </c>
      <c r="J123" s="20">
        <f t="shared" si="7"/>
        <v>358.8129738123063</v>
      </c>
      <c r="K123" s="20">
        <f t="shared" si="8"/>
        <v>305.8129738123063</v>
      </c>
      <c r="L123" s="20">
        <f t="shared" si="5"/>
        <v>302.54297381230634</v>
      </c>
      <c r="M123" s="26">
        <f t="shared" si="6"/>
        <v>304.17797381230633</v>
      </c>
      <c r="N123" s="23">
        <v>28.6</v>
      </c>
      <c r="O123" s="23">
        <v>59.4</v>
      </c>
      <c r="P123" s="23">
        <v>91.1</v>
      </c>
      <c r="Q123" s="5">
        <v>-9.999</v>
      </c>
      <c r="T123" s="29">
        <v>0.019</v>
      </c>
      <c r="U123" s="26">
        <v>304.17797381230633</v>
      </c>
    </row>
    <row r="124" spans="1:21" ht="12.75">
      <c r="A124" s="1">
        <v>36371</v>
      </c>
      <c r="B124" s="15">
        <v>211</v>
      </c>
      <c r="C124" s="4">
        <v>0.715046287</v>
      </c>
      <c r="D124" s="16">
        <v>0.715046287</v>
      </c>
      <c r="E124" s="3">
        <v>1147</v>
      </c>
      <c r="F124" s="18">
        <v>0</v>
      </c>
      <c r="G124" s="19">
        <v>1011.2</v>
      </c>
      <c r="H124" s="20">
        <f t="shared" si="9"/>
        <v>968.9000000000001</v>
      </c>
      <c r="I124" s="22">
        <v>968.9</v>
      </c>
      <c r="J124" s="20">
        <f t="shared" si="7"/>
        <v>371.6587733708858</v>
      </c>
      <c r="K124" s="20">
        <f t="shared" si="8"/>
        <v>318.6587733708858</v>
      </c>
      <c r="L124" s="20">
        <f t="shared" si="5"/>
        <v>315.3887733708858</v>
      </c>
      <c r="M124" s="26">
        <f t="shared" si="6"/>
        <v>317.0237733708858</v>
      </c>
      <c r="N124" s="23">
        <v>28.2</v>
      </c>
      <c r="O124" s="23">
        <v>62.2</v>
      </c>
      <c r="P124" s="23">
        <v>93</v>
      </c>
      <c r="Q124" s="5">
        <v>-9.999</v>
      </c>
      <c r="T124" s="29">
        <v>0.019</v>
      </c>
      <c r="U124" s="26">
        <v>317.0237733708858</v>
      </c>
    </row>
    <row r="125" spans="1:21" ht="12.75">
      <c r="A125" s="1">
        <v>36371</v>
      </c>
      <c r="B125" s="15">
        <v>211</v>
      </c>
      <c r="C125" s="4">
        <v>0.715162039</v>
      </c>
      <c r="D125" s="16">
        <v>0.715162039</v>
      </c>
      <c r="E125" s="3">
        <v>1157</v>
      </c>
      <c r="F125" s="18">
        <v>0</v>
      </c>
      <c r="G125" s="19">
        <v>1009.1</v>
      </c>
      <c r="H125" s="20">
        <f t="shared" si="9"/>
        <v>966.8000000000001</v>
      </c>
      <c r="I125" s="22">
        <v>966.8</v>
      </c>
      <c r="J125" s="20">
        <f t="shared" si="7"/>
        <v>389.6763429556466</v>
      </c>
      <c r="K125" s="20">
        <f t="shared" si="8"/>
        <v>336.6763429556466</v>
      </c>
      <c r="L125" s="20">
        <f t="shared" si="5"/>
        <v>333.4063429556466</v>
      </c>
      <c r="M125" s="26">
        <f t="shared" si="6"/>
        <v>335.0413429556466</v>
      </c>
      <c r="N125" s="23">
        <v>28.1</v>
      </c>
      <c r="O125" s="23">
        <v>61.8</v>
      </c>
      <c r="P125" s="23">
        <v>90.5</v>
      </c>
      <c r="Q125" s="5">
        <v>-9.999</v>
      </c>
      <c r="T125" s="29">
        <v>0.021</v>
      </c>
      <c r="U125" s="26">
        <v>335.0413429556466</v>
      </c>
    </row>
    <row r="126" spans="1:21" ht="12.75">
      <c r="A126" s="1">
        <v>36371</v>
      </c>
      <c r="B126" s="15">
        <v>211</v>
      </c>
      <c r="C126" s="4">
        <v>0.715277791</v>
      </c>
      <c r="D126" s="16">
        <v>0.715277791</v>
      </c>
      <c r="E126" s="3">
        <v>1167</v>
      </c>
      <c r="F126" s="18">
        <v>0</v>
      </c>
      <c r="G126" s="19">
        <v>1007</v>
      </c>
      <c r="H126" s="20">
        <f t="shared" si="9"/>
        <v>964.7</v>
      </c>
      <c r="I126" s="22">
        <v>964.7</v>
      </c>
      <c r="J126" s="20">
        <f t="shared" si="7"/>
        <v>407.73309134021457</v>
      </c>
      <c r="K126" s="20">
        <f t="shared" si="8"/>
        <v>354.73309134021457</v>
      </c>
      <c r="L126" s="20">
        <f t="shared" si="5"/>
        <v>351.4630913402146</v>
      </c>
      <c r="M126" s="26">
        <f t="shared" si="6"/>
        <v>353.0980913402146</v>
      </c>
      <c r="N126" s="23">
        <v>28.2</v>
      </c>
      <c r="O126" s="23">
        <v>60.9</v>
      </c>
      <c r="P126" s="23">
        <v>95</v>
      </c>
      <c r="Q126" s="5">
        <v>-9.999</v>
      </c>
      <c r="T126" s="29">
        <v>0.024</v>
      </c>
      <c r="U126" s="26">
        <v>353.0980913402146</v>
      </c>
    </row>
    <row r="127" spans="1:21" ht="12.75">
      <c r="A127" s="1">
        <v>36371</v>
      </c>
      <c r="B127" s="15">
        <v>211</v>
      </c>
      <c r="C127" s="4">
        <v>0.715393543</v>
      </c>
      <c r="D127" s="16">
        <v>0.715393543</v>
      </c>
      <c r="E127" s="3">
        <v>1177</v>
      </c>
      <c r="F127" s="18">
        <v>0</v>
      </c>
      <c r="G127" s="19">
        <v>1004.7</v>
      </c>
      <c r="H127" s="20">
        <f t="shared" si="9"/>
        <v>962.4000000000001</v>
      </c>
      <c r="I127" s="22">
        <v>962.4</v>
      </c>
      <c r="J127" s="20">
        <f t="shared" si="7"/>
        <v>427.55468567799846</v>
      </c>
      <c r="K127" s="20">
        <f t="shared" si="8"/>
        <v>374.55468567799846</v>
      </c>
      <c r="L127" s="20">
        <f t="shared" si="5"/>
        <v>371.2846856779985</v>
      </c>
      <c r="M127" s="26">
        <f t="shared" si="6"/>
        <v>372.9196856779985</v>
      </c>
      <c r="N127" s="23">
        <v>28.4</v>
      </c>
      <c r="O127" s="23">
        <v>60.3</v>
      </c>
      <c r="P127" s="23">
        <v>92.6</v>
      </c>
      <c r="Q127" s="5">
        <v>-9.999</v>
      </c>
      <c r="T127" s="29">
        <v>0.064</v>
      </c>
      <c r="U127" s="26">
        <v>372.9196856779985</v>
      </c>
    </row>
    <row r="128" spans="1:21" ht="12.75">
      <c r="A128" s="1">
        <v>36371</v>
      </c>
      <c r="B128" s="15">
        <v>211</v>
      </c>
      <c r="C128" s="4">
        <v>0.715509236</v>
      </c>
      <c r="D128" s="16">
        <v>0.715509236</v>
      </c>
      <c r="E128" s="3">
        <v>1187</v>
      </c>
      <c r="F128" s="18">
        <v>0</v>
      </c>
      <c r="G128" s="19">
        <v>1003</v>
      </c>
      <c r="H128" s="20">
        <f t="shared" si="9"/>
        <v>960.7</v>
      </c>
      <c r="I128" s="22">
        <v>960.7</v>
      </c>
      <c r="J128" s="20">
        <f t="shared" si="7"/>
        <v>442.23589935332524</v>
      </c>
      <c r="K128" s="20">
        <f t="shared" si="8"/>
        <v>389.23589935332524</v>
      </c>
      <c r="L128" s="20">
        <f t="shared" si="5"/>
        <v>385.96589935332526</v>
      </c>
      <c r="M128" s="26">
        <f t="shared" si="6"/>
        <v>387.60089935332525</v>
      </c>
      <c r="N128" s="23">
        <v>28.4</v>
      </c>
      <c r="O128" s="23">
        <v>61</v>
      </c>
      <c r="P128" s="23">
        <v>93.6</v>
      </c>
      <c r="Q128" s="5">
        <v>-9.999</v>
      </c>
      <c r="T128" s="29">
        <v>0.019</v>
      </c>
      <c r="U128" s="26">
        <v>387.60089935332525</v>
      </c>
    </row>
    <row r="129" spans="1:21" ht="12.75">
      <c r="A129" s="1">
        <v>36371</v>
      </c>
      <c r="B129" s="15">
        <v>211</v>
      </c>
      <c r="C129" s="4">
        <v>0.715624988</v>
      </c>
      <c r="D129" s="16">
        <v>0.715624988</v>
      </c>
      <c r="E129" s="3">
        <v>1197</v>
      </c>
      <c r="F129" s="18">
        <v>0</v>
      </c>
      <c r="G129" s="19">
        <v>1002.1</v>
      </c>
      <c r="H129" s="20">
        <f t="shared" si="9"/>
        <v>959.8000000000001</v>
      </c>
      <c r="I129" s="22">
        <v>959.8</v>
      </c>
      <c r="J129" s="20">
        <f t="shared" si="7"/>
        <v>450.018827530254</v>
      </c>
      <c r="K129" s="20">
        <f t="shared" si="8"/>
        <v>397.018827530254</v>
      </c>
      <c r="L129" s="20">
        <f t="shared" si="5"/>
        <v>393.748827530254</v>
      </c>
      <c r="M129" s="26">
        <f t="shared" si="6"/>
        <v>395.383827530254</v>
      </c>
      <c r="N129" s="23">
        <v>28.4</v>
      </c>
      <c r="O129" s="23">
        <v>61</v>
      </c>
      <c r="P129" s="23">
        <v>91.7</v>
      </c>
      <c r="Q129" s="5">
        <v>-9.999</v>
      </c>
      <c r="T129" s="29">
        <v>0.021</v>
      </c>
      <c r="U129" s="26">
        <v>395.383827530254</v>
      </c>
    </row>
    <row r="130" spans="1:21" ht="12.75">
      <c r="A130" s="1">
        <v>36371</v>
      </c>
      <c r="B130" s="15">
        <v>211</v>
      </c>
      <c r="C130" s="4">
        <v>0.71574074</v>
      </c>
      <c r="D130" s="16">
        <v>0.71574074</v>
      </c>
      <c r="E130" s="3">
        <v>1207</v>
      </c>
      <c r="F130" s="18">
        <v>0</v>
      </c>
      <c r="G130" s="19">
        <v>999</v>
      </c>
      <c r="H130" s="20">
        <f t="shared" si="9"/>
        <v>956.7</v>
      </c>
      <c r="I130" s="22">
        <v>956.7</v>
      </c>
      <c r="J130" s="20">
        <f t="shared" si="7"/>
        <v>476.8826644245834</v>
      </c>
      <c r="K130" s="20">
        <f t="shared" si="8"/>
        <v>423.8826644245834</v>
      </c>
      <c r="L130" s="20">
        <f t="shared" si="5"/>
        <v>420.61266442458344</v>
      </c>
      <c r="M130" s="26">
        <f t="shared" si="6"/>
        <v>422.24766442458343</v>
      </c>
      <c r="N130" s="23">
        <v>27.8</v>
      </c>
      <c r="O130" s="23">
        <v>61.2</v>
      </c>
      <c r="P130" s="23">
        <v>93.4</v>
      </c>
      <c r="Q130" s="5">
        <v>-9.999</v>
      </c>
      <c r="T130" s="29">
        <v>0.019</v>
      </c>
      <c r="U130" s="26">
        <v>422.24766442458343</v>
      </c>
    </row>
    <row r="131" spans="1:21" ht="12.75">
      <c r="A131" s="1">
        <v>36371</v>
      </c>
      <c r="B131" s="15">
        <v>211</v>
      </c>
      <c r="C131" s="4">
        <v>0.715856493</v>
      </c>
      <c r="D131" s="16">
        <v>0.715856493</v>
      </c>
      <c r="E131" s="3">
        <v>1217</v>
      </c>
      <c r="F131" s="18">
        <v>0</v>
      </c>
      <c r="G131" s="19">
        <v>996.4</v>
      </c>
      <c r="H131" s="20">
        <f t="shared" si="9"/>
        <v>954.1</v>
      </c>
      <c r="I131" s="22">
        <v>954.1</v>
      </c>
      <c r="J131" s="20">
        <f t="shared" si="7"/>
        <v>499.4808294777375</v>
      </c>
      <c r="K131" s="20">
        <f t="shared" si="8"/>
        <v>446.4808294777375</v>
      </c>
      <c r="L131" s="20">
        <f t="shared" si="5"/>
        <v>443.2108294777375</v>
      </c>
      <c r="M131" s="26">
        <f t="shared" si="6"/>
        <v>444.8458294777375</v>
      </c>
      <c r="N131" s="23">
        <v>27.5</v>
      </c>
      <c r="O131" s="23">
        <v>61.7</v>
      </c>
      <c r="P131" s="23">
        <v>93.5</v>
      </c>
      <c r="Q131" s="5">
        <v>-9.999</v>
      </c>
      <c r="T131" s="29">
        <v>0.016</v>
      </c>
      <c r="U131" s="26">
        <v>444.8458294777375</v>
      </c>
    </row>
    <row r="132" spans="1:21" ht="12.75">
      <c r="A132" s="1">
        <v>36371</v>
      </c>
      <c r="B132" s="15">
        <v>211</v>
      </c>
      <c r="C132" s="4">
        <v>0.715972245</v>
      </c>
      <c r="D132" s="16">
        <v>0.715972245</v>
      </c>
      <c r="E132" s="3">
        <v>1227</v>
      </c>
      <c r="F132" s="18">
        <v>0</v>
      </c>
      <c r="G132" s="19">
        <v>993.9</v>
      </c>
      <c r="H132" s="20">
        <f t="shared" si="9"/>
        <v>951.6</v>
      </c>
      <c r="I132" s="22">
        <v>951.6</v>
      </c>
      <c r="J132" s="20">
        <f t="shared" si="7"/>
        <v>521.2679841599952</v>
      </c>
      <c r="K132" s="20">
        <f t="shared" si="8"/>
        <v>468.2679841599952</v>
      </c>
      <c r="L132" s="20">
        <f t="shared" si="5"/>
        <v>464.9979841599952</v>
      </c>
      <c r="M132" s="26">
        <f t="shared" si="6"/>
        <v>466.6329841599952</v>
      </c>
      <c r="N132" s="23">
        <v>27.1</v>
      </c>
      <c r="O132" s="23">
        <v>65.2</v>
      </c>
      <c r="P132" s="23">
        <v>96.9</v>
      </c>
      <c r="Q132" s="5">
        <v>-9.999</v>
      </c>
      <c r="T132" s="29">
        <v>0.083</v>
      </c>
      <c r="U132" s="26">
        <v>466.6329841599952</v>
      </c>
    </row>
    <row r="133" spans="1:21" ht="12.75">
      <c r="A133" s="1">
        <v>36371</v>
      </c>
      <c r="B133" s="15">
        <v>211</v>
      </c>
      <c r="C133" s="4">
        <v>0.716087937</v>
      </c>
      <c r="D133" s="16">
        <v>0.716087937</v>
      </c>
      <c r="E133" s="3">
        <v>1237</v>
      </c>
      <c r="F133" s="18">
        <v>0</v>
      </c>
      <c r="G133" s="19">
        <v>992</v>
      </c>
      <c r="H133" s="20">
        <f t="shared" si="9"/>
        <v>949.7</v>
      </c>
      <c r="I133" s="22">
        <v>949.7</v>
      </c>
      <c r="J133" s="20">
        <f t="shared" si="7"/>
        <v>537.8645368963167</v>
      </c>
      <c r="K133" s="20">
        <f t="shared" si="8"/>
        <v>484.86453689631674</v>
      </c>
      <c r="L133" s="20">
        <f t="shared" si="5"/>
        <v>481.59453689631675</v>
      </c>
      <c r="M133" s="26">
        <f t="shared" si="6"/>
        <v>483.22953689631674</v>
      </c>
      <c r="N133" s="23">
        <v>26.8</v>
      </c>
      <c r="O133" s="23">
        <v>67.1</v>
      </c>
      <c r="P133" s="23">
        <v>93.4</v>
      </c>
      <c r="Q133" s="5">
        <v>-9.999</v>
      </c>
      <c r="T133" s="29">
        <v>0.086</v>
      </c>
      <c r="U133" s="26">
        <v>483.22953689631674</v>
      </c>
    </row>
    <row r="134" spans="1:21" ht="12.75">
      <c r="A134" s="1">
        <v>36371</v>
      </c>
      <c r="B134" s="15">
        <v>211</v>
      </c>
      <c r="C134" s="4">
        <v>0.71620369</v>
      </c>
      <c r="D134" s="16">
        <v>0.71620369</v>
      </c>
      <c r="E134" s="3">
        <v>1247</v>
      </c>
      <c r="F134" s="18">
        <v>0</v>
      </c>
      <c r="G134" s="19">
        <v>990.3</v>
      </c>
      <c r="H134" s="20">
        <f t="shared" si="9"/>
        <v>948</v>
      </c>
      <c r="I134" s="22">
        <v>948</v>
      </c>
      <c r="J134" s="20">
        <f t="shared" si="7"/>
        <v>552.7422531935222</v>
      </c>
      <c r="K134" s="20">
        <f t="shared" si="8"/>
        <v>499.7422531935222</v>
      </c>
      <c r="L134" s="20">
        <f t="shared" si="5"/>
        <v>496.4722531935222</v>
      </c>
      <c r="M134" s="26">
        <f t="shared" si="6"/>
        <v>498.1072531935222</v>
      </c>
      <c r="N134" s="23">
        <v>26.7</v>
      </c>
      <c r="O134" s="23">
        <v>67.1</v>
      </c>
      <c r="P134" s="23">
        <v>96.9</v>
      </c>
      <c r="Q134" s="5">
        <v>-9.999</v>
      </c>
      <c r="T134" s="29">
        <v>0.119</v>
      </c>
      <c r="U134" s="26">
        <v>498.1072531935222</v>
      </c>
    </row>
    <row r="135" spans="1:21" ht="12.75">
      <c r="A135" s="1">
        <v>36371</v>
      </c>
      <c r="B135" s="15">
        <v>211</v>
      </c>
      <c r="C135" s="4">
        <v>0.716319442</v>
      </c>
      <c r="D135" s="16">
        <v>0.716319442</v>
      </c>
      <c r="E135" s="3">
        <v>1257</v>
      </c>
      <c r="F135" s="18">
        <v>0</v>
      </c>
      <c r="G135" s="19">
        <v>988.2</v>
      </c>
      <c r="H135" s="20">
        <f t="shared" si="9"/>
        <v>945.9000000000001</v>
      </c>
      <c r="I135" s="22">
        <v>945.9</v>
      </c>
      <c r="J135" s="20">
        <f t="shared" si="7"/>
        <v>571.1574863398702</v>
      </c>
      <c r="K135" s="20">
        <f t="shared" si="8"/>
        <v>518.1574863398702</v>
      </c>
      <c r="L135" s="20">
        <f t="shared" si="5"/>
        <v>514.8874863398702</v>
      </c>
      <c r="M135" s="26">
        <f t="shared" si="6"/>
        <v>516.5224863398702</v>
      </c>
      <c r="N135" s="23">
        <v>26.7</v>
      </c>
      <c r="O135" s="23">
        <v>65.1</v>
      </c>
      <c r="P135" s="23">
        <v>93.9</v>
      </c>
      <c r="Q135" s="5">
        <v>-9.999</v>
      </c>
      <c r="T135" s="29">
        <v>0.126</v>
      </c>
      <c r="U135" s="26">
        <v>516.5224863398702</v>
      </c>
    </row>
    <row r="136" spans="1:21" ht="12.75">
      <c r="A136" s="1">
        <v>36371</v>
      </c>
      <c r="B136" s="15">
        <v>211</v>
      </c>
      <c r="C136" s="4">
        <v>0.716435194</v>
      </c>
      <c r="D136" s="16">
        <v>0.716435194</v>
      </c>
      <c r="E136" s="3">
        <v>1267</v>
      </c>
      <c r="F136" s="18">
        <v>0</v>
      </c>
      <c r="G136" s="19">
        <v>984.7</v>
      </c>
      <c r="H136" s="20">
        <f t="shared" si="9"/>
        <v>942.4000000000001</v>
      </c>
      <c r="I136" s="22">
        <v>942.4</v>
      </c>
      <c r="J136" s="20">
        <f t="shared" si="7"/>
        <v>601.9405855140639</v>
      </c>
      <c r="K136" s="20">
        <f t="shared" si="8"/>
        <v>548.9405855140639</v>
      </c>
      <c r="L136" s="20">
        <f t="shared" si="5"/>
        <v>545.6705855140639</v>
      </c>
      <c r="M136" s="26">
        <f t="shared" si="6"/>
        <v>547.3055855140639</v>
      </c>
      <c r="N136" s="23">
        <v>26.9</v>
      </c>
      <c r="O136" s="23">
        <v>64.4</v>
      </c>
      <c r="P136" s="23">
        <v>96.4</v>
      </c>
      <c r="Q136" s="5">
        <v>-9.999</v>
      </c>
      <c r="T136" s="29">
        <v>0.129</v>
      </c>
      <c r="U136" s="26">
        <v>547.3055855140639</v>
      </c>
    </row>
    <row r="137" spans="1:21" ht="12.75">
      <c r="A137" s="1">
        <v>36371</v>
      </c>
      <c r="B137" s="15">
        <v>211</v>
      </c>
      <c r="C137" s="4">
        <v>0.716550946</v>
      </c>
      <c r="D137" s="16">
        <v>0.716550946</v>
      </c>
      <c r="E137" s="3">
        <v>1277</v>
      </c>
      <c r="F137" s="18">
        <v>0</v>
      </c>
      <c r="G137" s="19">
        <v>983.7</v>
      </c>
      <c r="H137" s="20">
        <f t="shared" si="9"/>
        <v>941.4000000000001</v>
      </c>
      <c r="I137" s="22">
        <v>941.4</v>
      </c>
      <c r="J137" s="20">
        <f t="shared" si="7"/>
        <v>610.7567572435466</v>
      </c>
      <c r="K137" s="20">
        <f t="shared" si="8"/>
        <v>557.7567572435466</v>
      </c>
      <c r="L137" s="20">
        <f aca="true" t="shared" si="10" ref="L137:L200">(J137-56.27)</f>
        <v>554.4867572435467</v>
      </c>
      <c r="M137" s="26">
        <f aca="true" t="shared" si="11" ref="M137:M200">AVERAGE(K137:L137)</f>
        <v>556.1217572435467</v>
      </c>
      <c r="N137" s="23">
        <v>26.8</v>
      </c>
      <c r="O137" s="23">
        <v>64.7</v>
      </c>
      <c r="P137" s="23">
        <v>95</v>
      </c>
      <c r="Q137" s="5">
        <v>-9.999</v>
      </c>
      <c r="T137" s="29">
        <v>0.093</v>
      </c>
      <c r="U137" s="26">
        <v>556.1217572435467</v>
      </c>
    </row>
    <row r="138" spans="1:21" ht="12.75">
      <c r="A138" s="1">
        <v>36371</v>
      </c>
      <c r="B138" s="15">
        <v>211</v>
      </c>
      <c r="C138" s="4">
        <v>0.716666639</v>
      </c>
      <c r="D138" s="16">
        <v>0.716666639</v>
      </c>
      <c r="E138" s="3">
        <v>1287</v>
      </c>
      <c r="F138" s="18">
        <v>0</v>
      </c>
      <c r="G138" s="19">
        <v>982.7</v>
      </c>
      <c r="H138" s="20">
        <f t="shared" si="9"/>
        <v>940.4000000000001</v>
      </c>
      <c r="I138" s="22">
        <v>940.4</v>
      </c>
      <c r="J138" s="20">
        <f aca="true" t="shared" si="12" ref="J138:J201">(8303.951372*LN(1013.25/H138))</f>
        <v>619.5822989096717</v>
      </c>
      <c r="K138" s="20">
        <f aca="true" t="shared" si="13" ref="K138:K201">(J138-53)</f>
        <v>566.5822989096717</v>
      </c>
      <c r="L138" s="20">
        <f t="shared" si="10"/>
        <v>563.3122989096718</v>
      </c>
      <c r="M138" s="26">
        <f t="shared" si="11"/>
        <v>564.9472989096718</v>
      </c>
      <c r="N138" s="23">
        <v>26.6</v>
      </c>
      <c r="O138" s="23">
        <v>64.4</v>
      </c>
      <c r="P138" s="23">
        <v>94</v>
      </c>
      <c r="Q138" s="5">
        <v>-9.999</v>
      </c>
      <c r="T138" s="29">
        <v>0</v>
      </c>
      <c r="U138" s="26">
        <v>564.9472989096718</v>
      </c>
    </row>
    <row r="139" spans="1:21" ht="12.75">
      <c r="A139" s="1">
        <v>36371</v>
      </c>
      <c r="B139" s="15">
        <v>211</v>
      </c>
      <c r="C139" s="4">
        <v>0.716782391</v>
      </c>
      <c r="D139" s="16">
        <v>0.716782391</v>
      </c>
      <c r="E139" s="3">
        <v>1297</v>
      </c>
      <c r="F139" s="18">
        <v>0</v>
      </c>
      <c r="G139" s="19">
        <v>980.8</v>
      </c>
      <c r="H139" s="20">
        <f aca="true" t="shared" si="14" ref="H139:H202">G139-42.3</f>
        <v>938.5</v>
      </c>
      <c r="I139" s="22">
        <v>938.5</v>
      </c>
      <c r="J139" s="20">
        <f t="shared" si="12"/>
        <v>636.3767137106274</v>
      </c>
      <c r="K139" s="20">
        <f t="shared" si="13"/>
        <v>583.3767137106274</v>
      </c>
      <c r="L139" s="20">
        <f t="shared" si="10"/>
        <v>580.1067137106274</v>
      </c>
      <c r="M139" s="26">
        <f t="shared" si="11"/>
        <v>581.7417137106274</v>
      </c>
      <c r="N139" s="23">
        <v>26.5</v>
      </c>
      <c r="O139" s="23">
        <v>65.4</v>
      </c>
      <c r="P139" s="23">
        <v>92.5</v>
      </c>
      <c r="Q139" s="5">
        <v>-9.999</v>
      </c>
      <c r="T139" s="29">
        <v>0.001</v>
      </c>
      <c r="U139" s="26">
        <v>581.7417137106274</v>
      </c>
    </row>
    <row r="140" spans="1:21" ht="12.75">
      <c r="A140" s="1">
        <v>36371</v>
      </c>
      <c r="B140" s="15">
        <v>211</v>
      </c>
      <c r="C140" s="4">
        <v>0.716898143</v>
      </c>
      <c r="D140" s="16">
        <v>0.716898143</v>
      </c>
      <c r="E140" s="3">
        <v>1307</v>
      </c>
      <c r="F140" s="18">
        <v>0</v>
      </c>
      <c r="G140" s="19">
        <v>977.9</v>
      </c>
      <c r="H140" s="20">
        <f t="shared" si="14"/>
        <v>935.6</v>
      </c>
      <c r="I140" s="22">
        <v>935.6</v>
      </c>
      <c r="J140" s="20">
        <f t="shared" si="12"/>
        <v>662.0759594281996</v>
      </c>
      <c r="K140" s="20">
        <f t="shared" si="13"/>
        <v>609.0759594281996</v>
      </c>
      <c r="L140" s="20">
        <f t="shared" si="10"/>
        <v>605.8059594281996</v>
      </c>
      <c r="M140" s="26">
        <f t="shared" si="11"/>
        <v>607.4409594281996</v>
      </c>
      <c r="N140" s="23">
        <v>26.3</v>
      </c>
      <c r="O140" s="23">
        <v>66.1</v>
      </c>
      <c r="P140" s="23">
        <v>94.4</v>
      </c>
      <c r="Q140" s="5">
        <v>-9.999</v>
      </c>
      <c r="T140" s="29">
        <v>0.001</v>
      </c>
      <c r="U140" s="26">
        <v>607.4409594281996</v>
      </c>
    </row>
    <row r="141" spans="1:21" ht="12.75">
      <c r="A141" s="1">
        <v>36371</v>
      </c>
      <c r="B141" s="15">
        <v>211</v>
      </c>
      <c r="C141" s="4">
        <v>0.717013896</v>
      </c>
      <c r="D141" s="16">
        <v>0.717013896</v>
      </c>
      <c r="E141" s="3">
        <v>1317</v>
      </c>
      <c r="F141" s="18">
        <v>0</v>
      </c>
      <c r="G141" s="19">
        <v>975.9</v>
      </c>
      <c r="H141" s="20">
        <f t="shared" si="14"/>
        <v>933.6</v>
      </c>
      <c r="I141" s="22">
        <v>933.6</v>
      </c>
      <c r="J141" s="20">
        <f t="shared" si="12"/>
        <v>679.8460312042055</v>
      </c>
      <c r="K141" s="20">
        <f t="shared" si="13"/>
        <v>626.8460312042055</v>
      </c>
      <c r="L141" s="20">
        <f t="shared" si="10"/>
        <v>623.5760312042055</v>
      </c>
      <c r="M141" s="26">
        <f t="shared" si="11"/>
        <v>625.2110312042055</v>
      </c>
      <c r="N141" s="23">
        <v>26.2</v>
      </c>
      <c r="O141" s="23">
        <v>67.2</v>
      </c>
      <c r="P141" s="23">
        <v>93.5</v>
      </c>
      <c r="Q141" s="5">
        <v>-9.999</v>
      </c>
      <c r="T141" s="29">
        <v>0.001</v>
      </c>
      <c r="U141" s="26">
        <v>625.2110312042055</v>
      </c>
    </row>
    <row r="142" spans="1:21" ht="12.75">
      <c r="A142" s="1">
        <v>36371</v>
      </c>
      <c r="B142" s="15">
        <v>211</v>
      </c>
      <c r="C142" s="4">
        <v>0.717129648</v>
      </c>
      <c r="D142" s="16">
        <v>0.717129648</v>
      </c>
      <c r="E142" s="3">
        <v>1327</v>
      </c>
      <c r="F142" s="18">
        <v>0</v>
      </c>
      <c r="G142" s="19">
        <v>974.7</v>
      </c>
      <c r="H142" s="20">
        <f t="shared" si="14"/>
        <v>932.4000000000001</v>
      </c>
      <c r="I142" s="22">
        <v>932.4</v>
      </c>
      <c r="J142" s="20">
        <f t="shared" si="12"/>
        <v>690.526355984564</v>
      </c>
      <c r="K142" s="20">
        <f t="shared" si="13"/>
        <v>637.526355984564</v>
      </c>
      <c r="L142" s="20">
        <f t="shared" si="10"/>
        <v>634.256355984564</v>
      </c>
      <c r="M142" s="26">
        <f t="shared" si="11"/>
        <v>635.891355984564</v>
      </c>
      <c r="N142" s="23">
        <v>26</v>
      </c>
      <c r="O142" s="23">
        <v>68.2</v>
      </c>
      <c r="P142" s="23">
        <v>98.4</v>
      </c>
      <c r="Q142" s="5">
        <v>-9.999</v>
      </c>
      <c r="T142" s="29">
        <v>0.001</v>
      </c>
      <c r="U142" s="26">
        <v>635.891355984564</v>
      </c>
    </row>
    <row r="143" spans="1:21" ht="12.75">
      <c r="A143" s="1">
        <v>36371</v>
      </c>
      <c r="B143" s="15">
        <v>211</v>
      </c>
      <c r="C143" s="4">
        <v>0.7172454</v>
      </c>
      <c r="D143" s="16">
        <v>0.7172454</v>
      </c>
      <c r="E143" s="3">
        <v>1337</v>
      </c>
      <c r="F143" s="18">
        <v>0</v>
      </c>
      <c r="G143" s="19">
        <v>972.7</v>
      </c>
      <c r="H143" s="20">
        <f t="shared" si="14"/>
        <v>930.4000000000001</v>
      </c>
      <c r="I143" s="22">
        <v>930.4</v>
      </c>
      <c r="J143" s="20">
        <f t="shared" si="12"/>
        <v>708.357480233523</v>
      </c>
      <c r="K143" s="20">
        <f t="shared" si="13"/>
        <v>655.357480233523</v>
      </c>
      <c r="L143" s="20">
        <f t="shared" si="10"/>
        <v>652.087480233523</v>
      </c>
      <c r="M143" s="26">
        <f t="shared" si="11"/>
        <v>653.722480233523</v>
      </c>
      <c r="N143" s="23">
        <v>25.8</v>
      </c>
      <c r="O143" s="23">
        <v>68.9</v>
      </c>
      <c r="P143" s="23">
        <v>94.9</v>
      </c>
      <c r="Q143" s="5">
        <v>-9.999</v>
      </c>
      <c r="T143" s="29">
        <v>0</v>
      </c>
      <c r="U143" s="26">
        <v>653.722480233523</v>
      </c>
    </row>
    <row r="144" spans="1:21" ht="12.75">
      <c r="A144" s="1">
        <v>36371</v>
      </c>
      <c r="B144" s="15">
        <v>211</v>
      </c>
      <c r="C144" s="4">
        <v>0.717361093</v>
      </c>
      <c r="D144" s="16">
        <v>0.717361093</v>
      </c>
      <c r="E144" s="3">
        <v>1347</v>
      </c>
      <c r="F144" s="18">
        <v>0</v>
      </c>
      <c r="G144" s="19">
        <v>970.9</v>
      </c>
      <c r="H144" s="20">
        <f t="shared" si="14"/>
        <v>928.6</v>
      </c>
      <c r="I144" s="22">
        <v>928.6</v>
      </c>
      <c r="J144" s="20">
        <f t="shared" si="12"/>
        <v>724.4382948012868</v>
      </c>
      <c r="K144" s="20">
        <f t="shared" si="13"/>
        <v>671.4382948012868</v>
      </c>
      <c r="L144" s="20">
        <f t="shared" si="10"/>
        <v>668.1682948012868</v>
      </c>
      <c r="M144" s="26">
        <f t="shared" si="11"/>
        <v>669.8032948012868</v>
      </c>
      <c r="N144" s="23">
        <v>25.6</v>
      </c>
      <c r="O144" s="23">
        <v>69.8</v>
      </c>
      <c r="P144" s="23">
        <v>95.3</v>
      </c>
      <c r="Q144" s="5">
        <v>-9.999</v>
      </c>
      <c r="T144" s="29">
        <v>0</v>
      </c>
      <c r="U144" s="26">
        <v>669.8032948012868</v>
      </c>
    </row>
    <row r="145" spans="1:21" ht="12.75">
      <c r="A145" s="1">
        <v>36371</v>
      </c>
      <c r="B145" s="15">
        <v>211</v>
      </c>
      <c r="C145" s="4">
        <v>0.717476845</v>
      </c>
      <c r="D145" s="16">
        <v>0.717476845</v>
      </c>
      <c r="E145" s="3">
        <v>1357</v>
      </c>
      <c r="F145" s="18">
        <v>0</v>
      </c>
      <c r="G145" s="19">
        <v>971.1</v>
      </c>
      <c r="H145" s="20">
        <f t="shared" si="14"/>
        <v>928.8000000000001</v>
      </c>
      <c r="I145" s="22">
        <v>928.8</v>
      </c>
      <c r="J145" s="20">
        <f t="shared" si="12"/>
        <v>722.6499990321266</v>
      </c>
      <c r="K145" s="20">
        <f t="shared" si="13"/>
        <v>669.6499990321266</v>
      </c>
      <c r="L145" s="20">
        <f t="shared" si="10"/>
        <v>666.3799990321266</v>
      </c>
      <c r="M145" s="26">
        <f t="shared" si="11"/>
        <v>668.0149990321266</v>
      </c>
      <c r="N145" s="23">
        <v>25.7</v>
      </c>
      <c r="O145" s="23">
        <v>71.2</v>
      </c>
      <c r="P145" s="23">
        <v>92.9</v>
      </c>
      <c r="Q145" s="5">
        <v>-9.999</v>
      </c>
      <c r="T145" s="29">
        <v>0.001</v>
      </c>
      <c r="U145" s="26">
        <v>668.0149990321266</v>
      </c>
    </row>
    <row r="146" spans="1:21" ht="12.75">
      <c r="A146" s="1">
        <v>36371</v>
      </c>
      <c r="B146" s="15">
        <v>211</v>
      </c>
      <c r="C146" s="4">
        <v>0.717592597</v>
      </c>
      <c r="D146" s="16">
        <v>0.717592597</v>
      </c>
      <c r="E146" s="3">
        <v>1367</v>
      </c>
      <c r="F146" s="18">
        <v>0</v>
      </c>
      <c r="G146" s="19">
        <v>968.7</v>
      </c>
      <c r="H146" s="20">
        <f t="shared" si="14"/>
        <v>926.4000000000001</v>
      </c>
      <c r="I146" s="22">
        <v>926.4</v>
      </c>
      <c r="J146" s="20">
        <f t="shared" si="12"/>
        <v>744.1350080991092</v>
      </c>
      <c r="K146" s="20">
        <f t="shared" si="13"/>
        <v>691.1350080991092</v>
      </c>
      <c r="L146" s="20">
        <f t="shared" si="10"/>
        <v>687.8650080991092</v>
      </c>
      <c r="M146" s="26">
        <f t="shared" si="11"/>
        <v>689.5000080991092</v>
      </c>
      <c r="N146" s="23">
        <v>25.6</v>
      </c>
      <c r="O146" s="23">
        <v>69.5</v>
      </c>
      <c r="P146" s="23">
        <v>99.4</v>
      </c>
      <c r="Q146" s="5">
        <v>-9.999</v>
      </c>
      <c r="T146" s="29">
        <v>0.001</v>
      </c>
      <c r="U146" s="26">
        <v>689.5000080991092</v>
      </c>
    </row>
    <row r="147" spans="1:21" ht="12.75">
      <c r="A147" s="1">
        <v>36371</v>
      </c>
      <c r="B147" s="15">
        <v>211</v>
      </c>
      <c r="C147" s="4">
        <v>0.717708349</v>
      </c>
      <c r="D147" s="16">
        <v>0.717708349</v>
      </c>
      <c r="E147" s="3">
        <v>1377</v>
      </c>
      <c r="F147" s="18">
        <v>0</v>
      </c>
      <c r="G147" s="19">
        <v>965.9</v>
      </c>
      <c r="H147" s="20">
        <f t="shared" si="14"/>
        <v>923.6</v>
      </c>
      <c r="I147" s="22">
        <v>923.6</v>
      </c>
      <c r="J147" s="20">
        <f t="shared" si="12"/>
        <v>769.2713125267218</v>
      </c>
      <c r="K147" s="20">
        <f t="shared" si="13"/>
        <v>716.2713125267218</v>
      </c>
      <c r="L147" s="20">
        <f t="shared" si="10"/>
        <v>713.0013125267218</v>
      </c>
      <c r="M147" s="26">
        <f t="shared" si="11"/>
        <v>714.6363125267218</v>
      </c>
      <c r="N147" s="23">
        <v>25.2</v>
      </c>
      <c r="O147" s="23">
        <v>68.7</v>
      </c>
      <c r="P147" s="23">
        <v>94.4</v>
      </c>
      <c r="Q147" s="5">
        <v>-9.999</v>
      </c>
      <c r="T147" s="29">
        <v>0.001</v>
      </c>
      <c r="U147" s="26">
        <v>714.6363125267218</v>
      </c>
    </row>
    <row r="148" spans="1:21" ht="12.75">
      <c r="A148" s="1">
        <v>36371</v>
      </c>
      <c r="B148" s="15">
        <v>211</v>
      </c>
      <c r="C148" s="4">
        <v>0.717824101</v>
      </c>
      <c r="D148" s="16">
        <v>0.717824101</v>
      </c>
      <c r="E148" s="3">
        <v>1387</v>
      </c>
      <c r="F148" s="18">
        <v>0</v>
      </c>
      <c r="G148" s="19">
        <v>965.9</v>
      </c>
      <c r="H148" s="20">
        <f t="shared" si="14"/>
        <v>923.6</v>
      </c>
      <c r="I148" s="22">
        <v>923.6</v>
      </c>
      <c r="J148" s="20">
        <f t="shared" si="12"/>
        <v>769.2713125267218</v>
      </c>
      <c r="K148" s="20">
        <f t="shared" si="13"/>
        <v>716.2713125267218</v>
      </c>
      <c r="L148" s="20">
        <f t="shared" si="10"/>
        <v>713.0013125267218</v>
      </c>
      <c r="M148" s="26">
        <f t="shared" si="11"/>
        <v>714.6363125267218</v>
      </c>
      <c r="N148" s="23">
        <v>25.3</v>
      </c>
      <c r="O148" s="23">
        <v>71.6</v>
      </c>
      <c r="P148" s="23">
        <v>92.1</v>
      </c>
      <c r="Q148" s="5">
        <v>-9.999</v>
      </c>
      <c r="T148" s="29">
        <v>0</v>
      </c>
      <c r="U148" s="26">
        <v>714.6363125267218</v>
      </c>
    </row>
    <row r="149" spans="1:21" ht="12.75">
      <c r="A149" s="1">
        <v>36371</v>
      </c>
      <c r="B149" s="15">
        <v>211</v>
      </c>
      <c r="C149" s="4">
        <v>0.717939794</v>
      </c>
      <c r="D149" s="16">
        <v>0.717939794</v>
      </c>
      <c r="E149" s="3">
        <v>1397</v>
      </c>
      <c r="F149" s="18">
        <v>0</v>
      </c>
      <c r="G149" s="19">
        <v>964.2</v>
      </c>
      <c r="H149" s="20">
        <f t="shared" si="14"/>
        <v>921.9000000000001</v>
      </c>
      <c r="I149" s="22">
        <v>921.9</v>
      </c>
      <c r="J149" s="20">
        <f t="shared" si="12"/>
        <v>784.5698455261735</v>
      </c>
      <c r="K149" s="20">
        <f t="shared" si="13"/>
        <v>731.5698455261735</v>
      </c>
      <c r="L149" s="20">
        <f t="shared" si="10"/>
        <v>728.2998455261735</v>
      </c>
      <c r="M149" s="26">
        <f t="shared" si="11"/>
        <v>729.9348455261735</v>
      </c>
      <c r="N149" s="23">
        <v>25.2</v>
      </c>
      <c r="O149" s="23">
        <v>71.8</v>
      </c>
      <c r="P149" s="23">
        <v>91.1</v>
      </c>
      <c r="Q149" s="5">
        <v>-9.999</v>
      </c>
      <c r="T149" s="29">
        <v>0.002</v>
      </c>
      <c r="U149" s="26">
        <v>729.9348455261735</v>
      </c>
    </row>
    <row r="150" spans="1:21" ht="12.75">
      <c r="A150" s="1">
        <v>36371</v>
      </c>
      <c r="B150" s="15">
        <v>211</v>
      </c>
      <c r="C150" s="4">
        <v>0.718055546</v>
      </c>
      <c r="D150" s="16">
        <v>0.718055546</v>
      </c>
      <c r="E150" s="3">
        <v>1407</v>
      </c>
      <c r="F150" s="18">
        <v>0</v>
      </c>
      <c r="G150" s="19">
        <v>962.5</v>
      </c>
      <c r="H150" s="20">
        <f t="shared" si="14"/>
        <v>920.2</v>
      </c>
      <c r="I150" s="22">
        <v>920.2</v>
      </c>
      <c r="J150" s="20">
        <f t="shared" si="12"/>
        <v>799.8966153432268</v>
      </c>
      <c r="K150" s="20">
        <f t="shared" si="13"/>
        <v>746.8966153432268</v>
      </c>
      <c r="L150" s="20">
        <f t="shared" si="10"/>
        <v>743.6266153432268</v>
      </c>
      <c r="M150" s="26">
        <f t="shared" si="11"/>
        <v>745.2616153432268</v>
      </c>
      <c r="N150" s="23">
        <v>25.2</v>
      </c>
      <c r="O150" s="23">
        <v>71.7</v>
      </c>
      <c r="P150" s="23">
        <v>93.9</v>
      </c>
      <c r="Q150" s="5">
        <v>-9.999</v>
      </c>
      <c r="T150" s="29">
        <v>0.002</v>
      </c>
      <c r="U150" s="26">
        <v>745.2616153432268</v>
      </c>
    </row>
    <row r="151" spans="1:21" ht="12.75">
      <c r="A151" s="1">
        <v>36371</v>
      </c>
      <c r="B151" s="15">
        <v>211</v>
      </c>
      <c r="C151" s="4">
        <v>0.718171299</v>
      </c>
      <c r="D151" s="16">
        <v>0.718171299</v>
      </c>
      <c r="E151" s="3">
        <v>1417</v>
      </c>
      <c r="F151" s="18">
        <v>0</v>
      </c>
      <c r="G151" s="19">
        <v>960.9</v>
      </c>
      <c r="H151" s="20">
        <f t="shared" si="14"/>
        <v>918.6</v>
      </c>
      <c r="I151" s="22">
        <v>918.6</v>
      </c>
      <c r="J151" s="20">
        <f t="shared" si="12"/>
        <v>814.3476981672039</v>
      </c>
      <c r="K151" s="20">
        <f t="shared" si="13"/>
        <v>761.3476981672039</v>
      </c>
      <c r="L151" s="20">
        <f t="shared" si="10"/>
        <v>758.077698167204</v>
      </c>
      <c r="M151" s="26">
        <f t="shared" si="11"/>
        <v>759.7126981672039</v>
      </c>
      <c r="N151" s="23">
        <v>25</v>
      </c>
      <c r="O151" s="23">
        <v>72.1</v>
      </c>
      <c r="P151" s="23">
        <v>91.9</v>
      </c>
      <c r="Q151" s="5">
        <v>-9.999</v>
      </c>
      <c r="T151" s="29">
        <v>0.001</v>
      </c>
      <c r="U151" s="26">
        <v>759.7126981672039</v>
      </c>
    </row>
    <row r="152" spans="1:21" ht="12.75">
      <c r="A152" s="1">
        <v>36371</v>
      </c>
      <c r="B152" s="15">
        <v>211</v>
      </c>
      <c r="C152" s="4">
        <v>0.718287051</v>
      </c>
      <c r="D152" s="16">
        <v>0.718287051</v>
      </c>
      <c r="E152" s="3">
        <v>1427</v>
      </c>
      <c r="F152" s="18">
        <v>0</v>
      </c>
      <c r="G152" s="19">
        <v>959.5</v>
      </c>
      <c r="H152" s="20">
        <f t="shared" si="14"/>
        <v>917.2</v>
      </c>
      <c r="I152" s="22">
        <v>917.2</v>
      </c>
      <c r="J152" s="20">
        <f t="shared" si="12"/>
        <v>827.0130584183255</v>
      </c>
      <c r="K152" s="20">
        <f t="shared" si="13"/>
        <v>774.0130584183255</v>
      </c>
      <c r="L152" s="20">
        <f t="shared" si="10"/>
        <v>770.7430584183255</v>
      </c>
      <c r="M152" s="26">
        <f t="shared" si="11"/>
        <v>772.3780584183255</v>
      </c>
      <c r="N152" s="23">
        <v>24.7</v>
      </c>
      <c r="O152" s="23">
        <v>72.2</v>
      </c>
      <c r="P152" s="23">
        <v>95.1</v>
      </c>
      <c r="Q152" s="5">
        <v>-9.999</v>
      </c>
      <c r="T152" s="29">
        <v>0.001</v>
      </c>
      <c r="U152" s="26">
        <v>772.3780584183255</v>
      </c>
    </row>
    <row r="153" spans="1:21" ht="12.75">
      <c r="A153" s="1">
        <v>36371</v>
      </c>
      <c r="B153" s="15">
        <v>211</v>
      </c>
      <c r="C153" s="4">
        <v>0.718402803</v>
      </c>
      <c r="D153" s="16">
        <v>0.718402803</v>
      </c>
      <c r="E153" s="3">
        <v>1437</v>
      </c>
      <c r="F153" s="18">
        <v>0</v>
      </c>
      <c r="G153" s="19">
        <v>958.2</v>
      </c>
      <c r="H153" s="20">
        <f t="shared" si="14"/>
        <v>915.9000000000001</v>
      </c>
      <c r="I153" s="22">
        <v>915.9</v>
      </c>
      <c r="J153" s="20">
        <f t="shared" si="12"/>
        <v>838.7910722673911</v>
      </c>
      <c r="K153" s="20">
        <f t="shared" si="13"/>
        <v>785.7910722673911</v>
      </c>
      <c r="L153" s="20">
        <f t="shared" si="10"/>
        <v>782.5210722673911</v>
      </c>
      <c r="M153" s="26">
        <f t="shared" si="11"/>
        <v>784.1560722673911</v>
      </c>
      <c r="N153" s="23">
        <v>24.7</v>
      </c>
      <c r="O153" s="23">
        <v>72.3</v>
      </c>
      <c r="P153" s="23">
        <v>94.3</v>
      </c>
      <c r="Q153" s="5">
        <v>-9.999</v>
      </c>
      <c r="T153" s="29">
        <v>0.001</v>
      </c>
      <c r="U153" s="26">
        <v>784.1560722673911</v>
      </c>
    </row>
    <row r="154" spans="1:21" ht="12.75">
      <c r="A154" s="1">
        <v>36371</v>
      </c>
      <c r="B154" s="15">
        <v>211</v>
      </c>
      <c r="C154" s="4">
        <v>0.718518496</v>
      </c>
      <c r="D154" s="16">
        <v>0.718518496</v>
      </c>
      <c r="E154" s="3">
        <v>1447</v>
      </c>
      <c r="F154" s="18">
        <v>0</v>
      </c>
      <c r="G154" s="19">
        <v>957.3</v>
      </c>
      <c r="H154" s="20">
        <f t="shared" si="14"/>
        <v>915</v>
      </c>
      <c r="I154" s="22">
        <v>915</v>
      </c>
      <c r="J154" s="20">
        <f t="shared" si="12"/>
        <v>846.9548789600045</v>
      </c>
      <c r="K154" s="20">
        <f t="shared" si="13"/>
        <v>793.9548789600045</v>
      </c>
      <c r="L154" s="20">
        <f t="shared" si="10"/>
        <v>790.6848789600045</v>
      </c>
      <c r="M154" s="26">
        <f t="shared" si="11"/>
        <v>792.3198789600045</v>
      </c>
      <c r="N154" s="23">
        <v>24.2</v>
      </c>
      <c r="O154" s="23">
        <v>72.9</v>
      </c>
      <c r="P154" s="23">
        <v>96.3</v>
      </c>
      <c r="Q154" s="5">
        <v>-9.999</v>
      </c>
      <c r="T154" s="29">
        <v>0.001</v>
      </c>
      <c r="U154" s="26">
        <v>792.3198789600045</v>
      </c>
    </row>
    <row r="155" spans="1:21" ht="12.75">
      <c r="A155" s="1">
        <v>36371</v>
      </c>
      <c r="B155" s="15">
        <v>211</v>
      </c>
      <c r="C155" s="4">
        <v>0.718634248</v>
      </c>
      <c r="D155" s="16">
        <v>0.718634248</v>
      </c>
      <c r="E155" s="3">
        <v>1457</v>
      </c>
      <c r="F155" s="18">
        <v>0</v>
      </c>
      <c r="G155" s="19">
        <v>955.3</v>
      </c>
      <c r="H155" s="20">
        <f t="shared" si="14"/>
        <v>913</v>
      </c>
      <c r="I155" s="22">
        <v>913</v>
      </c>
      <c r="J155" s="20">
        <f t="shared" si="12"/>
        <v>865.1254581402699</v>
      </c>
      <c r="K155" s="20">
        <f t="shared" si="13"/>
        <v>812.1254581402699</v>
      </c>
      <c r="L155" s="20">
        <f t="shared" si="10"/>
        <v>808.8554581402699</v>
      </c>
      <c r="M155" s="26">
        <f t="shared" si="11"/>
        <v>810.4904581402699</v>
      </c>
      <c r="N155" s="23">
        <v>24</v>
      </c>
      <c r="O155" s="23">
        <v>72.9</v>
      </c>
      <c r="P155" s="23">
        <v>94.5</v>
      </c>
      <c r="Q155" s="5">
        <v>-9.999</v>
      </c>
      <c r="T155" s="29">
        <v>0.001</v>
      </c>
      <c r="U155" s="26">
        <v>810.4904581402699</v>
      </c>
    </row>
    <row r="156" spans="1:21" ht="12.75">
      <c r="A156" s="1">
        <v>36371</v>
      </c>
      <c r="B156" s="15">
        <v>211</v>
      </c>
      <c r="C156" s="4">
        <v>0.71875</v>
      </c>
      <c r="D156" s="16">
        <v>0.71875</v>
      </c>
      <c r="E156" s="3">
        <v>1467</v>
      </c>
      <c r="F156" s="18">
        <v>0</v>
      </c>
      <c r="G156" s="19">
        <v>953.4</v>
      </c>
      <c r="H156" s="20">
        <f t="shared" si="14"/>
        <v>911.1</v>
      </c>
      <c r="I156" s="22">
        <v>911.1</v>
      </c>
      <c r="J156" s="20">
        <f t="shared" si="12"/>
        <v>882.4244146807468</v>
      </c>
      <c r="K156" s="20">
        <f t="shared" si="13"/>
        <v>829.4244146807468</v>
      </c>
      <c r="L156" s="20">
        <f t="shared" si="10"/>
        <v>826.1544146807469</v>
      </c>
      <c r="M156" s="26">
        <f t="shared" si="11"/>
        <v>827.7894146807469</v>
      </c>
      <c r="N156" s="23">
        <v>23.2</v>
      </c>
      <c r="O156" s="23">
        <v>73.6</v>
      </c>
      <c r="P156" s="23">
        <v>96.4</v>
      </c>
      <c r="Q156" s="5">
        <v>-9.999</v>
      </c>
      <c r="T156" s="29">
        <v>0</v>
      </c>
      <c r="U156" s="26">
        <v>827.7894146807469</v>
      </c>
    </row>
    <row r="157" spans="1:21" ht="12.75">
      <c r="A157" s="1">
        <v>36371</v>
      </c>
      <c r="B157" s="15">
        <v>211</v>
      </c>
      <c r="C157" s="4">
        <v>0.718865752</v>
      </c>
      <c r="D157" s="16">
        <v>0.718865752</v>
      </c>
      <c r="E157" s="3">
        <v>1477</v>
      </c>
      <c r="F157" s="18">
        <v>0</v>
      </c>
      <c r="G157" s="19">
        <v>951.3</v>
      </c>
      <c r="H157" s="20">
        <f t="shared" si="14"/>
        <v>909</v>
      </c>
      <c r="I157" s="22">
        <v>909</v>
      </c>
      <c r="J157" s="20">
        <f t="shared" si="12"/>
        <v>901.586335035943</v>
      </c>
      <c r="K157" s="20">
        <f t="shared" si="13"/>
        <v>848.586335035943</v>
      </c>
      <c r="L157" s="20">
        <f t="shared" si="10"/>
        <v>845.316335035943</v>
      </c>
      <c r="M157" s="26">
        <f t="shared" si="11"/>
        <v>846.951335035943</v>
      </c>
      <c r="N157" s="23">
        <v>23.5</v>
      </c>
      <c r="O157" s="23">
        <v>74.8</v>
      </c>
      <c r="P157" s="23">
        <v>94.5</v>
      </c>
      <c r="Q157" s="5">
        <v>-9.999</v>
      </c>
      <c r="T157" s="29">
        <v>0.002</v>
      </c>
      <c r="U157" s="26">
        <v>846.951335035943</v>
      </c>
    </row>
    <row r="158" spans="1:21" ht="12.75">
      <c r="A158" s="1">
        <v>36371</v>
      </c>
      <c r="B158" s="15">
        <v>211</v>
      </c>
      <c r="C158" s="4">
        <v>0.718981504</v>
      </c>
      <c r="D158" s="16">
        <v>0.718981504</v>
      </c>
      <c r="E158" s="3">
        <v>1487</v>
      </c>
      <c r="F158" s="18">
        <v>0</v>
      </c>
      <c r="G158" s="19">
        <v>950.2</v>
      </c>
      <c r="H158" s="20">
        <f t="shared" si="14"/>
        <v>907.9000000000001</v>
      </c>
      <c r="I158" s="22">
        <v>907.9</v>
      </c>
      <c r="J158" s="20">
        <f t="shared" si="12"/>
        <v>911.6412061078117</v>
      </c>
      <c r="K158" s="20">
        <f t="shared" si="13"/>
        <v>858.6412061078117</v>
      </c>
      <c r="L158" s="20">
        <f t="shared" si="10"/>
        <v>855.3712061078118</v>
      </c>
      <c r="M158" s="26">
        <f t="shared" si="11"/>
        <v>857.0062061078117</v>
      </c>
      <c r="N158" s="23">
        <v>23.7</v>
      </c>
      <c r="O158" s="23">
        <v>74.5</v>
      </c>
      <c r="P158" s="23">
        <v>93.3</v>
      </c>
      <c r="Q158" s="5">
        <v>-9.999</v>
      </c>
      <c r="T158" s="29">
        <v>0.001</v>
      </c>
      <c r="U158" s="26">
        <v>857.0062061078117</v>
      </c>
    </row>
    <row r="159" spans="1:21" ht="12.75">
      <c r="A159" s="1">
        <v>36371</v>
      </c>
      <c r="B159" s="15">
        <v>211</v>
      </c>
      <c r="C159" s="4">
        <v>0.719097197</v>
      </c>
      <c r="D159" s="16">
        <v>0.719097197</v>
      </c>
      <c r="E159" s="3">
        <v>1497</v>
      </c>
      <c r="F159" s="18">
        <v>0</v>
      </c>
      <c r="G159" s="19">
        <v>948.3</v>
      </c>
      <c r="H159" s="20">
        <f t="shared" si="14"/>
        <v>906</v>
      </c>
      <c r="I159" s="22">
        <v>906</v>
      </c>
      <c r="J159" s="20">
        <f t="shared" si="12"/>
        <v>929.0374389509609</v>
      </c>
      <c r="K159" s="20">
        <f t="shared" si="13"/>
        <v>876.0374389509609</v>
      </c>
      <c r="L159" s="20">
        <f t="shared" si="10"/>
        <v>872.7674389509609</v>
      </c>
      <c r="M159" s="26">
        <f t="shared" si="11"/>
        <v>874.4024389509609</v>
      </c>
      <c r="N159" s="23">
        <v>23.6</v>
      </c>
      <c r="O159" s="23">
        <v>74.4</v>
      </c>
      <c r="P159" s="23">
        <v>92.9</v>
      </c>
      <c r="Q159" s="5">
        <v>-9.999</v>
      </c>
      <c r="T159" s="29">
        <v>0.001</v>
      </c>
      <c r="U159" s="26">
        <v>874.4024389509609</v>
      </c>
    </row>
    <row r="160" spans="1:21" ht="12.75">
      <c r="A160" s="1">
        <v>36371</v>
      </c>
      <c r="B160" s="15">
        <v>211</v>
      </c>
      <c r="C160" s="4">
        <v>0.719212949</v>
      </c>
      <c r="D160" s="16">
        <v>0.719212949</v>
      </c>
      <c r="E160" s="3">
        <v>1507</v>
      </c>
      <c r="F160" s="18">
        <v>0</v>
      </c>
      <c r="G160" s="19">
        <v>946.9</v>
      </c>
      <c r="H160" s="20">
        <f t="shared" si="14"/>
        <v>904.6</v>
      </c>
      <c r="I160" s="22">
        <v>904.6</v>
      </c>
      <c r="J160" s="20">
        <f t="shared" si="12"/>
        <v>941.8790762399001</v>
      </c>
      <c r="K160" s="20">
        <f t="shared" si="13"/>
        <v>888.8790762399001</v>
      </c>
      <c r="L160" s="20">
        <f t="shared" si="10"/>
        <v>885.6090762399001</v>
      </c>
      <c r="M160" s="26">
        <f t="shared" si="11"/>
        <v>887.2440762399001</v>
      </c>
      <c r="N160" s="23">
        <v>23.3</v>
      </c>
      <c r="O160" s="23">
        <v>74.7</v>
      </c>
      <c r="P160" s="23">
        <v>94.9</v>
      </c>
      <c r="Q160" s="5">
        <v>-9.999</v>
      </c>
      <c r="T160" s="29">
        <v>0.001</v>
      </c>
      <c r="U160" s="26">
        <v>887.2440762399001</v>
      </c>
    </row>
    <row r="161" spans="1:21" ht="12.75">
      <c r="A161" s="1">
        <v>36371</v>
      </c>
      <c r="B161" s="15">
        <v>211</v>
      </c>
      <c r="C161" s="4">
        <v>0.719328701</v>
      </c>
      <c r="D161" s="16">
        <v>0.719328701</v>
      </c>
      <c r="E161" s="3">
        <v>1517</v>
      </c>
      <c r="F161" s="18">
        <v>0</v>
      </c>
      <c r="G161" s="19">
        <v>944.7</v>
      </c>
      <c r="H161" s="20">
        <f t="shared" si="14"/>
        <v>902.4000000000001</v>
      </c>
      <c r="I161" s="22">
        <v>902.4</v>
      </c>
      <c r="J161" s="20">
        <f t="shared" si="12"/>
        <v>962.0990010266423</v>
      </c>
      <c r="K161" s="20">
        <f t="shared" si="13"/>
        <v>909.0990010266423</v>
      </c>
      <c r="L161" s="20">
        <f t="shared" si="10"/>
        <v>905.8290010266423</v>
      </c>
      <c r="M161" s="26">
        <f t="shared" si="11"/>
        <v>907.4640010266423</v>
      </c>
      <c r="N161" s="23">
        <v>23.4</v>
      </c>
      <c r="O161" s="23">
        <v>75.5</v>
      </c>
      <c r="P161" s="23">
        <v>91.9</v>
      </c>
      <c r="Q161" s="5">
        <v>-9.999</v>
      </c>
      <c r="T161" s="29">
        <v>0.001</v>
      </c>
      <c r="U161" s="26">
        <v>907.4640010266423</v>
      </c>
    </row>
    <row r="162" spans="1:21" ht="12.75">
      <c r="A162" s="1">
        <v>36371</v>
      </c>
      <c r="B162" s="15">
        <v>211</v>
      </c>
      <c r="C162" s="4">
        <v>0.719444454</v>
      </c>
      <c r="D162" s="16">
        <v>0.719444454</v>
      </c>
      <c r="E162" s="3">
        <v>1527</v>
      </c>
      <c r="F162" s="18">
        <v>0</v>
      </c>
      <c r="G162" s="19">
        <v>943.9</v>
      </c>
      <c r="H162" s="20">
        <f t="shared" si="14"/>
        <v>901.6</v>
      </c>
      <c r="I162" s="22">
        <v>901.6</v>
      </c>
      <c r="J162" s="20">
        <f t="shared" si="12"/>
        <v>969.4639251209575</v>
      </c>
      <c r="K162" s="20">
        <f t="shared" si="13"/>
        <v>916.4639251209575</v>
      </c>
      <c r="L162" s="20">
        <f t="shared" si="10"/>
        <v>913.1939251209575</v>
      </c>
      <c r="M162" s="26">
        <f t="shared" si="11"/>
        <v>914.8289251209575</v>
      </c>
      <c r="N162" s="23">
        <v>23.3</v>
      </c>
      <c r="O162" s="23">
        <v>75.4</v>
      </c>
      <c r="P162" s="23">
        <v>94.9</v>
      </c>
      <c r="Q162" s="5">
        <v>-9.999</v>
      </c>
      <c r="T162" s="29">
        <v>0.001</v>
      </c>
      <c r="U162" s="26">
        <v>914.8289251209575</v>
      </c>
    </row>
    <row r="163" spans="1:21" ht="12.75">
      <c r="A163" s="1">
        <v>36371</v>
      </c>
      <c r="B163" s="15">
        <v>211</v>
      </c>
      <c r="C163" s="4">
        <v>0.719560206</v>
      </c>
      <c r="D163" s="16">
        <v>0.719560206</v>
      </c>
      <c r="E163" s="3">
        <v>1537</v>
      </c>
      <c r="F163" s="18">
        <v>0</v>
      </c>
      <c r="G163" s="19">
        <v>942.6</v>
      </c>
      <c r="H163" s="20">
        <f t="shared" si="14"/>
        <v>900.3000000000001</v>
      </c>
      <c r="I163" s="22">
        <v>900.3</v>
      </c>
      <c r="J163" s="20">
        <f t="shared" si="12"/>
        <v>981.4458760134346</v>
      </c>
      <c r="K163" s="20">
        <f t="shared" si="13"/>
        <v>928.4458760134346</v>
      </c>
      <c r="L163" s="20">
        <f t="shared" si="10"/>
        <v>925.1758760134346</v>
      </c>
      <c r="M163" s="26">
        <f t="shared" si="11"/>
        <v>926.8108760134346</v>
      </c>
      <c r="N163" s="23">
        <v>23.2</v>
      </c>
      <c r="O163" s="23">
        <v>76.6</v>
      </c>
      <c r="P163" s="23">
        <v>94.5</v>
      </c>
      <c r="Q163" s="5">
        <v>-9.999</v>
      </c>
      <c r="T163" s="29">
        <v>0.001</v>
      </c>
      <c r="U163" s="26">
        <v>926.8108760134346</v>
      </c>
    </row>
    <row r="164" spans="1:21" ht="12.75">
      <c r="A164" s="1">
        <v>36371</v>
      </c>
      <c r="B164" s="15">
        <v>211</v>
      </c>
      <c r="C164" s="4">
        <v>0.719675899</v>
      </c>
      <c r="D164" s="16">
        <v>0.719675899</v>
      </c>
      <c r="E164" s="3">
        <v>1547</v>
      </c>
      <c r="F164" s="18">
        <v>0</v>
      </c>
      <c r="G164" s="19">
        <v>940.5</v>
      </c>
      <c r="H164" s="20">
        <f t="shared" si="14"/>
        <v>898.2</v>
      </c>
      <c r="I164" s="22">
        <v>898.2</v>
      </c>
      <c r="J164" s="20">
        <f t="shared" si="12"/>
        <v>1000.8379313998452</v>
      </c>
      <c r="K164" s="20">
        <f t="shared" si="13"/>
        <v>947.8379313998452</v>
      </c>
      <c r="L164" s="20">
        <f t="shared" si="10"/>
        <v>944.5679313998452</v>
      </c>
      <c r="M164" s="26">
        <f t="shared" si="11"/>
        <v>946.2029313998452</v>
      </c>
      <c r="N164" s="23">
        <v>23.2</v>
      </c>
      <c r="O164" s="23">
        <v>79.4</v>
      </c>
      <c r="P164" s="23">
        <v>98.6</v>
      </c>
      <c r="Q164" s="5">
        <v>-9.999</v>
      </c>
      <c r="T164" s="29">
        <v>0.001</v>
      </c>
      <c r="U164" s="26">
        <v>946.2029313998452</v>
      </c>
    </row>
    <row r="165" spans="1:21" ht="12.75">
      <c r="A165" s="1">
        <v>36371</v>
      </c>
      <c r="B165" s="15">
        <v>211</v>
      </c>
      <c r="C165" s="4">
        <v>0.719791651</v>
      </c>
      <c r="D165" s="16">
        <v>0.719791651</v>
      </c>
      <c r="E165" s="3">
        <v>1557</v>
      </c>
      <c r="F165" s="18">
        <v>0</v>
      </c>
      <c r="G165" s="19">
        <v>939.4</v>
      </c>
      <c r="H165" s="20">
        <f t="shared" si="14"/>
        <v>897.1</v>
      </c>
      <c r="I165" s="22">
        <v>897.1</v>
      </c>
      <c r="J165" s="20">
        <f t="shared" si="12"/>
        <v>1011.0137768320916</v>
      </c>
      <c r="K165" s="20">
        <f t="shared" si="13"/>
        <v>958.0137768320916</v>
      </c>
      <c r="L165" s="20">
        <f t="shared" si="10"/>
        <v>954.7437768320916</v>
      </c>
      <c r="M165" s="26">
        <f t="shared" si="11"/>
        <v>956.3787768320916</v>
      </c>
      <c r="N165" s="23">
        <v>23</v>
      </c>
      <c r="O165" s="23">
        <v>78.4</v>
      </c>
      <c r="P165" s="23">
        <v>100.3</v>
      </c>
      <c r="Q165" s="5">
        <v>-9.999</v>
      </c>
      <c r="T165" s="29">
        <v>0.002</v>
      </c>
      <c r="U165" s="26">
        <v>956.3787768320916</v>
      </c>
    </row>
    <row r="166" spans="1:21" ht="12.75">
      <c r="A166" s="1">
        <v>36371</v>
      </c>
      <c r="B166" s="15">
        <v>211</v>
      </c>
      <c r="C166" s="4">
        <v>0.719907403</v>
      </c>
      <c r="D166" s="16">
        <v>0.719907403</v>
      </c>
      <c r="E166" s="3">
        <v>1567</v>
      </c>
      <c r="F166" s="18">
        <v>0</v>
      </c>
      <c r="G166" s="19">
        <v>938.5</v>
      </c>
      <c r="H166" s="20">
        <f t="shared" si="14"/>
        <v>896.2</v>
      </c>
      <c r="I166" s="22">
        <v>896.2</v>
      </c>
      <c r="J166" s="20">
        <f t="shared" si="12"/>
        <v>1019.3487535367792</v>
      </c>
      <c r="K166" s="20">
        <f t="shared" si="13"/>
        <v>966.3487535367792</v>
      </c>
      <c r="L166" s="20">
        <f t="shared" si="10"/>
        <v>963.0787535367792</v>
      </c>
      <c r="M166" s="26">
        <f t="shared" si="11"/>
        <v>964.7137535367792</v>
      </c>
      <c r="N166" s="23">
        <v>22.7</v>
      </c>
      <c r="O166" s="23">
        <v>79.9</v>
      </c>
      <c r="P166" s="23">
        <v>102.8</v>
      </c>
      <c r="Q166" s="5">
        <v>-9.999</v>
      </c>
      <c r="T166" s="29">
        <v>0.001</v>
      </c>
      <c r="U166" s="26">
        <v>964.7137535367792</v>
      </c>
    </row>
    <row r="167" spans="1:21" ht="12.75">
      <c r="A167" s="1">
        <v>36371</v>
      </c>
      <c r="B167" s="15">
        <v>211</v>
      </c>
      <c r="C167" s="4">
        <v>0.720023155</v>
      </c>
      <c r="D167" s="16">
        <v>0.720023155</v>
      </c>
      <c r="E167" s="3">
        <v>1577</v>
      </c>
      <c r="F167" s="18">
        <v>0</v>
      </c>
      <c r="G167" s="19">
        <v>937.9</v>
      </c>
      <c r="H167" s="20">
        <f t="shared" si="14"/>
        <v>895.6</v>
      </c>
      <c r="I167" s="22">
        <v>895.6</v>
      </c>
      <c r="J167" s="20">
        <f t="shared" si="12"/>
        <v>1024.910056148037</v>
      </c>
      <c r="K167" s="20">
        <f t="shared" si="13"/>
        <v>971.910056148037</v>
      </c>
      <c r="L167" s="20">
        <f t="shared" si="10"/>
        <v>968.640056148037</v>
      </c>
      <c r="M167" s="26">
        <f t="shared" si="11"/>
        <v>970.275056148037</v>
      </c>
      <c r="N167" s="23">
        <v>22.2</v>
      </c>
      <c r="O167" s="23">
        <v>80.4</v>
      </c>
      <c r="P167" s="23">
        <v>98.6</v>
      </c>
      <c r="Q167" s="5">
        <v>-9.999</v>
      </c>
      <c r="T167" s="29">
        <v>0.001</v>
      </c>
      <c r="U167" s="26">
        <v>970.275056148037</v>
      </c>
    </row>
    <row r="168" spans="1:21" ht="12.75">
      <c r="A168" s="1">
        <v>36371</v>
      </c>
      <c r="B168" s="15">
        <v>211</v>
      </c>
      <c r="C168" s="4">
        <v>0.720138907</v>
      </c>
      <c r="D168" s="16">
        <v>0.720138907</v>
      </c>
      <c r="E168" s="3">
        <v>1587</v>
      </c>
      <c r="F168" s="18">
        <v>0</v>
      </c>
      <c r="G168" s="19">
        <v>936.8</v>
      </c>
      <c r="H168" s="20">
        <f t="shared" si="14"/>
        <v>894.5</v>
      </c>
      <c r="I168" s="22">
        <v>894.5</v>
      </c>
      <c r="J168" s="20">
        <f t="shared" si="12"/>
        <v>1035.11546105157</v>
      </c>
      <c r="K168" s="20">
        <f t="shared" si="13"/>
        <v>982.11546105157</v>
      </c>
      <c r="L168" s="20">
        <f t="shared" si="10"/>
        <v>978.84546105157</v>
      </c>
      <c r="M168" s="26">
        <f t="shared" si="11"/>
        <v>980.48046105157</v>
      </c>
      <c r="N168" s="23">
        <v>22.5</v>
      </c>
      <c r="O168" s="23">
        <v>80.5</v>
      </c>
      <c r="P168" s="23">
        <v>100.9</v>
      </c>
      <c r="Q168" s="5">
        <v>-9.999</v>
      </c>
      <c r="T168" s="29">
        <v>0</v>
      </c>
      <c r="U168" s="26">
        <v>980.48046105157</v>
      </c>
    </row>
    <row r="169" spans="1:21" ht="12.75">
      <c r="A169" s="1">
        <v>36371</v>
      </c>
      <c r="B169" s="15">
        <v>211</v>
      </c>
      <c r="C169" s="4">
        <v>0.7202546</v>
      </c>
      <c r="D169" s="16">
        <v>0.7202546</v>
      </c>
      <c r="E169" s="3">
        <v>1597</v>
      </c>
      <c r="F169" s="18">
        <v>0</v>
      </c>
      <c r="G169" s="19">
        <v>934.8</v>
      </c>
      <c r="H169" s="20">
        <f t="shared" si="14"/>
        <v>892.5</v>
      </c>
      <c r="I169" s="22">
        <v>892.5</v>
      </c>
      <c r="J169" s="20">
        <f t="shared" si="12"/>
        <v>1053.7029369086865</v>
      </c>
      <c r="K169" s="20">
        <f t="shared" si="13"/>
        <v>1000.7029369086865</v>
      </c>
      <c r="L169" s="20">
        <f t="shared" si="10"/>
        <v>997.4329369086865</v>
      </c>
      <c r="M169" s="26">
        <f t="shared" si="11"/>
        <v>999.0679369086865</v>
      </c>
      <c r="N169" s="23">
        <v>22.6</v>
      </c>
      <c r="O169" s="23">
        <v>82.2</v>
      </c>
      <c r="P169" s="23">
        <v>102</v>
      </c>
      <c r="Q169" s="5">
        <v>-9.999</v>
      </c>
      <c r="T169" s="29">
        <v>0.002</v>
      </c>
      <c r="U169" s="26">
        <v>999.0679369086865</v>
      </c>
    </row>
    <row r="170" spans="1:21" ht="12.75">
      <c r="A170" s="1">
        <v>36371</v>
      </c>
      <c r="B170" s="15">
        <v>211</v>
      </c>
      <c r="C170" s="4">
        <v>0.720370352</v>
      </c>
      <c r="D170" s="16">
        <v>0.720370352</v>
      </c>
      <c r="E170" s="3">
        <v>1607</v>
      </c>
      <c r="F170" s="18">
        <v>0</v>
      </c>
      <c r="G170" s="19">
        <v>933.8</v>
      </c>
      <c r="H170" s="20">
        <f t="shared" si="14"/>
        <v>891.5</v>
      </c>
      <c r="I170" s="22">
        <v>891.5</v>
      </c>
      <c r="J170" s="20">
        <f t="shared" si="12"/>
        <v>1063.0123004083603</v>
      </c>
      <c r="K170" s="20">
        <f t="shared" si="13"/>
        <v>1010.0123004083603</v>
      </c>
      <c r="L170" s="20">
        <f t="shared" si="10"/>
        <v>1006.7423004083603</v>
      </c>
      <c r="M170" s="26">
        <f t="shared" si="11"/>
        <v>1008.3773004083603</v>
      </c>
      <c r="N170" s="23">
        <v>22.5</v>
      </c>
      <c r="O170" s="23">
        <v>83.3</v>
      </c>
      <c r="P170" s="23">
        <v>106.4</v>
      </c>
      <c r="Q170" s="5">
        <v>-9.999</v>
      </c>
      <c r="T170" s="29">
        <v>0.001</v>
      </c>
      <c r="U170" s="26">
        <v>1008.3773004083603</v>
      </c>
    </row>
    <row r="171" spans="1:21" ht="12.75">
      <c r="A171" s="1">
        <v>36371</v>
      </c>
      <c r="B171" s="15">
        <v>211</v>
      </c>
      <c r="C171" s="4">
        <v>0.720486104</v>
      </c>
      <c r="D171" s="16">
        <v>0.720486104</v>
      </c>
      <c r="E171" s="3">
        <v>1617</v>
      </c>
      <c r="F171" s="18">
        <v>0</v>
      </c>
      <c r="G171" s="19">
        <v>932.3</v>
      </c>
      <c r="H171" s="20">
        <f t="shared" si="14"/>
        <v>890</v>
      </c>
      <c r="I171" s="22">
        <v>890</v>
      </c>
      <c r="J171" s="20">
        <f t="shared" si="12"/>
        <v>1076.9959434075313</v>
      </c>
      <c r="K171" s="20">
        <f t="shared" si="13"/>
        <v>1023.9959434075313</v>
      </c>
      <c r="L171" s="20">
        <f t="shared" si="10"/>
        <v>1020.7259434075313</v>
      </c>
      <c r="M171" s="26">
        <f t="shared" si="11"/>
        <v>1022.3609434075313</v>
      </c>
      <c r="N171" s="23">
        <v>22</v>
      </c>
      <c r="O171" s="23">
        <v>83.3</v>
      </c>
      <c r="P171" s="23">
        <v>105.9</v>
      </c>
      <c r="Q171" s="5">
        <v>-9.999</v>
      </c>
      <c r="T171" s="29">
        <v>0</v>
      </c>
      <c r="U171" s="26">
        <v>1022.3609434075313</v>
      </c>
    </row>
    <row r="172" spans="1:21" ht="12.75">
      <c r="A172" s="1">
        <v>36371</v>
      </c>
      <c r="B172" s="15">
        <v>211</v>
      </c>
      <c r="C172" s="4">
        <v>0.720601857</v>
      </c>
      <c r="D172" s="16">
        <v>0.720601857</v>
      </c>
      <c r="E172" s="3">
        <v>1627</v>
      </c>
      <c r="F172" s="18">
        <v>0</v>
      </c>
      <c r="G172" s="19">
        <v>931.7</v>
      </c>
      <c r="H172" s="20">
        <f t="shared" si="14"/>
        <v>889.4000000000001</v>
      </c>
      <c r="I172" s="22">
        <v>889.4</v>
      </c>
      <c r="J172" s="20">
        <f t="shared" si="12"/>
        <v>1082.5960007437445</v>
      </c>
      <c r="K172" s="20">
        <f t="shared" si="13"/>
        <v>1029.5960007437445</v>
      </c>
      <c r="L172" s="20">
        <f t="shared" si="10"/>
        <v>1026.3260007437445</v>
      </c>
      <c r="M172" s="26">
        <f t="shared" si="11"/>
        <v>1027.9610007437445</v>
      </c>
      <c r="N172" s="23">
        <v>22</v>
      </c>
      <c r="O172" s="23">
        <v>84.4</v>
      </c>
      <c r="P172" s="23">
        <v>103.9</v>
      </c>
      <c r="Q172" s="5">
        <v>-9.999</v>
      </c>
      <c r="T172" s="29">
        <v>0</v>
      </c>
      <c r="U172" s="26">
        <v>1027.9610007437445</v>
      </c>
    </row>
    <row r="173" spans="1:21" ht="12.75">
      <c r="A173" s="1">
        <v>36371</v>
      </c>
      <c r="B173" s="15">
        <v>211</v>
      </c>
      <c r="C173" s="4">
        <v>0.720717609</v>
      </c>
      <c r="D173" s="16">
        <v>0.720717609</v>
      </c>
      <c r="E173" s="3">
        <v>1637</v>
      </c>
      <c r="F173" s="18">
        <v>0</v>
      </c>
      <c r="G173" s="19">
        <v>930.7</v>
      </c>
      <c r="H173" s="20">
        <f t="shared" si="14"/>
        <v>888.4000000000001</v>
      </c>
      <c r="I173" s="22">
        <v>888.4</v>
      </c>
      <c r="J173" s="20">
        <f t="shared" si="12"/>
        <v>1091.9378302496355</v>
      </c>
      <c r="K173" s="20">
        <f t="shared" si="13"/>
        <v>1038.9378302496355</v>
      </c>
      <c r="L173" s="20">
        <f t="shared" si="10"/>
        <v>1035.6678302496355</v>
      </c>
      <c r="M173" s="26">
        <f t="shared" si="11"/>
        <v>1037.3028302496355</v>
      </c>
      <c r="N173" s="23">
        <v>21.8</v>
      </c>
      <c r="O173" s="23">
        <v>85</v>
      </c>
      <c r="P173" s="23">
        <v>101.9</v>
      </c>
      <c r="Q173" s="5">
        <v>-9.999</v>
      </c>
      <c r="T173" s="29">
        <v>0</v>
      </c>
      <c r="U173" s="26">
        <v>1037.3028302496355</v>
      </c>
    </row>
    <row r="174" spans="1:21" ht="12.75">
      <c r="A174" s="1">
        <v>36371</v>
      </c>
      <c r="B174" s="15">
        <v>211</v>
      </c>
      <c r="C174" s="4">
        <v>0.720833361</v>
      </c>
      <c r="D174" s="16">
        <v>0.720833361</v>
      </c>
      <c r="E174" s="3">
        <v>1647</v>
      </c>
      <c r="F174" s="18">
        <v>0</v>
      </c>
      <c r="G174" s="19">
        <v>929</v>
      </c>
      <c r="H174" s="20">
        <f t="shared" si="14"/>
        <v>886.7</v>
      </c>
      <c r="I174" s="22">
        <v>886.7</v>
      </c>
      <c r="J174" s="20">
        <f t="shared" si="12"/>
        <v>1107.8430994155815</v>
      </c>
      <c r="K174" s="20">
        <f t="shared" si="13"/>
        <v>1054.8430994155815</v>
      </c>
      <c r="L174" s="20">
        <f t="shared" si="10"/>
        <v>1051.5730994155815</v>
      </c>
      <c r="M174" s="26">
        <f t="shared" si="11"/>
        <v>1053.2080994155815</v>
      </c>
      <c r="N174" s="23">
        <v>21.6</v>
      </c>
      <c r="O174" s="23">
        <v>84.9</v>
      </c>
      <c r="P174" s="23">
        <v>103.3</v>
      </c>
      <c r="Q174" s="5">
        <v>-9.999</v>
      </c>
      <c r="T174" s="29">
        <v>0.001</v>
      </c>
      <c r="U174" s="26">
        <v>1053.2080994155815</v>
      </c>
    </row>
    <row r="175" spans="1:21" ht="12.75">
      <c r="A175" s="1">
        <v>36371</v>
      </c>
      <c r="B175" s="15">
        <v>211</v>
      </c>
      <c r="C175" s="4">
        <v>0.720949054</v>
      </c>
      <c r="D175" s="16">
        <v>0.720949054</v>
      </c>
      <c r="E175" s="3">
        <v>1657</v>
      </c>
      <c r="F175" s="18">
        <v>0</v>
      </c>
      <c r="G175" s="19">
        <v>926.9</v>
      </c>
      <c r="H175" s="20">
        <f t="shared" si="14"/>
        <v>884.6</v>
      </c>
      <c r="I175" s="22">
        <v>884.6</v>
      </c>
      <c r="J175" s="20">
        <f t="shared" si="12"/>
        <v>1127.5329385749465</v>
      </c>
      <c r="K175" s="20">
        <f t="shared" si="13"/>
        <v>1074.5329385749465</v>
      </c>
      <c r="L175" s="20">
        <f t="shared" si="10"/>
        <v>1071.2629385749465</v>
      </c>
      <c r="M175" s="26">
        <f t="shared" si="11"/>
        <v>1072.8979385749465</v>
      </c>
      <c r="N175" s="23">
        <v>21.8</v>
      </c>
      <c r="O175" s="23">
        <v>85.7</v>
      </c>
      <c r="P175" s="23">
        <v>99.8</v>
      </c>
      <c r="Q175" s="5">
        <v>-9.999</v>
      </c>
      <c r="T175" s="29">
        <v>0</v>
      </c>
      <c r="U175" s="26">
        <v>1072.8979385749465</v>
      </c>
    </row>
    <row r="176" spans="1:21" ht="12.75">
      <c r="A176" s="1">
        <v>36371</v>
      </c>
      <c r="B176" s="15">
        <v>211</v>
      </c>
      <c r="C176" s="4">
        <v>0.721064806</v>
      </c>
      <c r="D176" s="16">
        <v>0.721064806</v>
      </c>
      <c r="E176" s="3">
        <v>1667</v>
      </c>
      <c r="F176" s="18">
        <v>0</v>
      </c>
      <c r="G176" s="19">
        <v>925</v>
      </c>
      <c r="H176" s="20">
        <f t="shared" si="14"/>
        <v>882.7</v>
      </c>
      <c r="I176" s="22">
        <v>882.7</v>
      </c>
      <c r="J176" s="20">
        <f t="shared" si="12"/>
        <v>1145.387873996672</v>
      </c>
      <c r="K176" s="20">
        <f t="shared" si="13"/>
        <v>1092.387873996672</v>
      </c>
      <c r="L176" s="20">
        <f t="shared" si="10"/>
        <v>1089.117873996672</v>
      </c>
      <c r="M176" s="26">
        <f t="shared" si="11"/>
        <v>1090.752873996672</v>
      </c>
      <c r="N176" s="23">
        <v>21.8</v>
      </c>
      <c r="O176" s="23">
        <v>86.3</v>
      </c>
      <c r="P176" s="23">
        <v>106.3</v>
      </c>
      <c r="Q176" s="5">
        <v>-9.999</v>
      </c>
      <c r="T176" s="29">
        <v>0</v>
      </c>
      <c r="U176" s="26">
        <v>1090.752873996672</v>
      </c>
    </row>
    <row r="177" spans="1:21" ht="12.75">
      <c r="A177" s="1">
        <v>36371</v>
      </c>
      <c r="B177" s="15">
        <v>211</v>
      </c>
      <c r="C177" s="4">
        <v>0.721180558</v>
      </c>
      <c r="D177" s="16">
        <v>0.721180558</v>
      </c>
      <c r="E177" s="3">
        <v>1677</v>
      </c>
      <c r="F177" s="18">
        <v>0</v>
      </c>
      <c r="G177" s="19">
        <v>923.9</v>
      </c>
      <c r="H177" s="20">
        <f t="shared" si="14"/>
        <v>881.6</v>
      </c>
      <c r="I177" s="22">
        <v>881.6</v>
      </c>
      <c r="J177" s="20">
        <f t="shared" si="12"/>
        <v>1155.742516282879</v>
      </c>
      <c r="K177" s="20">
        <f t="shared" si="13"/>
        <v>1102.742516282879</v>
      </c>
      <c r="L177" s="20">
        <f t="shared" si="10"/>
        <v>1099.472516282879</v>
      </c>
      <c r="M177" s="26">
        <f t="shared" si="11"/>
        <v>1101.107516282879</v>
      </c>
      <c r="N177" s="23">
        <v>21.7</v>
      </c>
      <c r="O177" s="23">
        <v>86.9</v>
      </c>
      <c r="P177" s="23">
        <v>104.8</v>
      </c>
      <c r="Q177" s="5">
        <v>-9.999</v>
      </c>
      <c r="T177" s="29">
        <v>0.001</v>
      </c>
      <c r="U177" s="26">
        <v>1101.107516282879</v>
      </c>
    </row>
    <row r="178" spans="1:21" ht="12.75">
      <c r="A178" s="1">
        <v>36371</v>
      </c>
      <c r="B178" s="15">
        <v>211</v>
      </c>
      <c r="C178" s="4">
        <v>0.72129631</v>
      </c>
      <c r="D178" s="16">
        <v>0.72129631</v>
      </c>
      <c r="E178" s="3">
        <v>1687</v>
      </c>
      <c r="F178" s="18">
        <v>0</v>
      </c>
      <c r="G178" s="19">
        <v>921.4</v>
      </c>
      <c r="H178" s="20">
        <f t="shared" si="14"/>
        <v>879.1</v>
      </c>
      <c r="I178" s="22">
        <v>879.1</v>
      </c>
      <c r="J178" s="20">
        <f t="shared" si="12"/>
        <v>1179.3239241107415</v>
      </c>
      <c r="K178" s="20">
        <f t="shared" si="13"/>
        <v>1126.3239241107415</v>
      </c>
      <c r="L178" s="20">
        <f t="shared" si="10"/>
        <v>1123.0539241107415</v>
      </c>
      <c r="M178" s="26">
        <f t="shared" si="11"/>
        <v>1124.6889241107415</v>
      </c>
      <c r="N178" s="23">
        <v>21.6</v>
      </c>
      <c r="O178" s="23">
        <v>87.3</v>
      </c>
      <c r="P178" s="23">
        <v>103.9</v>
      </c>
      <c r="Q178" s="5">
        <v>-9.999</v>
      </c>
      <c r="T178" s="29">
        <v>0</v>
      </c>
      <c r="U178" s="26">
        <v>1124.6889241107415</v>
      </c>
    </row>
    <row r="179" spans="1:21" ht="12.75">
      <c r="A179" s="1">
        <v>36371</v>
      </c>
      <c r="B179" s="15">
        <v>211</v>
      </c>
      <c r="C179" s="4">
        <v>0.721412063</v>
      </c>
      <c r="D179" s="16">
        <v>0.721412063</v>
      </c>
      <c r="E179" s="3">
        <v>1697</v>
      </c>
      <c r="F179" s="18">
        <v>0</v>
      </c>
      <c r="G179" s="19">
        <v>919.3</v>
      </c>
      <c r="H179" s="20">
        <f t="shared" si="14"/>
        <v>877</v>
      </c>
      <c r="I179" s="22">
        <v>877</v>
      </c>
      <c r="J179" s="20">
        <f t="shared" si="12"/>
        <v>1199.184189691904</v>
      </c>
      <c r="K179" s="20">
        <f t="shared" si="13"/>
        <v>1146.184189691904</v>
      </c>
      <c r="L179" s="20">
        <f t="shared" si="10"/>
        <v>1142.914189691904</v>
      </c>
      <c r="M179" s="26">
        <f t="shared" si="11"/>
        <v>1144.549189691904</v>
      </c>
      <c r="N179" s="23">
        <v>21.3</v>
      </c>
      <c r="O179" s="23">
        <v>87.7</v>
      </c>
      <c r="P179" s="23">
        <v>97.5</v>
      </c>
      <c r="Q179" s="5">
        <v>-9.999</v>
      </c>
      <c r="T179" s="29">
        <v>0.001</v>
      </c>
      <c r="U179" s="26">
        <v>1144.549189691904</v>
      </c>
    </row>
    <row r="180" spans="1:21" ht="12.75">
      <c r="A180" s="1">
        <v>36371</v>
      </c>
      <c r="B180" s="15">
        <v>211</v>
      </c>
      <c r="C180" s="4">
        <v>0.721527755</v>
      </c>
      <c r="D180" s="16">
        <v>0.721527755</v>
      </c>
      <c r="E180" s="3">
        <v>1707</v>
      </c>
      <c r="F180" s="18">
        <v>0</v>
      </c>
      <c r="G180" s="19">
        <v>918.7</v>
      </c>
      <c r="H180" s="20">
        <f t="shared" si="14"/>
        <v>876.4000000000001</v>
      </c>
      <c r="I180" s="22">
        <v>876.4</v>
      </c>
      <c r="J180" s="20">
        <f t="shared" si="12"/>
        <v>1204.8672865524843</v>
      </c>
      <c r="K180" s="20">
        <f t="shared" si="13"/>
        <v>1151.8672865524843</v>
      </c>
      <c r="L180" s="20">
        <f t="shared" si="10"/>
        <v>1148.5972865524843</v>
      </c>
      <c r="M180" s="26">
        <f t="shared" si="11"/>
        <v>1150.2322865524843</v>
      </c>
      <c r="N180" s="23">
        <v>21.3</v>
      </c>
      <c r="O180" s="23">
        <v>88</v>
      </c>
      <c r="P180" s="23">
        <v>96.9</v>
      </c>
      <c r="Q180" s="5">
        <v>-9.999</v>
      </c>
      <c r="T180" s="29">
        <v>0.001</v>
      </c>
      <c r="U180" s="26">
        <v>1150.2322865524843</v>
      </c>
    </row>
    <row r="181" spans="1:21" ht="12.75">
      <c r="A181" s="1">
        <v>36371</v>
      </c>
      <c r="B181" s="15">
        <v>211</v>
      </c>
      <c r="C181" s="4">
        <v>0.721643507</v>
      </c>
      <c r="D181" s="16">
        <v>0.721643507</v>
      </c>
      <c r="E181" s="3">
        <v>1717</v>
      </c>
      <c r="F181" s="18">
        <v>0</v>
      </c>
      <c r="G181" s="19">
        <v>917.8</v>
      </c>
      <c r="H181" s="20">
        <f t="shared" si="14"/>
        <v>875.5</v>
      </c>
      <c r="I181" s="22">
        <v>875.5</v>
      </c>
      <c r="J181" s="20">
        <f t="shared" si="12"/>
        <v>1213.3992311751972</v>
      </c>
      <c r="K181" s="20">
        <f t="shared" si="13"/>
        <v>1160.3992311751972</v>
      </c>
      <c r="L181" s="20">
        <f t="shared" si="10"/>
        <v>1157.1292311751972</v>
      </c>
      <c r="M181" s="26">
        <f t="shared" si="11"/>
        <v>1158.7642311751972</v>
      </c>
      <c r="N181" s="23">
        <v>21.2</v>
      </c>
      <c r="O181" s="23">
        <v>88</v>
      </c>
      <c r="P181" s="23">
        <v>93.8</v>
      </c>
      <c r="Q181" s="5">
        <v>-9.999</v>
      </c>
      <c r="T181" s="29">
        <v>0</v>
      </c>
      <c r="U181" s="26">
        <v>1158.7642311751972</v>
      </c>
    </row>
    <row r="182" spans="1:21" ht="12.75">
      <c r="A182" s="1">
        <v>36371</v>
      </c>
      <c r="B182" s="15">
        <v>211</v>
      </c>
      <c r="C182" s="4">
        <v>0.72175926</v>
      </c>
      <c r="D182" s="16">
        <v>0.72175926</v>
      </c>
      <c r="E182" s="3">
        <v>1727</v>
      </c>
      <c r="F182" s="18">
        <v>0</v>
      </c>
      <c r="G182" s="19">
        <v>915.9</v>
      </c>
      <c r="H182" s="20">
        <f t="shared" si="14"/>
        <v>873.6</v>
      </c>
      <c r="I182" s="22">
        <v>873.6</v>
      </c>
      <c r="J182" s="20">
        <f t="shared" si="12"/>
        <v>1231.4399536182427</v>
      </c>
      <c r="K182" s="20">
        <f t="shared" si="13"/>
        <v>1178.4399536182427</v>
      </c>
      <c r="L182" s="20">
        <f t="shared" si="10"/>
        <v>1175.1699536182427</v>
      </c>
      <c r="M182" s="26">
        <f t="shared" si="11"/>
        <v>1176.8049536182427</v>
      </c>
      <c r="N182" s="23">
        <v>21</v>
      </c>
      <c r="O182" s="23">
        <v>88.6</v>
      </c>
      <c r="P182" s="23">
        <v>95.4</v>
      </c>
      <c r="Q182" s="5">
        <v>-9.999</v>
      </c>
      <c r="T182" s="29">
        <v>0.001</v>
      </c>
      <c r="U182" s="26">
        <v>1176.8049536182427</v>
      </c>
    </row>
    <row r="183" spans="1:21" ht="12.75">
      <c r="A183" s="1">
        <v>36371</v>
      </c>
      <c r="B183" s="15">
        <v>211</v>
      </c>
      <c r="C183" s="4">
        <v>0.721875012</v>
      </c>
      <c r="D183" s="16">
        <v>0.721875012</v>
      </c>
      <c r="E183" s="3">
        <v>1737</v>
      </c>
      <c r="F183" s="18">
        <v>0</v>
      </c>
      <c r="G183" s="19">
        <v>913.8</v>
      </c>
      <c r="H183" s="20">
        <f t="shared" si="14"/>
        <v>871.5</v>
      </c>
      <c r="I183" s="22">
        <v>871.5</v>
      </c>
      <c r="J183" s="20">
        <f t="shared" si="12"/>
        <v>1251.4254057971007</v>
      </c>
      <c r="K183" s="20">
        <f t="shared" si="13"/>
        <v>1198.4254057971007</v>
      </c>
      <c r="L183" s="20">
        <f t="shared" si="10"/>
        <v>1195.1554057971007</v>
      </c>
      <c r="M183" s="26">
        <f t="shared" si="11"/>
        <v>1196.7904057971007</v>
      </c>
      <c r="N183" s="23">
        <v>20.8</v>
      </c>
      <c r="O183" s="23">
        <v>89.1</v>
      </c>
      <c r="P183" s="23">
        <v>92.3</v>
      </c>
      <c r="Q183" s="5">
        <v>-9.999</v>
      </c>
      <c r="T183" s="29">
        <v>0</v>
      </c>
      <c r="U183" s="26">
        <v>1196.7904057971007</v>
      </c>
    </row>
    <row r="184" spans="1:21" ht="12.75">
      <c r="A184" s="1">
        <v>36371</v>
      </c>
      <c r="B184" s="15">
        <v>211</v>
      </c>
      <c r="C184" s="4">
        <v>0.721990764</v>
      </c>
      <c r="D184" s="16">
        <v>0.721990764</v>
      </c>
      <c r="E184" s="3">
        <v>1747</v>
      </c>
      <c r="F184" s="18">
        <v>0</v>
      </c>
      <c r="G184" s="19">
        <v>911.9</v>
      </c>
      <c r="H184" s="20">
        <f t="shared" si="14"/>
        <v>869.6</v>
      </c>
      <c r="I184" s="22">
        <v>869.6</v>
      </c>
      <c r="J184" s="20">
        <f t="shared" si="12"/>
        <v>1269.549021752216</v>
      </c>
      <c r="K184" s="20">
        <f t="shared" si="13"/>
        <v>1216.549021752216</v>
      </c>
      <c r="L184" s="20">
        <f t="shared" si="10"/>
        <v>1213.279021752216</v>
      </c>
      <c r="M184" s="26">
        <f t="shared" si="11"/>
        <v>1214.914021752216</v>
      </c>
      <c r="N184" s="23">
        <v>20.6</v>
      </c>
      <c r="O184" s="23">
        <v>89.8</v>
      </c>
      <c r="P184" s="23">
        <v>94.4</v>
      </c>
      <c r="Q184" s="5">
        <v>-9.999</v>
      </c>
      <c r="T184" s="29">
        <v>0.001</v>
      </c>
      <c r="U184" s="26">
        <v>1214.914021752216</v>
      </c>
    </row>
    <row r="185" spans="1:21" ht="12.75">
      <c r="A185" s="1">
        <v>36371</v>
      </c>
      <c r="B185" s="15">
        <v>211</v>
      </c>
      <c r="C185" s="4">
        <v>0.722106457</v>
      </c>
      <c r="D185" s="16">
        <v>0.722106457</v>
      </c>
      <c r="E185" s="3">
        <v>1757</v>
      </c>
      <c r="F185" s="18">
        <v>0</v>
      </c>
      <c r="G185" s="19">
        <v>910.7</v>
      </c>
      <c r="H185" s="20">
        <f t="shared" si="14"/>
        <v>868.4000000000001</v>
      </c>
      <c r="I185" s="22">
        <v>868.4</v>
      </c>
      <c r="J185" s="20">
        <f t="shared" si="12"/>
        <v>1281.0159299568897</v>
      </c>
      <c r="K185" s="20">
        <f t="shared" si="13"/>
        <v>1228.0159299568897</v>
      </c>
      <c r="L185" s="20">
        <f t="shared" si="10"/>
        <v>1224.7459299568898</v>
      </c>
      <c r="M185" s="26">
        <f t="shared" si="11"/>
        <v>1226.3809299568898</v>
      </c>
      <c r="N185" s="23">
        <v>20.4</v>
      </c>
      <c r="O185" s="23">
        <v>90.7</v>
      </c>
      <c r="P185" s="23">
        <v>93.9</v>
      </c>
      <c r="Q185" s="5">
        <v>-9.999</v>
      </c>
      <c r="T185" s="29">
        <v>0</v>
      </c>
      <c r="U185" s="26">
        <v>1226.3809299568898</v>
      </c>
    </row>
    <row r="186" spans="1:21" ht="12.75">
      <c r="A186" s="1">
        <v>36371</v>
      </c>
      <c r="B186" s="15">
        <v>211</v>
      </c>
      <c r="C186" s="4">
        <v>0.722222209</v>
      </c>
      <c r="D186" s="16">
        <v>0.722222209</v>
      </c>
      <c r="E186" s="3">
        <v>1767</v>
      </c>
      <c r="F186" s="18">
        <v>0</v>
      </c>
      <c r="G186" s="19">
        <v>908.4</v>
      </c>
      <c r="H186" s="20">
        <f t="shared" si="14"/>
        <v>866.1</v>
      </c>
      <c r="I186" s="22">
        <v>866.1</v>
      </c>
      <c r="J186" s="20">
        <f t="shared" si="12"/>
        <v>1303.0385293802979</v>
      </c>
      <c r="K186" s="20">
        <f t="shared" si="13"/>
        <v>1250.0385293802979</v>
      </c>
      <c r="L186" s="20">
        <f t="shared" si="10"/>
        <v>1246.7685293802979</v>
      </c>
      <c r="M186" s="26">
        <f t="shared" si="11"/>
        <v>1248.4035293802979</v>
      </c>
      <c r="N186" s="23">
        <v>20.2</v>
      </c>
      <c r="O186" s="23">
        <v>91</v>
      </c>
      <c r="P186" s="23">
        <v>97.4</v>
      </c>
      <c r="Q186" s="5">
        <v>-9.999</v>
      </c>
      <c r="T186" s="29">
        <v>0.001</v>
      </c>
      <c r="U186" s="26">
        <v>1248.4035293802979</v>
      </c>
    </row>
    <row r="187" spans="1:21" ht="12.75">
      <c r="A187" s="1">
        <v>36371</v>
      </c>
      <c r="B187" s="15">
        <v>211</v>
      </c>
      <c r="C187" s="4">
        <v>0.722337961</v>
      </c>
      <c r="D187" s="16">
        <v>0.722337961</v>
      </c>
      <c r="E187" s="3">
        <v>1777</v>
      </c>
      <c r="F187" s="18">
        <v>0</v>
      </c>
      <c r="G187" s="19">
        <v>908.4</v>
      </c>
      <c r="H187" s="20">
        <f t="shared" si="14"/>
        <v>866.1</v>
      </c>
      <c r="I187" s="22">
        <v>866.1</v>
      </c>
      <c r="J187" s="20">
        <f t="shared" si="12"/>
        <v>1303.0385293802979</v>
      </c>
      <c r="K187" s="20">
        <f t="shared" si="13"/>
        <v>1250.0385293802979</v>
      </c>
      <c r="L187" s="20">
        <f t="shared" si="10"/>
        <v>1246.7685293802979</v>
      </c>
      <c r="M187" s="26">
        <f t="shared" si="11"/>
        <v>1248.4035293802979</v>
      </c>
      <c r="N187" s="23">
        <v>19.9</v>
      </c>
      <c r="O187" s="23">
        <v>91.3</v>
      </c>
      <c r="P187" s="23">
        <v>99.6</v>
      </c>
      <c r="Q187" s="5">
        <v>-9.999</v>
      </c>
      <c r="T187" s="29">
        <v>0.001</v>
      </c>
      <c r="U187" s="26">
        <v>1248.4035293802979</v>
      </c>
    </row>
    <row r="188" spans="1:21" ht="12.75">
      <c r="A188" s="1">
        <v>36371</v>
      </c>
      <c r="B188" s="15">
        <v>211</v>
      </c>
      <c r="C188" s="4">
        <v>0.722453713</v>
      </c>
      <c r="D188" s="16">
        <v>0.722453713</v>
      </c>
      <c r="E188" s="3">
        <v>1787</v>
      </c>
      <c r="F188" s="18">
        <v>0</v>
      </c>
      <c r="G188" s="19">
        <v>907.5</v>
      </c>
      <c r="H188" s="20">
        <f t="shared" si="14"/>
        <v>865.2</v>
      </c>
      <c r="I188" s="22">
        <v>865.2</v>
      </c>
      <c r="J188" s="20">
        <f t="shared" si="12"/>
        <v>1311.6719919899017</v>
      </c>
      <c r="K188" s="20">
        <f t="shared" si="13"/>
        <v>1258.6719919899017</v>
      </c>
      <c r="L188" s="20">
        <f t="shared" si="10"/>
        <v>1255.4019919899017</v>
      </c>
      <c r="M188" s="26">
        <f t="shared" si="11"/>
        <v>1257.0369919899017</v>
      </c>
      <c r="N188" s="23">
        <v>19.8</v>
      </c>
      <c r="O188" s="23">
        <v>90.8</v>
      </c>
      <c r="P188" s="23">
        <v>101.2</v>
      </c>
      <c r="Q188" s="5">
        <v>-9.999</v>
      </c>
      <c r="T188" s="29">
        <v>-0.001</v>
      </c>
      <c r="U188" s="26">
        <v>1257.0369919899017</v>
      </c>
    </row>
    <row r="189" spans="1:21" ht="12.75">
      <c r="A189" s="1">
        <v>36371</v>
      </c>
      <c r="B189" s="15">
        <v>211</v>
      </c>
      <c r="C189" s="4">
        <v>0.722569466</v>
      </c>
      <c r="D189" s="16">
        <v>0.722569466</v>
      </c>
      <c r="E189" s="3">
        <v>1797</v>
      </c>
      <c r="F189" s="18">
        <v>0</v>
      </c>
      <c r="G189" s="19">
        <v>905</v>
      </c>
      <c r="H189" s="20">
        <f t="shared" si="14"/>
        <v>862.7</v>
      </c>
      <c r="I189" s="22">
        <v>862.7</v>
      </c>
      <c r="J189" s="20">
        <f t="shared" si="12"/>
        <v>1335.7010363975041</v>
      </c>
      <c r="K189" s="20">
        <f t="shared" si="13"/>
        <v>1282.7010363975041</v>
      </c>
      <c r="L189" s="20">
        <f t="shared" si="10"/>
        <v>1279.4310363975042</v>
      </c>
      <c r="M189" s="26">
        <f t="shared" si="11"/>
        <v>1281.0660363975041</v>
      </c>
      <c r="N189" s="23">
        <v>19.9</v>
      </c>
      <c r="O189" s="23">
        <v>93.4</v>
      </c>
      <c r="P189" s="23">
        <v>98</v>
      </c>
      <c r="Q189" s="5">
        <v>-9.999</v>
      </c>
      <c r="T189" s="29">
        <v>0.001</v>
      </c>
      <c r="U189" s="26">
        <v>1281.0660363975041</v>
      </c>
    </row>
    <row r="190" spans="1:21" ht="12.75">
      <c r="A190" s="1">
        <v>36371</v>
      </c>
      <c r="B190" s="15">
        <v>211</v>
      </c>
      <c r="C190" s="4">
        <v>0.722685158</v>
      </c>
      <c r="D190" s="16">
        <v>0.722685158</v>
      </c>
      <c r="E190" s="3">
        <v>1807</v>
      </c>
      <c r="F190" s="18">
        <v>0</v>
      </c>
      <c r="G190" s="19">
        <v>903.5</v>
      </c>
      <c r="H190" s="20">
        <f t="shared" si="14"/>
        <v>861.2</v>
      </c>
      <c r="I190" s="22">
        <v>861.2</v>
      </c>
      <c r="J190" s="20">
        <f t="shared" si="12"/>
        <v>1350.1519096517525</v>
      </c>
      <c r="K190" s="20">
        <f t="shared" si="13"/>
        <v>1297.1519096517525</v>
      </c>
      <c r="L190" s="20">
        <f t="shared" si="10"/>
        <v>1293.8819096517525</v>
      </c>
      <c r="M190" s="26">
        <f t="shared" si="11"/>
        <v>1295.5169096517525</v>
      </c>
      <c r="N190" s="23">
        <v>19.8</v>
      </c>
      <c r="O190" s="23">
        <v>95.4</v>
      </c>
      <c r="P190" s="23">
        <v>103</v>
      </c>
      <c r="Q190" s="5">
        <v>-9.999</v>
      </c>
      <c r="T190" s="29">
        <v>0.001</v>
      </c>
      <c r="U190" s="26">
        <v>1295.5169096517525</v>
      </c>
    </row>
    <row r="191" spans="1:21" ht="12.75">
      <c r="A191" s="1">
        <v>36371</v>
      </c>
      <c r="B191" s="15">
        <v>211</v>
      </c>
      <c r="C191" s="4">
        <v>0.72280091</v>
      </c>
      <c r="D191" s="16">
        <v>0.72280091</v>
      </c>
      <c r="E191" s="3">
        <v>1817</v>
      </c>
      <c r="F191" s="18">
        <v>0</v>
      </c>
      <c r="G191" s="19">
        <v>902.1</v>
      </c>
      <c r="H191" s="20">
        <f t="shared" si="14"/>
        <v>859.8000000000001</v>
      </c>
      <c r="I191" s="22">
        <v>859.8</v>
      </c>
      <c r="J191" s="20">
        <f t="shared" si="12"/>
        <v>1363.6621182342064</v>
      </c>
      <c r="K191" s="20">
        <f t="shared" si="13"/>
        <v>1310.6621182342064</v>
      </c>
      <c r="L191" s="20">
        <f t="shared" si="10"/>
        <v>1307.3921182342065</v>
      </c>
      <c r="M191" s="26">
        <f t="shared" si="11"/>
        <v>1309.0271182342065</v>
      </c>
      <c r="N191" s="23">
        <v>19.7</v>
      </c>
      <c r="O191" s="23">
        <v>96.7</v>
      </c>
      <c r="P191" s="23">
        <v>105.9</v>
      </c>
      <c r="Q191" s="5">
        <v>-9.999</v>
      </c>
      <c r="T191" s="29">
        <v>0.001</v>
      </c>
      <c r="U191" s="26">
        <v>1309.0271182342065</v>
      </c>
    </row>
    <row r="192" spans="1:21" ht="12.75">
      <c r="A192" s="1">
        <v>36371</v>
      </c>
      <c r="B192" s="15">
        <v>211</v>
      </c>
      <c r="C192" s="4">
        <v>0.722916663</v>
      </c>
      <c r="D192" s="16">
        <v>0.722916663</v>
      </c>
      <c r="E192" s="3">
        <v>1827</v>
      </c>
      <c r="F192" s="18">
        <v>0</v>
      </c>
      <c r="G192" s="19">
        <v>901.1</v>
      </c>
      <c r="H192" s="20">
        <f t="shared" si="14"/>
        <v>858.8000000000001</v>
      </c>
      <c r="I192" s="22">
        <v>858.8</v>
      </c>
      <c r="J192" s="20">
        <f t="shared" si="12"/>
        <v>1373.3257424738908</v>
      </c>
      <c r="K192" s="20">
        <f t="shared" si="13"/>
        <v>1320.3257424738908</v>
      </c>
      <c r="L192" s="20">
        <f t="shared" si="10"/>
        <v>1317.0557424738909</v>
      </c>
      <c r="M192" s="26">
        <f t="shared" si="11"/>
        <v>1318.6907424738909</v>
      </c>
      <c r="N192" s="23">
        <v>19.7</v>
      </c>
      <c r="O192" s="23">
        <v>97.1</v>
      </c>
      <c r="P192" s="23">
        <v>113.8</v>
      </c>
      <c r="Q192" s="5">
        <v>-9.999</v>
      </c>
      <c r="T192" s="29">
        <v>0.001</v>
      </c>
      <c r="U192" s="26">
        <v>1318.6907424738909</v>
      </c>
    </row>
    <row r="193" spans="1:21" ht="12.75">
      <c r="A193" s="1">
        <v>36371</v>
      </c>
      <c r="B193" s="15">
        <v>211</v>
      </c>
      <c r="C193" s="4">
        <v>0.723032415</v>
      </c>
      <c r="D193" s="16">
        <v>0.723032415</v>
      </c>
      <c r="E193" s="3">
        <v>1837</v>
      </c>
      <c r="F193" s="18">
        <v>0</v>
      </c>
      <c r="G193" s="19">
        <v>899.4</v>
      </c>
      <c r="H193" s="20">
        <f t="shared" si="14"/>
        <v>857.1</v>
      </c>
      <c r="I193" s="22">
        <v>857.1</v>
      </c>
      <c r="J193" s="20">
        <f t="shared" si="12"/>
        <v>1389.7797572197062</v>
      </c>
      <c r="K193" s="20">
        <f t="shared" si="13"/>
        <v>1336.7797572197062</v>
      </c>
      <c r="L193" s="20">
        <f t="shared" si="10"/>
        <v>1333.5097572197062</v>
      </c>
      <c r="M193" s="26">
        <f t="shared" si="11"/>
        <v>1335.1447572197062</v>
      </c>
      <c r="N193" s="23">
        <v>19.5</v>
      </c>
      <c r="O193" s="23">
        <v>97.7</v>
      </c>
      <c r="P193" s="23">
        <v>112.1</v>
      </c>
      <c r="Q193" s="5">
        <v>-9.999</v>
      </c>
      <c r="T193" s="29">
        <v>0.001</v>
      </c>
      <c r="U193" s="26">
        <v>1335.1447572197062</v>
      </c>
    </row>
    <row r="194" spans="1:21" ht="12.75">
      <c r="A194" s="1">
        <v>36371</v>
      </c>
      <c r="B194" s="15">
        <v>211</v>
      </c>
      <c r="C194" s="4">
        <v>0.723148167</v>
      </c>
      <c r="D194" s="16">
        <v>0.723148167</v>
      </c>
      <c r="E194" s="3">
        <v>1847</v>
      </c>
      <c r="F194" s="18">
        <v>0</v>
      </c>
      <c r="G194" s="19">
        <v>898</v>
      </c>
      <c r="H194" s="20">
        <f t="shared" si="14"/>
        <v>855.7</v>
      </c>
      <c r="I194" s="22">
        <v>855.7</v>
      </c>
      <c r="J194" s="20">
        <f t="shared" si="12"/>
        <v>1403.3546457178552</v>
      </c>
      <c r="K194" s="20">
        <f t="shared" si="13"/>
        <v>1350.3546457178552</v>
      </c>
      <c r="L194" s="20">
        <f t="shared" si="10"/>
        <v>1347.0846457178552</v>
      </c>
      <c r="M194" s="26">
        <f t="shared" si="11"/>
        <v>1348.7196457178552</v>
      </c>
      <c r="N194" s="23">
        <v>19.1</v>
      </c>
      <c r="O194" s="23">
        <v>98.4</v>
      </c>
      <c r="P194" s="23">
        <v>113.4</v>
      </c>
      <c r="Q194" s="5">
        <v>-9.999</v>
      </c>
      <c r="T194" s="29">
        <v>0.001</v>
      </c>
      <c r="U194" s="26">
        <v>1348.7196457178552</v>
      </c>
    </row>
    <row r="195" spans="1:21" ht="12.75">
      <c r="A195" s="1">
        <v>36371</v>
      </c>
      <c r="B195" s="15">
        <v>211</v>
      </c>
      <c r="C195" s="4">
        <v>0.72326386</v>
      </c>
      <c r="D195" s="16">
        <v>0.72326386</v>
      </c>
      <c r="E195" s="3">
        <v>1857</v>
      </c>
      <c r="F195" s="18">
        <v>0</v>
      </c>
      <c r="G195" s="19">
        <v>897.6</v>
      </c>
      <c r="H195" s="20">
        <f t="shared" si="14"/>
        <v>855.3000000000001</v>
      </c>
      <c r="I195" s="22">
        <v>855.3</v>
      </c>
      <c r="J195" s="20">
        <f t="shared" si="12"/>
        <v>1407.237264781925</v>
      </c>
      <c r="K195" s="20">
        <f t="shared" si="13"/>
        <v>1354.237264781925</v>
      </c>
      <c r="L195" s="20">
        <f t="shared" si="10"/>
        <v>1350.967264781925</v>
      </c>
      <c r="M195" s="26">
        <f t="shared" si="11"/>
        <v>1352.602264781925</v>
      </c>
      <c r="N195" s="23">
        <v>19.1</v>
      </c>
      <c r="O195" s="23">
        <v>99.5</v>
      </c>
      <c r="P195" s="23">
        <v>111.1</v>
      </c>
      <c r="Q195" s="5">
        <v>-9.999</v>
      </c>
      <c r="T195" s="29">
        <v>0.002</v>
      </c>
      <c r="U195" s="26">
        <v>1352.602264781925</v>
      </c>
    </row>
    <row r="196" spans="1:21" ht="12.75">
      <c r="A196" s="1">
        <v>36371</v>
      </c>
      <c r="B196" s="15">
        <v>211</v>
      </c>
      <c r="C196" s="4">
        <v>0.723379612</v>
      </c>
      <c r="D196" s="16">
        <v>0.723379612</v>
      </c>
      <c r="E196" s="3">
        <v>1867</v>
      </c>
      <c r="F196" s="18">
        <v>0</v>
      </c>
      <c r="G196" s="19">
        <v>896</v>
      </c>
      <c r="H196" s="20">
        <f t="shared" si="14"/>
        <v>853.7</v>
      </c>
      <c r="I196" s="22">
        <v>853.7</v>
      </c>
      <c r="J196" s="20">
        <f t="shared" si="12"/>
        <v>1422.7859202261122</v>
      </c>
      <c r="K196" s="20">
        <f t="shared" si="13"/>
        <v>1369.7859202261122</v>
      </c>
      <c r="L196" s="20">
        <f t="shared" si="10"/>
        <v>1366.5159202261123</v>
      </c>
      <c r="M196" s="26">
        <f t="shared" si="11"/>
        <v>1368.1509202261122</v>
      </c>
      <c r="N196" s="23">
        <v>19</v>
      </c>
      <c r="O196" s="23">
        <v>100</v>
      </c>
      <c r="P196" s="23">
        <v>114.1</v>
      </c>
      <c r="Q196" s="5">
        <v>-9.999</v>
      </c>
      <c r="T196" s="29">
        <v>0.001</v>
      </c>
      <c r="U196" s="26">
        <v>1368.1509202261122</v>
      </c>
    </row>
    <row r="197" spans="1:21" ht="12.75">
      <c r="A197" s="1">
        <v>36371</v>
      </c>
      <c r="B197" s="15">
        <v>211</v>
      </c>
      <c r="C197" s="4">
        <v>0.723495364</v>
      </c>
      <c r="D197" s="16">
        <v>0.723495364</v>
      </c>
      <c r="E197" s="3">
        <v>1877</v>
      </c>
      <c r="F197" s="18">
        <v>0</v>
      </c>
      <c r="G197" s="19">
        <v>894</v>
      </c>
      <c r="H197" s="20">
        <f t="shared" si="14"/>
        <v>851.7</v>
      </c>
      <c r="I197" s="22">
        <v>851.7</v>
      </c>
      <c r="J197" s="20">
        <f t="shared" si="12"/>
        <v>1442.2627706515832</v>
      </c>
      <c r="K197" s="20">
        <f t="shared" si="13"/>
        <v>1389.2627706515832</v>
      </c>
      <c r="L197" s="20">
        <f t="shared" si="10"/>
        <v>1385.9927706515832</v>
      </c>
      <c r="M197" s="26">
        <f t="shared" si="11"/>
        <v>1387.6277706515832</v>
      </c>
      <c r="N197" s="23">
        <v>18.8</v>
      </c>
      <c r="O197" s="23">
        <v>100</v>
      </c>
      <c r="P197" s="23">
        <v>110.7</v>
      </c>
      <c r="Q197" s="5">
        <v>-9.999</v>
      </c>
      <c r="T197" s="29">
        <v>0.001</v>
      </c>
      <c r="U197" s="26">
        <v>1387.6277706515832</v>
      </c>
    </row>
    <row r="198" spans="1:21" ht="12.75">
      <c r="A198" s="1">
        <v>36371</v>
      </c>
      <c r="B198" s="15">
        <v>211</v>
      </c>
      <c r="C198" s="4">
        <v>0.723611116</v>
      </c>
      <c r="D198" s="16">
        <v>0.723611116</v>
      </c>
      <c r="E198" s="3">
        <v>1887</v>
      </c>
      <c r="F198" s="18">
        <v>0</v>
      </c>
      <c r="G198" s="19">
        <v>892.9</v>
      </c>
      <c r="H198" s="20">
        <f t="shared" si="14"/>
        <v>850.6</v>
      </c>
      <c r="I198" s="22">
        <v>850.6</v>
      </c>
      <c r="J198" s="20">
        <f t="shared" si="12"/>
        <v>1452.9945427018235</v>
      </c>
      <c r="K198" s="20">
        <f t="shared" si="13"/>
        <v>1399.9945427018235</v>
      </c>
      <c r="L198" s="20">
        <f t="shared" si="10"/>
        <v>1396.7245427018236</v>
      </c>
      <c r="M198" s="26">
        <f t="shared" si="11"/>
        <v>1398.3595427018236</v>
      </c>
      <c r="N198" s="23">
        <v>18.6</v>
      </c>
      <c r="O198" s="23">
        <v>100</v>
      </c>
      <c r="P198" s="23">
        <v>111.4</v>
      </c>
      <c r="Q198" s="5">
        <v>-9.999</v>
      </c>
      <c r="T198" s="29">
        <v>0.001</v>
      </c>
      <c r="U198" s="26">
        <v>1398.3595427018236</v>
      </c>
    </row>
    <row r="199" spans="1:21" ht="12.75">
      <c r="A199" s="1">
        <v>36371</v>
      </c>
      <c r="B199" s="15">
        <v>211</v>
      </c>
      <c r="C199" s="4">
        <v>0.723726869</v>
      </c>
      <c r="D199" s="16">
        <v>0.723726869</v>
      </c>
      <c r="E199" s="3">
        <v>1897</v>
      </c>
      <c r="F199" s="18">
        <v>0</v>
      </c>
      <c r="G199" s="19">
        <v>892.7</v>
      </c>
      <c r="H199" s="20">
        <f t="shared" si="14"/>
        <v>850.4000000000001</v>
      </c>
      <c r="I199" s="22">
        <v>850.4</v>
      </c>
      <c r="J199" s="20">
        <f t="shared" si="12"/>
        <v>1454.947264961733</v>
      </c>
      <c r="K199" s="20">
        <f t="shared" si="13"/>
        <v>1401.947264961733</v>
      </c>
      <c r="L199" s="20">
        <f t="shared" si="10"/>
        <v>1398.677264961733</v>
      </c>
      <c r="M199" s="26">
        <f t="shared" si="11"/>
        <v>1400.312264961733</v>
      </c>
      <c r="N199" s="23">
        <v>18.6</v>
      </c>
      <c r="O199" s="23">
        <v>100</v>
      </c>
      <c r="P199" s="23">
        <v>111.4</v>
      </c>
      <c r="Q199" s="5">
        <v>-9.999</v>
      </c>
      <c r="T199" s="29">
        <v>0.001</v>
      </c>
      <c r="U199" s="26">
        <v>1400.312264961733</v>
      </c>
    </row>
    <row r="200" spans="1:21" ht="12.75">
      <c r="A200" s="1">
        <v>36371</v>
      </c>
      <c r="B200" s="15">
        <v>211</v>
      </c>
      <c r="C200" s="4">
        <v>0.723842621</v>
      </c>
      <c r="D200" s="16">
        <v>0.723842621</v>
      </c>
      <c r="E200" s="3">
        <v>1907</v>
      </c>
      <c r="F200" s="18">
        <v>0</v>
      </c>
      <c r="G200" s="19">
        <v>892.2</v>
      </c>
      <c r="H200" s="20">
        <f t="shared" si="14"/>
        <v>849.9000000000001</v>
      </c>
      <c r="I200" s="22">
        <v>849.9</v>
      </c>
      <c r="J200" s="20">
        <f t="shared" si="12"/>
        <v>1459.831080530375</v>
      </c>
      <c r="K200" s="20">
        <f t="shared" si="13"/>
        <v>1406.831080530375</v>
      </c>
      <c r="L200" s="20">
        <f t="shared" si="10"/>
        <v>1403.561080530375</v>
      </c>
      <c r="M200" s="26">
        <f t="shared" si="11"/>
        <v>1405.196080530375</v>
      </c>
      <c r="N200" s="23">
        <v>18.8</v>
      </c>
      <c r="O200" s="23">
        <v>100</v>
      </c>
      <c r="P200" s="23">
        <v>112.5</v>
      </c>
      <c r="Q200" s="5">
        <v>-9.999</v>
      </c>
      <c r="T200" s="29">
        <v>0</v>
      </c>
      <c r="U200" s="26">
        <v>1405.196080530375</v>
      </c>
    </row>
    <row r="201" spans="1:21" ht="12.75">
      <c r="A201" s="1">
        <v>36371</v>
      </c>
      <c r="B201" s="15">
        <v>211</v>
      </c>
      <c r="C201" s="4">
        <v>0.723958313</v>
      </c>
      <c r="D201" s="16">
        <v>0.723958313</v>
      </c>
      <c r="E201" s="3">
        <v>1917</v>
      </c>
      <c r="F201" s="18">
        <v>0</v>
      </c>
      <c r="G201" s="19">
        <v>891.7</v>
      </c>
      <c r="H201" s="20">
        <f t="shared" si="14"/>
        <v>849.4000000000001</v>
      </c>
      <c r="I201" s="22">
        <v>849.4</v>
      </c>
      <c r="J201" s="20">
        <f t="shared" si="12"/>
        <v>1464.717770115287</v>
      </c>
      <c r="K201" s="20">
        <f t="shared" si="13"/>
        <v>1411.717770115287</v>
      </c>
      <c r="L201" s="20">
        <f aca="true" t="shared" si="15" ref="L201:L264">(J201-56.27)</f>
        <v>1408.447770115287</v>
      </c>
      <c r="M201" s="26">
        <f aca="true" t="shared" si="16" ref="M201:M264">AVERAGE(K201:L201)</f>
        <v>1410.082770115287</v>
      </c>
      <c r="N201" s="23">
        <v>18.8</v>
      </c>
      <c r="O201" s="23">
        <v>100</v>
      </c>
      <c r="P201" s="23">
        <v>110.8</v>
      </c>
      <c r="Q201" s="5">
        <v>-9.999</v>
      </c>
      <c r="T201" s="29">
        <v>0</v>
      </c>
      <c r="U201" s="26">
        <v>1410.082770115287</v>
      </c>
    </row>
    <row r="202" spans="1:21" ht="12.75">
      <c r="A202" s="1">
        <v>36371</v>
      </c>
      <c r="B202" s="15">
        <v>211</v>
      </c>
      <c r="C202" s="4">
        <v>0.724074066</v>
      </c>
      <c r="D202" s="16">
        <v>0.724074066</v>
      </c>
      <c r="E202" s="3">
        <v>1927</v>
      </c>
      <c r="F202" s="18">
        <v>0</v>
      </c>
      <c r="G202" s="19">
        <v>892.8</v>
      </c>
      <c r="H202" s="20">
        <f t="shared" si="14"/>
        <v>850.5</v>
      </c>
      <c r="I202" s="22">
        <v>850.5</v>
      </c>
      <c r="J202" s="20">
        <f aca="true" t="shared" si="17" ref="J202:J265">(8303.951372*LN(1013.25/H202))</f>
        <v>1453.9708464325354</v>
      </c>
      <c r="K202" s="20">
        <f aca="true" t="shared" si="18" ref="K202:K265">(J202-53)</f>
        <v>1400.9708464325354</v>
      </c>
      <c r="L202" s="20">
        <f t="shared" si="15"/>
        <v>1397.7008464325354</v>
      </c>
      <c r="M202" s="26">
        <f t="shared" si="16"/>
        <v>1399.3358464325354</v>
      </c>
      <c r="N202" s="23">
        <v>19.1</v>
      </c>
      <c r="O202" s="23">
        <v>100</v>
      </c>
      <c r="P202" s="23">
        <v>110.5</v>
      </c>
      <c r="Q202" s="5">
        <v>-9.999</v>
      </c>
      <c r="T202" s="29">
        <v>0.001</v>
      </c>
      <c r="U202" s="26">
        <v>1399.3358464325354</v>
      </c>
    </row>
    <row r="203" spans="1:21" ht="12.75">
      <c r="A203" s="1">
        <v>36371</v>
      </c>
      <c r="B203" s="15">
        <v>211</v>
      </c>
      <c r="C203" s="4">
        <v>0.724189818</v>
      </c>
      <c r="D203" s="16">
        <v>0.724189818</v>
      </c>
      <c r="E203" s="3">
        <v>1937</v>
      </c>
      <c r="F203" s="18">
        <v>1</v>
      </c>
      <c r="G203" s="19">
        <v>892.2</v>
      </c>
      <c r="H203" s="20">
        <f aca="true" t="shared" si="19" ref="H203:H266">G203-42.3</f>
        <v>849.9000000000001</v>
      </c>
      <c r="I203" s="22">
        <v>849.9</v>
      </c>
      <c r="J203" s="20">
        <f t="shared" si="17"/>
        <v>1459.831080530375</v>
      </c>
      <c r="K203" s="20">
        <f t="shared" si="18"/>
        <v>1406.831080530375</v>
      </c>
      <c r="L203" s="20">
        <f t="shared" si="15"/>
        <v>1403.561080530375</v>
      </c>
      <c r="M203" s="26">
        <f t="shared" si="16"/>
        <v>1405.196080530375</v>
      </c>
      <c r="N203" s="23">
        <v>18.9</v>
      </c>
      <c r="O203" s="23">
        <v>100</v>
      </c>
      <c r="P203" s="23">
        <v>108.9</v>
      </c>
      <c r="Q203" s="5">
        <v>-9.999</v>
      </c>
      <c r="T203" s="29">
        <v>0.004</v>
      </c>
      <c r="U203" s="26">
        <v>1405.196080530375</v>
      </c>
    </row>
    <row r="204" spans="1:21" ht="12.75">
      <c r="A204" s="1">
        <v>36371</v>
      </c>
      <c r="B204" s="15">
        <v>211</v>
      </c>
      <c r="C204" s="4">
        <v>0.72430557</v>
      </c>
      <c r="D204" s="16">
        <v>0.72430557</v>
      </c>
      <c r="E204" s="3">
        <v>1947</v>
      </c>
      <c r="F204" s="18">
        <v>0</v>
      </c>
      <c r="G204" s="19">
        <v>892.6</v>
      </c>
      <c r="H204" s="20">
        <f t="shared" si="19"/>
        <v>850.3000000000001</v>
      </c>
      <c r="I204" s="22">
        <v>850.3</v>
      </c>
      <c r="J204" s="20">
        <f t="shared" si="17"/>
        <v>1455.9237983164192</v>
      </c>
      <c r="K204" s="20">
        <f t="shared" si="18"/>
        <v>1402.9237983164192</v>
      </c>
      <c r="L204" s="20">
        <f t="shared" si="15"/>
        <v>1399.6537983164192</v>
      </c>
      <c r="M204" s="26">
        <f t="shared" si="16"/>
        <v>1401.2887983164192</v>
      </c>
      <c r="N204" s="23">
        <v>19</v>
      </c>
      <c r="O204" s="23">
        <v>100</v>
      </c>
      <c r="P204" s="23">
        <v>109.8</v>
      </c>
      <c r="Q204" s="5">
        <v>-9.999</v>
      </c>
      <c r="T204" s="29">
        <v>0</v>
      </c>
      <c r="U204" s="26">
        <v>1401.2887983164192</v>
      </c>
    </row>
    <row r="205" spans="1:21" ht="12.75">
      <c r="A205" s="1">
        <v>36371</v>
      </c>
      <c r="B205" s="15">
        <v>211</v>
      </c>
      <c r="C205" s="4">
        <v>0.724421322</v>
      </c>
      <c r="D205" s="16">
        <v>0.724421322</v>
      </c>
      <c r="E205" s="3">
        <v>1957</v>
      </c>
      <c r="F205" s="18">
        <v>0</v>
      </c>
      <c r="G205" s="19">
        <v>892</v>
      </c>
      <c r="H205" s="20">
        <f t="shared" si="19"/>
        <v>849.7</v>
      </c>
      <c r="I205" s="22">
        <v>849.7</v>
      </c>
      <c r="J205" s="20">
        <f t="shared" si="17"/>
        <v>1461.7854112929842</v>
      </c>
      <c r="K205" s="20">
        <f t="shared" si="18"/>
        <v>1408.7854112929842</v>
      </c>
      <c r="L205" s="20">
        <f t="shared" si="15"/>
        <v>1405.5154112929843</v>
      </c>
      <c r="M205" s="26">
        <f t="shared" si="16"/>
        <v>1407.1504112929842</v>
      </c>
      <c r="N205" s="23">
        <v>18.9</v>
      </c>
      <c r="O205" s="23">
        <v>100</v>
      </c>
      <c r="P205" s="23">
        <v>108.7</v>
      </c>
      <c r="Q205" s="5">
        <v>-9.999</v>
      </c>
      <c r="T205" s="29">
        <v>0.001</v>
      </c>
      <c r="U205" s="26">
        <v>1407.1504112929842</v>
      </c>
    </row>
    <row r="206" spans="1:21" ht="12.75">
      <c r="A206" s="1">
        <v>36371</v>
      </c>
      <c r="B206" s="15">
        <v>211</v>
      </c>
      <c r="C206" s="4">
        <v>0.724537015</v>
      </c>
      <c r="D206" s="16">
        <v>0.724537015</v>
      </c>
      <c r="E206" s="3">
        <v>1967</v>
      </c>
      <c r="F206" s="18">
        <v>0</v>
      </c>
      <c r="G206" s="19">
        <v>891.5</v>
      </c>
      <c r="H206" s="20">
        <f t="shared" si="19"/>
        <v>849.2</v>
      </c>
      <c r="I206" s="22">
        <v>849.2</v>
      </c>
      <c r="J206" s="20">
        <f t="shared" si="17"/>
        <v>1466.6732514317541</v>
      </c>
      <c r="K206" s="20">
        <f t="shared" si="18"/>
        <v>1413.6732514317541</v>
      </c>
      <c r="L206" s="20">
        <f t="shared" si="15"/>
        <v>1410.4032514317541</v>
      </c>
      <c r="M206" s="26">
        <f t="shared" si="16"/>
        <v>1412.0382514317541</v>
      </c>
      <c r="N206" s="23">
        <v>18.9</v>
      </c>
      <c r="O206" s="23">
        <v>100</v>
      </c>
      <c r="P206" s="23">
        <v>108</v>
      </c>
      <c r="Q206" s="5">
        <v>-9.999</v>
      </c>
      <c r="T206" s="29">
        <v>0</v>
      </c>
      <c r="U206" s="26">
        <v>1412.0382514317541</v>
      </c>
    </row>
    <row r="207" spans="1:21" ht="12.75">
      <c r="A207" s="1">
        <v>36371</v>
      </c>
      <c r="B207" s="15">
        <v>211</v>
      </c>
      <c r="C207" s="4">
        <v>0.724652767</v>
      </c>
      <c r="D207" s="16">
        <v>0.724652767</v>
      </c>
      <c r="E207" s="3">
        <v>1977</v>
      </c>
      <c r="F207" s="18">
        <v>0</v>
      </c>
      <c r="G207" s="19">
        <v>891.7</v>
      </c>
      <c r="H207" s="20">
        <f t="shared" si="19"/>
        <v>849.4000000000001</v>
      </c>
      <c r="I207" s="22">
        <v>849.4</v>
      </c>
      <c r="J207" s="20">
        <f t="shared" si="17"/>
        <v>1464.717770115287</v>
      </c>
      <c r="K207" s="20">
        <f t="shared" si="18"/>
        <v>1411.717770115287</v>
      </c>
      <c r="L207" s="20">
        <f t="shared" si="15"/>
        <v>1408.447770115287</v>
      </c>
      <c r="M207" s="26">
        <f t="shared" si="16"/>
        <v>1410.082770115287</v>
      </c>
      <c r="N207" s="23">
        <v>19</v>
      </c>
      <c r="O207" s="23">
        <v>100</v>
      </c>
      <c r="P207" s="23">
        <v>102.9</v>
      </c>
      <c r="Q207" s="5">
        <v>-9.999</v>
      </c>
      <c r="T207" s="29">
        <v>0</v>
      </c>
      <c r="U207" s="26">
        <v>1410.082770115287</v>
      </c>
    </row>
    <row r="208" spans="1:21" ht="12.75">
      <c r="A208" s="1">
        <v>36371</v>
      </c>
      <c r="B208" s="15">
        <v>211</v>
      </c>
      <c r="C208" s="4">
        <v>0.724768519</v>
      </c>
      <c r="D208" s="16">
        <v>0.724768519</v>
      </c>
      <c r="E208" s="3">
        <v>1987</v>
      </c>
      <c r="F208" s="18">
        <v>0</v>
      </c>
      <c r="G208" s="19">
        <v>891.5</v>
      </c>
      <c r="H208" s="20">
        <f t="shared" si="19"/>
        <v>849.2</v>
      </c>
      <c r="I208" s="22">
        <v>849.2</v>
      </c>
      <c r="J208" s="20">
        <f t="shared" si="17"/>
        <v>1466.6732514317541</v>
      </c>
      <c r="K208" s="20">
        <f t="shared" si="18"/>
        <v>1413.6732514317541</v>
      </c>
      <c r="L208" s="20">
        <f t="shared" si="15"/>
        <v>1410.4032514317541</v>
      </c>
      <c r="M208" s="26">
        <f t="shared" si="16"/>
        <v>1412.0382514317541</v>
      </c>
      <c r="N208" s="23">
        <v>18.9</v>
      </c>
      <c r="O208" s="23">
        <v>100</v>
      </c>
      <c r="P208" s="23">
        <v>102.9</v>
      </c>
      <c r="Q208" s="5">
        <v>-9.999</v>
      </c>
      <c r="T208" s="29">
        <v>0.001</v>
      </c>
      <c r="U208" s="26">
        <v>1412.0382514317541</v>
      </c>
    </row>
    <row r="209" spans="1:21" ht="12.75">
      <c r="A209" s="1">
        <v>36371</v>
      </c>
      <c r="B209" s="15">
        <v>211</v>
      </c>
      <c r="C209" s="4">
        <v>0.724884272</v>
      </c>
      <c r="D209" s="16">
        <v>0.724884272</v>
      </c>
      <c r="E209" s="3">
        <v>1997</v>
      </c>
      <c r="F209" s="18">
        <v>0</v>
      </c>
      <c r="G209" s="19">
        <v>891.2</v>
      </c>
      <c r="H209" s="20">
        <f t="shared" si="19"/>
        <v>848.9000000000001</v>
      </c>
      <c r="I209" s="22">
        <v>848.9</v>
      </c>
      <c r="J209" s="20">
        <f t="shared" si="17"/>
        <v>1469.6073371010527</v>
      </c>
      <c r="K209" s="20">
        <f t="shared" si="18"/>
        <v>1416.6073371010527</v>
      </c>
      <c r="L209" s="20">
        <f t="shared" si="15"/>
        <v>1413.3373371010528</v>
      </c>
      <c r="M209" s="26">
        <f t="shared" si="16"/>
        <v>1414.9723371010527</v>
      </c>
      <c r="N209" s="23">
        <v>19</v>
      </c>
      <c r="O209" s="23">
        <v>100</v>
      </c>
      <c r="P209" s="23">
        <v>99.5</v>
      </c>
      <c r="Q209" s="5">
        <v>-9.999</v>
      </c>
      <c r="T209" s="29">
        <v>0.001</v>
      </c>
      <c r="U209" s="26">
        <v>1414.9723371010527</v>
      </c>
    </row>
    <row r="210" spans="1:21" ht="12.75">
      <c r="A210" s="1">
        <v>36371</v>
      </c>
      <c r="B210" s="15">
        <v>211</v>
      </c>
      <c r="C210" s="4">
        <v>0.725000024</v>
      </c>
      <c r="D210" s="16">
        <v>0.725000024</v>
      </c>
      <c r="E210" s="3">
        <v>2007</v>
      </c>
      <c r="F210" s="18">
        <v>0</v>
      </c>
      <c r="G210" s="19">
        <v>892</v>
      </c>
      <c r="H210" s="20">
        <f t="shared" si="19"/>
        <v>849.7</v>
      </c>
      <c r="I210" s="22">
        <v>849.7</v>
      </c>
      <c r="J210" s="20">
        <f t="shared" si="17"/>
        <v>1461.7854112929842</v>
      </c>
      <c r="K210" s="20">
        <f t="shared" si="18"/>
        <v>1408.7854112929842</v>
      </c>
      <c r="L210" s="20">
        <f t="shared" si="15"/>
        <v>1405.5154112929843</v>
      </c>
      <c r="M210" s="26">
        <f t="shared" si="16"/>
        <v>1407.1504112929842</v>
      </c>
      <c r="N210" s="23">
        <v>19</v>
      </c>
      <c r="O210" s="23">
        <v>100</v>
      </c>
      <c r="P210" s="23">
        <v>96</v>
      </c>
      <c r="Q210" s="5">
        <v>-9.999</v>
      </c>
      <c r="T210" s="29">
        <v>0</v>
      </c>
      <c r="U210" s="26">
        <v>1407.1504112929842</v>
      </c>
    </row>
    <row r="211" spans="1:21" ht="12.75">
      <c r="A211" s="1">
        <v>36371</v>
      </c>
      <c r="B211" s="15">
        <v>211</v>
      </c>
      <c r="C211" s="4">
        <v>0.725115716</v>
      </c>
      <c r="D211" s="16">
        <v>0.725115716</v>
      </c>
      <c r="E211" s="3">
        <v>2017</v>
      </c>
      <c r="F211" s="18">
        <v>0</v>
      </c>
      <c r="G211" s="19">
        <v>893</v>
      </c>
      <c r="H211" s="20">
        <f t="shared" si="19"/>
        <v>850.7</v>
      </c>
      <c r="I211" s="22">
        <v>850.7</v>
      </c>
      <c r="J211" s="20">
        <f t="shared" si="17"/>
        <v>1452.0183537426099</v>
      </c>
      <c r="K211" s="20">
        <f t="shared" si="18"/>
        <v>1399.0183537426099</v>
      </c>
      <c r="L211" s="20">
        <f t="shared" si="15"/>
        <v>1395.7483537426099</v>
      </c>
      <c r="M211" s="26">
        <f t="shared" si="16"/>
        <v>1397.3833537426099</v>
      </c>
      <c r="N211" s="23">
        <v>19</v>
      </c>
      <c r="O211" s="23">
        <v>100</v>
      </c>
      <c r="P211" s="23">
        <v>94.9</v>
      </c>
      <c r="Q211" s="5">
        <v>-9.999</v>
      </c>
      <c r="T211" s="29">
        <v>0</v>
      </c>
      <c r="U211" s="26">
        <v>1397.3833537426099</v>
      </c>
    </row>
    <row r="212" spans="1:21" ht="12.75">
      <c r="A212" s="1">
        <v>36371</v>
      </c>
      <c r="B212" s="15">
        <v>211</v>
      </c>
      <c r="C212" s="4">
        <v>0.725231469</v>
      </c>
      <c r="D212" s="16">
        <v>0.725231469</v>
      </c>
      <c r="E212" s="3">
        <v>2027</v>
      </c>
      <c r="F212" s="18">
        <v>0</v>
      </c>
      <c r="G212" s="19">
        <v>894.3</v>
      </c>
      <c r="H212" s="20">
        <f t="shared" si="19"/>
        <v>852</v>
      </c>
      <c r="I212" s="22">
        <v>852</v>
      </c>
      <c r="J212" s="20">
        <f t="shared" si="17"/>
        <v>1439.3383292154763</v>
      </c>
      <c r="K212" s="20">
        <f t="shared" si="18"/>
        <v>1386.3383292154763</v>
      </c>
      <c r="L212" s="20">
        <f t="shared" si="15"/>
        <v>1383.0683292154763</v>
      </c>
      <c r="M212" s="26">
        <f t="shared" si="16"/>
        <v>1384.7033292154763</v>
      </c>
      <c r="N212" s="23">
        <v>19.1</v>
      </c>
      <c r="O212" s="23">
        <v>100</v>
      </c>
      <c r="P212" s="23">
        <v>95.5</v>
      </c>
      <c r="Q212" s="5">
        <v>-9.999</v>
      </c>
      <c r="T212" s="29">
        <v>0.001</v>
      </c>
      <c r="U212" s="26">
        <v>1384.7033292154763</v>
      </c>
    </row>
    <row r="213" spans="1:21" ht="12.75">
      <c r="A213" s="1">
        <v>36371</v>
      </c>
      <c r="B213" s="15">
        <v>211</v>
      </c>
      <c r="C213" s="4">
        <v>0.725347221</v>
      </c>
      <c r="D213" s="16">
        <v>0.725347221</v>
      </c>
      <c r="E213" s="3">
        <v>2037</v>
      </c>
      <c r="F213" s="18">
        <v>0</v>
      </c>
      <c r="G213" s="19">
        <v>894.2</v>
      </c>
      <c r="H213" s="20">
        <f t="shared" si="19"/>
        <v>851.9000000000001</v>
      </c>
      <c r="I213" s="22">
        <v>851.9</v>
      </c>
      <c r="J213" s="20">
        <f t="shared" si="17"/>
        <v>1440.3130285970742</v>
      </c>
      <c r="K213" s="20">
        <f t="shared" si="18"/>
        <v>1387.3130285970742</v>
      </c>
      <c r="L213" s="20">
        <f t="shared" si="15"/>
        <v>1384.0430285970742</v>
      </c>
      <c r="M213" s="26">
        <f t="shared" si="16"/>
        <v>1385.6780285970742</v>
      </c>
      <c r="N213" s="23">
        <v>19</v>
      </c>
      <c r="O213" s="23">
        <v>100</v>
      </c>
      <c r="P213" s="23">
        <v>95.4</v>
      </c>
      <c r="Q213" s="5">
        <v>-9.999</v>
      </c>
      <c r="T213" s="29">
        <v>0</v>
      </c>
      <c r="U213" s="26">
        <v>1385.6780285970742</v>
      </c>
    </row>
    <row r="214" spans="1:21" ht="12.75">
      <c r="A214" s="1">
        <v>36371</v>
      </c>
      <c r="B214" s="15">
        <v>211</v>
      </c>
      <c r="C214" s="4">
        <v>0.725462973</v>
      </c>
      <c r="D214" s="16">
        <v>0.725462973</v>
      </c>
      <c r="E214" s="3">
        <v>2047</v>
      </c>
      <c r="F214" s="18">
        <v>0</v>
      </c>
      <c r="G214" s="19">
        <v>894.9</v>
      </c>
      <c r="H214" s="20">
        <f t="shared" si="19"/>
        <v>852.6</v>
      </c>
      <c r="I214" s="22">
        <v>852.6</v>
      </c>
      <c r="J214" s="20">
        <f t="shared" si="17"/>
        <v>1433.4925342735949</v>
      </c>
      <c r="K214" s="20">
        <f t="shared" si="18"/>
        <v>1380.4925342735949</v>
      </c>
      <c r="L214" s="20">
        <f t="shared" si="15"/>
        <v>1377.2225342735949</v>
      </c>
      <c r="M214" s="26">
        <f t="shared" si="16"/>
        <v>1378.8575342735949</v>
      </c>
      <c r="N214" s="23">
        <v>19.2</v>
      </c>
      <c r="O214" s="23">
        <v>100</v>
      </c>
      <c r="P214" s="23">
        <v>101.5</v>
      </c>
      <c r="Q214" s="5">
        <v>-9.999</v>
      </c>
      <c r="T214" s="29">
        <v>0.001</v>
      </c>
      <c r="U214" s="26">
        <v>1378.8575342735949</v>
      </c>
    </row>
    <row r="215" spans="1:21" ht="12.75">
      <c r="A215" s="1">
        <v>36371</v>
      </c>
      <c r="B215" s="15">
        <v>211</v>
      </c>
      <c r="C215" s="4">
        <v>0.725578725</v>
      </c>
      <c r="D215" s="16">
        <v>0.725578725</v>
      </c>
      <c r="E215" s="3">
        <v>2057</v>
      </c>
      <c r="F215" s="18">
        <v>0</v>
      </c>
      <c r="G215" s="19">
        <v>896</v>
      </c>
      <c r="H215" s="20">
        <f t="shared" si="19"/>
        <v>853.7</v>
      </c>
      <c r="I215" s="22">
        <v>853.7</v>
      </c>
      <c r="J215" s="20">
        <f t="shared" si="17"/>
        <v>1422.7859202261122</v>
      </c>
      <c r="K215" s="20">
        <f t="shared" si="18"/>
        <v>1369.7859202261122</v>
      </c>
      <c r="L215" s="20">
        <f t="shared" si="15"/>
        <v>1366.5159202261123</v>
      </c>
      <c r="M215" s="26">
        <f t="shared" si="16"/>
        <v>1368.1509202261122</v>
      </c>
      <c r="N215" s="23">
        <v>19.3</v>
      </c>
      <c r="O215" s="23">
        <v>100</v>
      </c>
      <c r="P215" s="23">
        <v>99.2</v>
      </c>
      <c r="Q215" s="5">
        <v>-9.999</v>
      </c>
      <c r="T215" s="29">
        <v>0.001</v>
      </c>
      <c r="U215" s="26">
        <v>1368.1509202261122</v>
      </c>
    </row>
    <row r="216" spans="1:21" ht="12.75">
      <c r="A216" s="1">
        <v>36371</v>
      </c>
      <c r="B216" s="15">
        <v>211</v>
      </c>
      <c r="C216" s="4">
        <v>0.725694418</v>
      </c>
      <c r="D216" s="16">
        <v>0.725694418</v>
      </c>
      <c r="E216" s="3">
        <v>2067</v>
      </c>
      <c r="F216" s="18">
        <v>0</v>
      </c>
      <c r="G216" s="19">
        <v>896.2</v>
      </c>
      <c r="H216" s="20">
        <f t="shared" si="19"/>
        <v>853.9000000000001</v>
      </c>
      <c r="I216" s="22">
        <v>853.9</v>
      </c>
      <c r="J216" s="20">
        <f t="shared" si="17"/>
        <v>1420.8407453818938</v>
      </c>
      <c r="K216" s="20">
        <f t="shared" si="18"/>
        <v>1367.8407453818938</v>
      </c>
      <c r="L216" s="20">
        <f t="shared" si="15"/>
        <v>1364.5707453818939</v>
      </c>
      <c r="M216" s="26">
        <f t="shared" si="16"/>
        <v>1366.2057453818938</v>
      </c>
      <c r="N216" s="23">
        <v>19.4</v>
      </c>
      <c r="O216" s="23">
        <v>100</v>
      </c>
      <c r="P216" s="23">
        <v>97.9</v>
      </c>
      <c r="Q216" s="5">
        <v>-9.999</v>
      </c>
      <c r="T216" s="29">
        <v>0.001</v>
      </c>
      <c r="U216" s="26">
        <v>1366.2057453818938</v>
      </c>
    </row>
    <row r="217" spans="1:21" ht="12.75">
      <c r="A217" s="1">
        <v>36371</v>
      </c>
      <c r="B217" s="15">
        <v>211</v>
      </c>
      <c r="C217" s="4">
        <v>0.72581017</v>
      </c>
      <c r="D217" s="16">
        <v>0.72581017</v>
      </c>
      <c r="E217" s="3">
        <v>2077</v>
      </c>
      <c r="F217" s="18">
        <v>0</v>
      </c>
      <c r="G217" s="19">
        <v>895.1</v>
      </c>
      <c r="H217" s="20">
        <f t="shared" si="19"/>
        <v>852.8000000000001</v>
      </c>
      <c r="I217" s="22">
        <v>852.8</v>
      </c>
      <c r="J217" s="20">
        <f t="shared" si="17"/>
        <v>1431.5448501150233</v>
      </c>
      <c r="K217" s="20">
        <f t="shared" si="18"/>
        <v>1378.5448501150233</v>
      </c>
      <c r="L217" s="20">
        <f t="shared" si="15"/>
        <v>1375.2748501150234</v>
      </c>
      <c r="M217" s="26">
        <f t="shared" si="16"/>
        <v>1376.9098501150233</v>
      </c>
      <c r="N217" s="23">
        <v>19.1</v>
      </c>
      <c r="O217" s="23">
        <v>99.9</v>
      </c>
      <c r="P217" s="23">
        <v>96.2</v>
      </c>
      <c r="Q217" s="5">
        <v>-9.999</v>
      </c>
      <c r="T217" s="29">
        <v>0</v>
      </c>
      <c r="U217" s="26">
        <v>1376.9098501150233</v>
      </c>
    </row>
    <row r="218" spans="1:21" ht="12.75">
      <c r="A218" s="1">
        <v>36371</v>
      </c>
      <c r="B218" s="15">
        <v>211</v>
      </c>
      <c r="C218" s="4">
        <v>0.725925922</v>
      </c>
      <c r="D218" s="16">
        <v>0.725925922</v>
      </c>
      <c r="E218" s="3">
        <v>2087</v>
      </c>
      <c r="F218" s="18">
        <v>0</v>
      </c>
      <c r="G218" s="19">
        <v>894.1</v>
      </c>
      <c r="H218" s="20">
        <f t="shared" si="19"/>
        <v>851.8000000000001</v>
      </c>
      <c r="I218" s="22">
        <v>851.8</v>
      </c>
      <c r="J218" s="20">
        <f t="shared" si="17"/>
        <v>1441.287842400155</v>
      </c>
      <c r="K218" s="20">
        <f t="shared" si="18"/>
        <v>1388.287842400155</v>
      </c>
      <c r="L218" s="20">
        <f t="shared" si="15"/>
        <v>1385.017842400155</v>
      </c>
      <c r="M218" s="26">
        <f t="shared" si="16"/>
        <v>1386.652842400155</v>
      </c>
      <c r="N218" s="23">
        <v>19</v>
      </c>
      <c r="O218" s="23">
        <v>100</v>
      </c>
      <c r="P218" s="23">
        <v>97.9</v>
      </c>
      <c r="Q218" s="5">
        <v>-9.999</v>
      </c>
      <c r="T218" s="29">
        <v>0</v>
      </c>
      <c r="U218" s="26">
        <v>1386.652842400155</v>
      </c>
    </row>
    <row r="219" spans="1:21" ht="12.75">
      <c r="A219" s="1">
        <v>36371</v>
      </c>
      <c r="B219" s="15">
        <v>211</v>
      </c>
      <c r="C219" s="4">
        <v>0.726041675</v>
      </c>
      <c r="D219" s="16">
        <v>0.726041675</v>
      </c>
      <c r="E219" s="3">
        <v>2097</v>
      </c>
      <c r="F219" s="18">
        <v>0</v>
      </c>
      <c r="G219" s="19">
        <v>893.6</v>
      </c>
      <c r="H219" s="20">
        <f t="shared" si="19"/>
        <v>851.3000000000001</v>
      </c>
      <c r="I219" s="22">
        <v>851.3</v>
      </c>
      <c r="J219" s="20">
        <f t="shared" si="17"/>
        <v>1446.1636286784558</v>
      </c>
      <c r="K219" s="20">
        <f t="shared" si="18"/>
        <v>1393.1636286784558</v>
      </c>
      <c r="L219" s="20">
        <f t="shared" si="15"/>
        <v>1389.8936286784558</v>
      </c>
      <c r="M219" s="26">
        <f t="shared" si="16"/>
        <v>1391.5286286784558</v>
      </c>
      <c r="N219" s="23">
        <v>19</v>
      </c>
      <c r="O219" s="23">
        <v>100</v>
      </c>
      <c r="P219" s="23">
        <v>97.4</v>
      </c>
      <c r="Q219" s="5">
        <v>-9.999</v>
      </c>
      <c r="T219" s="29">
        <v>0.001</v>
      </c>
      <c r="U219" s="26">
        <v>1391.5286286784558</v>
      </c>
    </row>
    <row r="220" spans="1:21" ht="12.75">
      <c r="A220" s="1">
        <v>36371</v>
      </c>
      <c r="B220" s="15">
        <v>211</v>
      </c>
      <c r="C220" s="4">
        <v>0.726157427</v>
      </c>
      <c r="D220" s="16">
        <v>0.726157427</v>
      </c>
      <c r="E220" s="3">
        <v>2107</v>
      </c>
      <c r="F220" s="18">
        <v>0</v>
      </c>
      <c r="G220" s="19">
        <v>892.2</v>
      </c>
      <c r="H220" s="20">
        <f t="shared" si="19"/>
        <v>849.9000000000001</v>
      </c>
      <c r="I220" s="22">
        <v>849.9</v>
      </c>
      <c r="J220" s="20">
        <f t="shared" si="17"/>
        <v>1459.831080530375</v>
      </c>
      <c r="K220" s="20">
        <f t="shared" si="18"/>
        <v>1406.831080530375</v>
      </c>
      <c r="L220" s="20">
        <f t="shared" si="15"/>
        <v>1403.561080530375</v>
      </c>
      <c r="M220" s="26">
        <f t="shared" si="16"/>
        <v>1405.196080530375</v>
      </c>
      <c r="N220" s="23">
        <v>18.9</v>
      </c>
      <c r="O220" s="23">
        <v>100</v>
      </c>
      <c r="P220" s="23">
        <v>98.3</v>
      </c>
      <c r="Q220" s="5">
        <v>-9.999</v>
      </c>
      <c r="T220" s="29">
        <v>0</v>
      </c>
      <c r="U220" s="26">
        <v>1405.196080530375</v>
      </c>
    </row>
    <row r="221" spans="1:21" ht="12.75">
      <c r="A221" s="1">
        <v>36371</v>
      </c>
      <c r="B221" s="15">
        <v>211</v>
      </c>
      <c r="C221" s="4">
        <v>0.726273119</v>
      </c>
      <c r="D221" s="16">
        <v>0.726273119</v>
      </c>
      <c r="E221" s="3">
        <v>2117</v>
      </c>
      <c r="F221" s="18">
        <v>0</v>
      </c>
      <c r="G221" s="19">
        <v>892.3</v>
      </c>
      <c r="H221" s="20">
        <f t="shared" si="19"/>
        <v>850</v>
      </c>
      <c r="I221" s="22">
        <v>850</v>
      </c>
      <c r="J221" s="20">
        <f t="shared" si="17"/>
        <v>1458.8540876035474</v>
      </c>
      <c r="K221" s="20">
        <f t="shared" si="18"/>
        <v>1405.8540876035474</v>
      </c>
      <c r="L221" s="20">
        <f t="shared" si="15"/>
        <v>1402.5840876035475</v>
      </c>
      <c r="M221" s="26">
        <f t="shared" si="16"/>
        <v>1404.2190876035475</v>
      </c>
      <c r="N221" s="23">
        <v>18.8</v>
      </c>
      <c r="O221" s="23">
        <v>100</v>
      </c>
      <c r="P221" s="23">
        <v>99.3</v>
      </c>
      <c r="Q221" s="5">
        <v>-9.999</v>
      </c>
      <c r="T221" s="29">
        <v>0.001</v>
      </c>
      <c r="U221" s="26">
        <v>1404.2190876035475</v>
      </c>
    </row>
    <row r="222" spans="1:21" ht="12.75">
      <c r="A222" s="1">
        <v>36371</v>
      </c>
      <c r="B222" s="15">
        <v>211</v>
      </c>
      <c r="C222" s="4">
        <v>0.726388872</v>
      </c>
      <c r="D222" s="16">
        <v>0.726388872</v>
      </c>
      <c r="E222" s="3">
        <v>2127</v>
      </c>
      <c r="F222" s="18">
        <v>0</v>
      </c>
      <c r="G222" s="19">
        <v>892.7</v>
      </c>
      <c r="H222" s="20">
        <f t="shared" si="19"/>
        <v>850.4000000000001</v>
      </c>
      <c r="I222" s="22">
        <v>850.4</v>
      </c>
      <c r="J222" s="20">
        <f t="shared" si="17"/>
        <v>1454.947264961733</v>
      </c>
      <c r="K222" s="20">
        <f t="shared" si="18"/>
        <v>1401.947264961733</v>
      </c>
      <c r="L222" s="20">
        <f t="shared" si="15"/>
        <v>1398.677264961733</v>
      </c>
      <c r="M222" s="26">
        <f t="shared" si="16"/>
        <v>1400.312264961733</v>
      </c>
      <c r="N222" s="23">
        <v>18.8</v>
      </c>
      <c r="O222" s="23">
        <v>100</v>
      </c>
      <c r="P222" s="23">
        <v>101.3</v>
      </c>
      <c r="Q222" s="5">
        <v>-9.999</v>
      </c>
      <c r="T222" s="29">
        <v>0</v>
      </c>
      <c r="U222" s="26">
        <v>1400.312264961733</v>
      </c>
    </row>
    <row r="223" spans="1:21" ht="12.75">
      <c r="A223" s="1">
        <v>36371</v>
      </c>
      <c r="B223" s="15">
        <v>211</v>
      </c>
      <c r="C223" s="4">
        <v>0.726504624</v>
      </c>
      <c r="D223" s="16">
        <v>0.726504624</v>
      </c>
      <c r="E223" s="3">
        <v>2137</v>
      </c>
      <c r="F223" s="18">
        <v>0</v>
      </c>
      <c r="G223" s="19">
        <v>893.2</v>
      </c>
      <c r="H223" s="20">
        <f t="shared" si="19"/>
        <v>850.9000000000001</v>
      </c>
      <c r="I223" s="22">
        <v>850.9</v>
      </c>
      <c r="J223" s="20">
        <f t="shared" si="17"/>
        <v>1450.0663200307513</v>
      </c>
      <c r="K223" s="20">
        <f t="shared" si="18"/>
        <v>1397.0663200307513</v>
      </c>
      <c r="L223" s="20">
        <f t="shared" si="15"/>
        <v>1393.7963200307513</v>
      </c>
      <c r="M223" s="26">
        <f t="shared" si="16"/>
        <v>1395.4313200307513</v>
      </c>
      <c r="N223" s="23">
        <v>18.9</v>
      </c>
      <c r="O223" s="23">
        <v>100</v>
      </c>
      <c r="P223" s="23">
        <v>97.7</v>
      </c>
      <c r="Q223" s="5">
        <v>-9.999</v>
      </c>
      <c r="T223" s="29">
        <v>0.001</v>
      </c>
      <c r="U223" s="26">
        <v>1395.4313200307513</v>
      </c>
    </row>
    <row r="224" spans="1:21" ht="12.75">
      <c r="A224" s="1">
        <v>36371</v>
      </c>
      <c r="B224" s="15">
        <v>211</v>
      </c>
      <c r="C224" s="4">
        <v>0.726620376</v>
      </c>
      <c r="D224" s="16">
        <v>0.726620376</v>
      </c>
      <c r="E224" s="3">
        <v>2147</v>
      </c>
      <c r="F224" s="18">
        <v>0</v>
      </c>
      <c r="G224" s="19">
        <v>893.2</v>
      </c>
      <c r="H224" s="20">
        <f t="shared" si="19"/>
        <v>850.9000000000001</v>
      </c>
      <c r="I224" s="22">
        <v>850.9</v>
      </c>
      <c r="J224" s="20">
        <f t="shared" si="17"/>
        <v>1450.0663200307513</v>
      </c>
      <c r="K224" s="20">
        <f t="shared" si="18"/>
        <v>1397.0663200307513</v>
      </c>
      <c r="L224" s="20">
        <f t="shared" si="15"/>
        <v>1393.7963200307513</v>
      </c>
      <c r="M224" s="26">
        <f t="shared" si="16"/>
        <v>1395.4313200307513</v>
      </c>
      <c r="N224" s="23">
        <v>18.9</v>
      </c>
      <c r="O224" s="23">
        <v>100</v>
      </c>
      <c r="P224" s="23">
        <v>97.3</v>
      </c>
      <c r="Q224" s="5">
        <v>-9.999</v>
      </c>
      <c r="T224" s="29">
        <v>0.001</v>
      </c>
      <c r="U224" s="26">
        <v>1395.4313200307513</v>
      </c>
    </row>
    <row r="225" spans="1:21" ht="12.75">
      <c r="A225" s="1">
        <v>36371</v>
      </c>
      <c r="B225" s="15">
        <v>211</v>
      </c>
      <c r="C225" s="4">
        <v>0.726736128</v>
      </c>
      <c r="D225" s="16">
        <v>0.726736128</v>
      </c>
      <c r="E225" s="3">
        <v>2157</v>
      </c>
      <c r="F225" s="18">
        <v>0</v>
      </c>
      <c r="G225" s="19">
        <v>893.1</v>
      </c>
      <c r="H225" s="20">
        <f t="shared" si="19"/>
        <v>850.8000000000001</v>
      </c>
      <c r="I225" s="22">
        <v>850.8</v>
      </c>
      <c r="J225" s="20">
        <f t="shared" si="17"/>
        <v>1451.042279527909</v>
      </c>
      <c r="K225" s="20">
        <f t="shared" si="18"/>
        <v>1398.042279527909</v>
      </c>
      <c r="L225" s="20">
        <f t="shared" si="15"/>
        <v>1394.772279527909</v>
      </c>
      <c r="M225" s="26">
        <f t="shared" si="16"/>
        <v>1396.407279527909</v>
      </c>
      <c r="N225" s="23">
        <v>18.9</v>
      </c>
      <c r="O225" s="23">
        <v>100</v>
      </c>
      <c r="P225" s="23">
        <v>95.9</v>
      </c>
      <c r="Q225" s="5">
        <v>-9.999</v>
      </c>
      <c r="T225" s="29">
        <v>0.001</v>
      </c>
      <c r="U225" s="26">
        <v>1396.407279527909</v>
      </c>
    </row>
    <row r="226" spans="1:21" ht="12.75">
      <c r="A226" s="1">
        <v>36371</v>
      </c>
      <c r="B226" s="15">
        <v>211</v>
      </c>
      <c r="C226" s="4">
        <v>0.726851881</v>
      </c>
      <c r="D226" s="16">
        <v>0.726851881</v>
      </c>
      <c r="E226" s="3">
        <v>2167</v>
      </c>
      <c r="F226" s="18">
        <v>0</v>
      </c>
      <c r="G226" s="19">
        <v>893.4</v>
      </c>
      <c r="H226" s="20">
        <f t="shared" si="19"/>
        <v>851.1</v>
      </c>
      <c r="I226" s="22">
        <v>851.1</v>
      </c>
      <c r="J226" s="20">
        <f t="shared" si="17"/>
        <v>1448.1147450812282</v>
      </c>
      <c r="K226" s="20">
        <f t="shared" si="18"/>
        <v>1395.1147450812282</v>
      </c>
      <c r="L226" s="20">
        <f t="shared" si="15"/>
        <v>1391.8447450812282</v>
      </c>
      <c r="M226" s="26">
        <f t="shared" si="16"/>
        <v>1393.4797450812282</v>
      </c>
      <c r="N226" s="23">
        <v>18.9</v>
      </c>
      <c r="O226" s="23">
        <v>99.8</v>
      </c>
      <c r="P226" s="23">
        <v>99.2</v>
      </c>
      <c r="Q226" s="5">
        <v>-9.999</v>
      </c>
      <c r="T226" s="29">
        <v>0</v>
      </c>
      <c r="U226" s="26">
        <v>1393.4797450812282</v>
      </c>
    </row>
    <row r="227" spans="1:21" ht="12.75">
      <c r="A227" s="1">
        <v>36371</v>
      </c>
      <c r="B227" s="15">
        <v>211</v>
      </c>
      <c r="C227" s="4">
        <v>0.726967573</v>
      </c>
      <c r="D227" s="16">
        <v>0.726967573</v>
      </c>
      <c r="E227" s="3">
        <v>2177</v>
      </c>
      <c r="F227" s="18">
        <v>0</v>
      </c>
      <c r="G227" s="19">
        <v>893.9</v>
      </c>
      <c r="H227" s="20">
        <f t="shared" si="19"/>
        <v>851.6</v>
      </c>
      <c r="I227" s="22">
        <v>851.6</v>
      </c>
      <c r="J227" s="20">
        <f t="shared" si="17"/>
        <v>1443.2378133782363</v>
      </c>
      <c r="K227" s="20">
        <f t="shared" si="18"/>
        <v>1390.2378133782363</v>
      </c>
      <c r="L227" s="20">
        <f t="shared" si="15"/>
        <v>1386.9678133782363</v>
      </c>
      <c r="M227" s="26">
        <f t="shared" si="16"/>
        <v>1388.6028133782363</v>
      </c>
      <c r="N227" s="23">
        <v>19.1</v>
      </c>
      <c r="O227" s="23">
        <v>99.6</v>
      </c>
      <c r="P227" s="23">
        <v>102.3</v>
      </c>
      <c r="Q227" s="5">
        <v>-9.999</v>
      </c>
      <c r="T227" s="29">
        <v>0.001</v>
      </c>
      <c r="U227" s="26">
        <v>1388.6028133782363</v>
      </c>
    </row>
    <row r="228" spans="1:21" ht="12.75">
      <c r="A228" s="1">
        <v>36371</v>
      </c>
      <c r="B228" s="15">
        <v>211</v>
      </c>
      <c r="C228" s="4">
        <v>0.727083325</v>
      </c>
      <c r="D228" s="16">
        <v>0.727083325</v>
      </c>
      <c r="E228" s="3">
        <v>2187</v>
      </c>
      <c r="F228" s="18">
        <v>0</v>
      </c>
      <c r="G228" s="19">
        <v>893.4</v>
      </c>
      <c r="H228" s="20">
        <f t="shared" si="19"/>
        <v>851.1</v>
      </c>
      <c r="I228" s="22">
        <v>851.1</v>
      </c>
      <c r="J228" s="20">
        <f t="shared" si="17"/>
        <v>1448.1147450812282</v>
      </c>
      <c r="K228" s="20">
        <f t="shared" si="18"/>
        <v>1395.1147450812282</v>
      </c>
      <c r="L228" s="20">
        <f t="shared" si="15"/>
        <v>1391.8447450812282</v>
      </c>
      <c r="M228" s="26">
        <f t="shared" si="16"/>
        <v>1393.4797450812282</v>
      </c>
      <c r="N228" s="23">
        <v>19.1</v>
      </c>
      <c r="O228" s="23">
        <v>98.9</v>
      </c>
      <c r="P228" s="23">
        <v>103.7</v>
      </c>
      <c r="Q228" s="5">
        <v>-9.999</v>
      </c>
      <c r="T228" s="29">
        <v>0.001</v>
      </c>
      <c r="U228" s="26">
        <v>1393.4797450812282</v>
      </c>
    </row>
    <row r="229" spans="1:21" ht="12.75">
      <c r="A229" s="1">
        <v>36371</v>
      </c>
      <c r="B229" s="15">
        <v>211</v>
      </c>
      <c r="C229" s="4">
        <v>0.727199078</v>
      </c>
      <c r="D229" s="16">
        <v>0.727199078</v>
      </c>
      <c r="E229" s="3">
        <v>2197</v>
      </c>
      <c r="F229" s="18">
        <v>0</v>
      </c>
      <c r="G229" s="19">
        <v>893.1</v>
      </c>
      <c r="H229" s="20">
        <f t="shared" si="19"/>
        <v>850.8000000000001</v>
      </c>
      <c r="I229" s="22">
        <v>850.8</v>
      </c>
      <c r="J229" s="20">
        <f t="shared" si="17"/>
        <v>1451.042279527909</v>
      </c>
      <c r="K229" s="20">
        <f t="shared" si="18"/>
        <v>1398.042279527909</v>
      </c>
      <c r="L229" s="20">
        <f t="shared" si="15"/>
        <v>1394.772279527909</v>
      </c>
      <c r="M229" s="26">
        <f t="shared" si="16"/>
        <v>1396.407279527909</v>
      </c>
      <c r="N229" s="23">
        <v>19.1</v>
      </c>
      <c r="O229" s="23">
        <v>99</v>
      </c>
      <c r="P229" s="23">
        <v>102.8</v>
      </c>
      <c r="Q229" s="5">
        <v>-9.999</v>
      </c>
      <c r="T229" s="29">
        <v>0.001</v>
      </c>
      <c r="U229" s="26">
        <v>1396.407279527909</v>
      </c>
    </row>
    <row r="230" spans="1:21" ht="12.75">
      <c r="A230" s="1">
        <v>36371</v>
      </c>
      <c r="B230" s="15">
        <v>211</v>
      </c>
      <c r="C230" s="4">
        <v>0.72731483</v>
      </c>
      <c r="D230" s="16">
        <v>0.72731483</v>
      </c>
      <c r="E230" s="3">
        <v>2207</v>
      </c>
      <c r="F230" s="18">
        <v>0</v>
      </c>
      <c r="G230" s="19">
        <v>891.8</v>
      </c>
      <c r="H230" s="20">
        <f t="shared" si="19"/>
        <v>849.5</v>
      </c>
      <c r="I230" s="22">
        <v>849.5</v>
      </c>
      <c r="J230" s="20">
        <f t="shared" si="17"/>
        <v>1463.7402021146306</v>
      </c>
      <c r="K230" s="20">
        <f t="shared" si="18"/>
        <v>1410.7402021146306</v>
      </c>
      <c r="L230" s="20">
        <f t="shared" si="15"/>
        <v>1407.4702021146306</v>
      </c>
      <c r="M230" s="26">
        <f t="shared" si="16"/>
        <v>1409.1052021146306</v>
      </c>
      <c r="N230" s="23">
        <v>18.8</v>
      </c>
      <c r="O230" s="23">
        <v>100</v>
      </c>
      <c r="P230" s="23">
        <v>102.8</v>
      </c>
      <c r="Q230" s="5">
        <v>-9.999</v>
      </c>
      <c r="T230" s="29">
        <v>0.001</v>
      </c>
      <c r="U230" s="26">
        <v>1409.1052021146306</v>
      </c>
    </row>
    <row r="231" spans="1:21" ht="12.75">
      <c r="A231" s="1">
        <v>36371</v>
      </c>
      <c r="B231" s="15">
        <v>211</v>
      </c>
      <c r="C231" s="4">
        <v>0.727430582</v>
      </c>
      <c r="D231" s="16">
        <v>0.727430582</v>
      </c>
      <c r="E231" s="3">
        <v>2217</v>
      </c>
      <c r="F231" s="18">
        <v>0</v>
      </c>
      <c r="G231" s="19">
        <v>892</v>
      </c>
      <c r="H231" s="20">
        <f t="shared" si="19"/>
        <v>849.7</v>
      </c>
      <c r="I231" s="22">
        <v>849.7</v>
      </c>
      <c r="J231" s="20">
        <f t="shared" si="17"/>
        <v>1461.7854112929842</v>
      </c>
      <c r="K231" s="20">
        <f t="shared" si="18"/>
        <v>1408.7854112929842</v>
      </c>
      <c r="L231" s="20">
        <f t="shared" si="15"/>
        <v>1405.5154112929843</v>
      </c>
      <c r="M231" s="26">
        <f t="shared" si="16"/>
        <v>1407.1504112929842</v>
      </c>
      <c r="N231" s="23">
        <v>18.8</v>
      </c>
      <c r="O231" s="23">
        <v>100</v>
      </c>
      <c r="P231" s="23">
        <v>100.8</v>
      </c>
      <c r="Q231" s="5">
        <v>-9.999</v>
      </c>
      <c r="T231" s="29">
        <v>0</v>
      </c>
      <c r="U231" s="26">
        <v>1407.1504112929842</v>
      </c>
    </row>
    <row r="232" spans="1:21" ht="12.75">
      <c r="A232" s="1">
        <v>36371</v>
      </c>
      <c r="B232" s="15">
        <v>211</v>
      </c>
      <c r="C232" s="4">
        <v>0.727546275</v>
      </c>
      <c r="D232" s="16">
        <v>0.727546275</v>
      </c>
      <c r="E232" s="3">
        <v>2227</v>
      </c>
      <c r="F232" s="18">
        <v>0</v>
      </c>
      <c r="G232" s="19">
        <v>891</v>
      </c>
      <c r="H232" s="20">
        <f t="shared" si="19"/>
        <v>848.7</v>
      </c>
      <c r="I232" s="22">
        <v>848.7</v>
      </c>
      <c r="J232" s="20">
        <f t="shared" si="17"/>
        <v>1471.563970326882</v>
      </c>
      <c r="K232" s="20">
        <f t="shared" si="18"/>
        <v>1418.563970326882</v>
      </c>
      <c r="L232" s="20">
        <f t="shared" si="15"/>
        <v>1415.2939703268821</v>
      </c>
      <c r="M232" s="26">
        <f t="shared" si="16"/>
        <v>1416.928970326882</v>
      </c>
      <c r="N232" s="23">
        <v>18.8</v>
      </c>
      <c r="O232" s="23">
        <v>100</v>
      </c>
      <c r="P232" s="23">
        <v>98.4</v>
      </c>
      <c r="Q232" s="5">
        <v>-9.999</v>
      </c>
      <c r="T232" s="29">
        <v>0.001</v>
      </c>
      <c r="U232" s="26">
        <v>1416.928970326882</v>
      </c>
    </row>
    <row r="233" spans="1:21" ht="12.75">
      <c r="A233" s="1">
        <v>36371</v>
      </c>
      <c r="B233" s="15">
        <v>211</v>
      </c>
      <c r="C233" s="4">
        <v>0.727662027</v>
      </c>
      <c r="D233" s="16">
        <v>0.727662027</v>
      </c>
      <c r="E233" s="3">
        <v>2237</v>
      </c>
      <c r="F233" s="18">
        <v>0</v>
      </c>
      <c r="G233" s="19">
        <v>891.4</v>
      </c>
      <c r="H233" s="20">
        <f t="shared" si="19"/>
        <v>849.1</v>
      </c>
      <c r="I233" s="22">
        <v>849.1</v>
      </c>
      <c r="J233" s="20">
        <f t="shared" si="17"/>
        <v>1467.6511648017822</v>
      </c>
      <c r="K233" s="20">
        <f t="shared" si="18"/>
        <v>1414.6511648017822</v>
      </c>
      <c r="L233" s="20">
        <f t="shared" si="15"/>
        <v>1411.3811648017822</v>
      </c>
      <c r="M233" s="26">
        <f t="shared" si="16"/>
        <v>1413.0161648017822</v>
      </c>
      <c r="N233" s="23">
        <v>18.8</v>
      </c>
      <c r="O233" s="23">
        <v>100</v>
      </c>
      <c r="P233" s="23">
        <v>95.8</v>
      </c>
      <c r="Q233" s="5">
        <v>-9.999</v>
      </c>
      <c r="T233" s="29">
        <v>0.001</v>
      </c>
      <c r="U233" s="26">
        <v>1413.0161648017822</v>
      </c>
    </row>
    <row r="234" spans="1:21" ht="12.75">
      <c r="A234" s="1">
        <v>36371</v>
      </c>
      <c r="B234" s="15">
        <v>211</v>
      </c>
      <c r="C234" s="4">
        <v>0.727777779</v>
      </c>
      <c r="D234" s="16">
        <v>0.727777779</v>
      </c>
      <c r="E234" s="3">
        <v>2247</v>
      </c>
      <c r="F234" s="18">
        <v>0</v>
      </c>
      <c r="G234" s="19">
        <v>892.9</v>
      </c>
      <c r="H234" s="20">
        <f t="shared" si="19"/>
        <v>850.6</v>
      </c>
      <c r="I234" s="22">
        <v>850.6</v>
      </c>
      <c r="J234" s="20">
        <f t="shared" si="17"/>
        <v>1452.9945427018235</v>
      </c>
      <c r="K234" s="20">
        <f t="shared" si="18"/>
        <v>1399.9945427018235</v>
      </c>
      <c r="L234" s="20">
        <f t="shared" si="15"/>
        <v>1396.7245427018236</v>
      </c>
      <c r="M234" s="26">
        <f t="shared" si="16"/>
        <v>1398.3595427018236</v>
      </c>
      <c r="N234" s="23">
        <v>19</v>
      </c>
      <c r="O234" s="23">
        <v>100</v>
      </c>
      <c r="P234" s="23">
        <v>95.9</v>
      </c>
      <c r="Q234" s="5">
        <v>-9.999</v>
      </c>
      <c r="T234" s="29">
        <v>0.001</v>
      </c>
      <c r="U234" s="26">
        <v>1398.3595427018236</v>
      </c>
    </row>
    <row r="235" spans="1:21" ht="12.75">
      <c r="A235" s="1">
        <v>36371</v>
      </c>
      <c r="B235" s="15">
        <v>211</v>
      </c>
      <c r="C235" s="4">
        <v>0.727893531</v>
      </c>
      <c r="D235" s="16">
        <v>0.727893531</v>
      </c>
      <c r="E235" s="3">
        <v>2257</v>
      </c>
      <c r="F235" s="18">
        <v>0</v>
      </c>
      <c r="G235" s="19">
        <v>893.5</v>
      </c>
      <c r="H235" s="20">
        <f t="shared" si="19"/>
        <v>851.2</v>
      </c>
      <c r="I235" s="22">
        <v>851.2</v>
      </c>
      <c r="J235" s="20">
        <f t="shared" si="17"/>
        <v>1447.1391295749659</v>
      </c>
      <c r="K235" s="20">
        <f t="shared" si="18"/>
        <v>1394.1391295749659</v>
      </c>
      <c r="L235" s="20">
        <f t="shared" si="15"/>
        <v>1390.8691295749659</v>
      </c>
      <c r="M235" s="26">
        <f t="shared" si="16"/>
        <v>1392.5041295749659</v>
      </c>
      <c r="N235" s="23">
        <v>19.1</v>
      </c>
      <c r="O235" s="23">
        <v>100</v>
      </c>
      <c r="P235" s="23">
        <v>95.8</v>
      </c>
      <c r="Q235" s="5">
        <v>-9.999</v>
      </c>
      <c r="T235" s="29">
        <v>0.001</v>
      </c>
      <c r="U235" s="26">
        <v>1392.5041295749659</v>
      </c>
    </row>
    <row r="236" spans="1:21" ht="12.75">
      <c r="A236" s="1">
        <v>36371</v>
      </c>
      <c r="B236" s="15">
        <v>211</v>
      </c>
      <c r="C236" s="4">
        <v>0.728009284</v>
      </c>
      <c r="D236" s="16">
        <v>0.728009284</v>
      </c>
      <c r="E236" s="3">
        <v>2267</v>
      </c>
      <c r="F236" s="18">
        <v>0</v>
      </c>
      <c r="G236" s="19">
        <v>893.2</v>
      </c>
      <c r="H236" s="20">
        <f t="shared" si="19"/>
        <v>850.9000000000001</v>
      </c>
      <c r="I236" s="22">
        <v>850.9</v>
      </c>
      <c r="J236" s="20">
        <f t="shared" si="17"/>
        <v>1450.0663200307513</v>
      </c>
      <c r="K236" s="20">
        <f t="shared" si="18"/>
        <v>1397.0663200307513</v>
      </c>
      <c r="L236" s="20">
        <f t="shared" si="15"/>
        <v>1393.7963200307513</v>
      </c>
      <c r="M236" s="26">
        <f t="shared" si="16"/>
        <v>1395.4313200307513</v>
      </c>
      <c r="N236" s="23">
        <v>19.1</v>
      </c>
      <c r="O236" s="23">
        <v>100</v>
      </c>
      <c r="P236" s="23">
        <v>99.9</v>
      </c>
      <c r="Q236" s="5">
        <v>-9.999</v>
      </c>
      <c r="T236" s="29">
        <v>0.001</v>
      </c>
      <c r="U236" s="26">
        <v>1395.4313200307513</v>
      </c>
    </row>
    <row r="237" spans="1:21" ht="12.75">
      <c r="A237" s="1">
        <v>36371</v>
      </c>
      <c r="B237" s="15">
        <v>211</v>
      </c>
      <c r="C237" s="4">
        <v>0.728124976</v>
      </c>
      <c r="D237" s="16">
        <v>0.728124976</v>
      </c>
      <c r="E237" s="3">
        <v>2277</v>
      </c>
      <c r="F237" s="18">
        <v>0</v>
      </c>
      <c r="G237" s="19">
        <v>893.4</v>
      </c>
      <c r="H237" s="20">
        <f t="shared" si="19"/>
        <v>851.1</v>
      </c>
      <c r="I237" s="22">
        <v>851.1</v>
      </c>
      <c r="J237" s="20">
        <f t="shared" si="17"/>
        <v>1448.1147450812282</v>
      </c>
      <c r="K237" s="20">
        <f t="shared" si="18"/>
        <v>1395.1147450812282</v>
      </c>
      <c r="L237" s="20">
        <f t="shared" si="15"/>
        <v>1391.8447450812282</v>
      </c>
      <c r="M237" s="26">
        <f t="shared" si="16"/>
        <v>1393.4797450812282</v>
      </c>
      <c r="N237" s="23">
        <v>19.1</v>
      </c>
      <c r="O237" s="23">
        <v>100</v>
      </c>
      <c r="P237" s="23">
        <v>102.4</v>
      </c>
      <c r="Q237" s="5">
        <v>-9.999</v>
      </c>
      <c r="T237" s="29">
        <v>0</v>
      </c>
      <c r="U237" s="26">
        <v>1393.4797450812282</v>
      </c>
    </row>
    <row r="238" spans="1:21" ht="12.75">
      <c r="A238" s="1">
        <v>36371</v>
      </c>
      <c r="B238" s="15">
        <v>211</v>
      </c>
      <c r="C238" s="4">
        <v>0.728240728</v>
      </c>
      <c r="D238" s="16">
        <v>0.728240728</v>
      </c>
      <c r="E238" s="3">
        <v>2287</v>
      </c>
      <c r="F238" s="18">
        <v>0</v>
      </c>
      <c r="G238" s="19">
        <v>893.4</v>
      </c>
      <c r="H238" s="20">
        <f t="shared" si="19"/>
        <v>851.1</v>
      </c>
      <c r="I238" s="22">
        <v>851.1</v>
      </c>
      <c r="J238" s="20">
        <f t="shared" si="17"/>
        <v>1448.1147450812282</v>
      </c>
      <c r="K238" s="20">
        <f t="shared" si="18"/>
        <v>1395.1147450812282</v>
      </c>
      <c r="L238" s="20">
        <f t="shared" si="15"/>
        <v>1391.8447450812282</v>
      </c>
      <c r="M238" s="26">
        <f t="shared" si="16"/>
        <v>1393.4797450812282</v>
      </c>
      <c r="N238" s="23">
        <v>19.1</v>
      </c>
      <c r="O238" s="23">
        <v>99.1</v>
      </c>
      <c r="P238" s="23">
        <v>106.8</v>
      </c>
      <c r="Q238" s="5">
        <v>-9.999</v>
      </c>
      <c r="T238" s="29">
        <v>0.001</v>
      </c>
      <c r="U238" s="26">
        <v>1393.4797450812282</v>
      </c>
    </row>
    <row r="239" spans="1:21" ht="12.75">
      <c r="A239" s="1">
        <v>36371</v>
      </c>
      <c r="B239" s="15">
        <v>211</v>
      </c>
      <c r="C239" s="4">
        <v>0.728356481</v>
      </c>
      <c r="D239" s="16">
        <v>0.728356481</v>
      </c>
      <c r="E239" s="3">
        <v>2297</v>
      </c>
      <c r="F239" s="18">
        <v>0</v>
      </c>
      <c r="G239" s="19">
        <v>894.2</v>
      </c>
      <c r="H239" s="20">
        <f t="shared" si="19"/>
        <v>851.9000000000001</v>
      </c>
      <c r="I239" s="22">
        <v>851.9</v>
      </c>
      <c r="J239" s="20">
        <f t="shared" si="17"/>
        <v>1440.3130285970742</v>
      </c>
      <c r="K239" s="20">
        <f t="shared" si="18"/>
        <v>1387.3130285970742</v>
      </c>
      <c r="L239" s="20">
        <f t="shared" si="15"/>
        <v>1384.0430285970742</v>
      </c>
      <c r="M239" s="26">
        <f t="shared" si="16"/>
        <v>1385.6780285970742</v>
      </c>
      <c r="N239" s="23">
        <v>19.2</v>
      </c>
      <c r="O239" s="23">
        <v>99.3</v>
      </c>
      <c r="P239" s="23">
        <v>110.9</v>
      </c>
      <c r="Q239" s="5">
        <v>-9.999</v>
      </c>
      <c r="T239" s="29">
        <v>0</v>
      </c>
      <c r="U239" s="26">
        <v>1385.6780285970742</v>
      </c>
    </row>
    <row r="240" spans="1:21" ht="12.75">
      <c r="A240" s="1">
        <v>36371</v>
      </c>
      <c r="B240" s="15">
        <v>211</v>
      </c>
      <c r="C240" s="4">
        <v>0.728472233</v>
      </c>
      <c r="D240" s="16">
        <v>0.728472233</v>
      </c>
      <c r="E240" s="3">
        <v>2307</v>
      </c>
      <c r="F240" s="18">
        <v>0</v>
      </c>
      <c r="G240" s="19">
        <v>895</v>
      </c>
      <c r="H240" s="20">
        <f t="shared" si="19"/>
        <v>852.7</v>
      </c>
      <c r="I240" s="22">
        <v>852.7</v>
      </c>
      <c r="J240" s="20">
        <f t="shared" si="17"/>
        <v>1432.5186350908675</v>
      </c>
      <c r="K240" s="20">
        <f t="shared" si="18"/>
        <v>1379.5186350908675</v>
      </c>
      <c r="L240" s="20">
        <f t="shared" si="15"/>
        <v>1376.2486350908675</v>
      </c>
      <c r="M240" s="26">
        <f t="shared" si="16"/>
        <v>1377.8836350908675</v>
      </c>
      <c r="N240" s="23">
        <v>19.3</v>
      </c>
      <c r="O240" s="23">
        <v>98.6</v>
      </c>
      <c r="P240" s="23">
        <v>112.8</v>
      </c>
      <c r="Q240" s="5">
        <v>-9.999</v>
      </c>
      <c r="T240" s="29">
        <v>0</v>
      </c>
      <c r="U240" s="26">
        <v>1377.8836350908675</v>
      </c>
    </row>
    <row r="241" spans="1:21" ht="12.75">
      <c r="A241" s="1">
        <v>36371</v>
      </c>
      <c r="B241" s="15">
        <v>211</v>
      </c>
      <c r="C241" s="4">
        <v>0.728587985</v>
      </c>
      <c r="D241" s="16">
        <v>0.728587985</v>
      </c>
      <c r="E241" s="3">
        <v>2317</v>
      </c>
      <c r="F241" s="18">
        <v>0</v>
      </c>
      <c r="G241" s="19">
        <v>894.4</v>
      </c>
      <c r="H241" s="20">
        <f t="shared" si="19"/>
        <v>852.1</v>
      </c>
      <c r="I241" s="22">
        <v>852.1</v>
      </c>
      <c r="J241" s="20">
        <f t="shared" si="17"/>
        <v>1438.3637442284994</v>
      </c>
      <c r="K241" s="20">
        <f t="shared" si="18"/>
        <v>1385.3637442284994</v>
      </c>
      <c r="L241" s="20">
        <f t="shared" si="15"/>
        <v>1382.0937442284994</v>
      </c>
      <c r="M241" s="26">
        <f t="shared" si="16"/>
        <v>1383.7287442284994</v>
      </c>
      <c r="N241" s="23">
        <v>19.3</v>
      </c>
      <c r="O241" s="23">
        <v>98.3</v>
      </c>
      <c r="P241" s="23">
        <v>110.4</v>
      </c>
      <c r="Q241" s="5">
        <v>-9.999</v>
      </c>
      <c r="T241" s="29">
        <v>0</v>
      </c>
      <c r="U241" s="26">
        <v>1383.7287442284994</v>
      </c>
    </row>
    <row r="242" spans="1:21" ht="12.75">
      <c r="A242" s="1">
        <v>36371</v>
      </c>
      <c r="B242" s="15">
        <v>211</v>
      </c>
      <c r="C242" s="4">
        <v>0.728703678</v>
      </c>
      <c r="D242" s="16">
        <v>0.728703678</v>
      </c>
      <c r="E242" s="3">
        <v>2327</v>
      </c>
      <c r="F242" s="18">
        <v>0</v>
      </c>
      <c r="G242" s="19">
        <v>894.6</v>
      </c>
      <c r="H242" s="20">
        <f t="shared" si="19"/>
        <v>852.3000000000001</v>
      </c>
      <c r="I242" s="22">
        <v>852.3</v>
      </c>
      <c r="J242" s="20">
        <f t="shared" si="17"/>
        <v>1436.4149173310304</v>
      </c>
      <c r="K242" s="20">
        <f t="shared" si="18"/>
        <v>1383.4149173310304</v>
      </c>
      <c r="L242" s="20">
        <f t="shared" si="15"/>
        <v>1380.1449173310305</v>
      </c>
      <c r="M242" s="26">
        <f t="shared" si="16"/>
        <v>1381.7799173310304</v>
      </c>
      <c r="N242" s="23">
        <v>19.2</v>
      </c>
      <c r="O242" s="23">
        <v>98.4</v>
      </c>
      <c r="P242" s="23">
        <v>112.4</v>
      </c>
      <c r="Q242" s="5">
        <v>-9.999</v>
      </c>
      <c r="T242" s="29">
        <v>0</v>
      </c>
      <c r="U242" s="26">
        <v>1381.7799173310304</v>
      </c>
    </row>
    <row r="243" spans="1:21" ht="12.75">
      <c r="A243" s="1">
        <v>36371</v>
      </c>
      <c r="B243" s="15">
        <v>211</v>
      </c>
      <c r="C243" s="4">
        <v>0.72881943</v>
      </c>
      <c r="D243" s="16">
        <v>0.72881943</v>
      </c>
      <c r="E243" s="3">
        <v>2337</v>
      </c>
      <c r="F243" s="18">
        <v>0</v>
      </c>
      <c r="G243" s="19">
        <v>895.1</v>
      </c>
      <c r="H243" s="20">
        <f t="shared" si="19"/>
        <v>852.8000000000001</v>
      </c>
      <c r="I243" s="22">
        <v>852.8</v>
      </c>
      <c r="J243" s="20">
        <f t="shared" si="17"/>
        <v>1431.5448501150233</v>
      </c>
      <c r="K243" s="20">
        <f t="shared" si="18"/>
        <v>1378.5448501150233</v>
      </c>
      <c r="L243" s="20">
        <f t="shared" si="15"/>
        <v>1375.2748501150234</v>
      </c>
      <c r="M243" s="26">
        <f t="shared" si="16"/>
        <v>1376.9098501150233</v>
      </c>
      <c r="N243" s="23">
        <v>19.3</v>
      </c>
      <c r="O243" s="23">
        <v>98.5</v>
      </c>
      <c r="P243" s="23">
        <v>111.4</v>
      </c>
      <c r="Q243" s="5">
        <v>-9.999</v>
      </c>
      <c r="T243" s="29">
        <v>0</v>
      </c>
      <c r="U243" s="26">
        <v>1376.9098501150233</v>
      </c>
    </row>
    <row r="244" spans="1:21" ht="12.75">
      <c r="A244" s="1">
        <v>36371</v>
      </c>
      <c r="B244" s="15">
        <v>211</v>
      </c>
      <c r="C244" s="4">
        <v>0.728935182</v>
      </c>
      <c r="D244" s="16">
        <v>0.728935182</v>
      </c>
      <c r="E244" s="3">
        <v>2347</v>
      </c>
      <c r="F244" s="18">
        <v>0</v>
      </c>
      <c r="G244" s="19">
        <v>895.7</v>
      </c>
      <c r="H244" s="20">
        <f t="shared" si="19"/>
        <v>853.4000000000001</v>
      </c>
      <c r="I244" s="22">
        <v>853.4</v>
      </c>
      <c r="J244" s="20">
        <f t="shared" si="17"/>
        <v>1425.7045371053175</v>
      </c>
      <c r="K244" s="20">
        <f t="shared" si="18"/>
        <v>1372.7045371053175</v>
      </c>
      <c r="L244" s="20">
        <f t="shared" si="15"/>
        <v>1369.4345371053175</v>
      </c>
      <c r="M244" s="26">
        <f t="shared" si="16"/>
        <v>1371.0695371053175</v>
      </c>
      <c r="N244" s="23">
        <v>19.3</v>
      </c>
      <c r="O244" s="23">
        <v>98.3</v>
      </c>
      <c r="P244" s="23">
        <v>111.9</v>
      </c>
      <c r="Q244" s="5">
        <v>-9.999</v>
      </c>
      <c r="T244" s="29">
        <v>0.001</v>
      </c>
      <c r="U244" s="26">
        <v>1371.0695371053175</v>
      </c>
    </row>
    <row r="245" spans="1:21" ht="12.75">
      <c r="A245" s="1">
        <v>36371</v>
      </c>
      <c r="B245" s="15">
        <v>211</v>
      </c>
      <c r="C245" s="4">
        <v>0.729050934</v>
      </c>
      <c r="D245" s="16">
        <v>0.729050934</v>
      </c>
      <c r="E245" s="3">
        <v>2357</v>
      </c>
      <c r="F245" s="18">
        <v>0</v>
      </c>
      <c r="G245" s="19">
        <v>895.7</v>
      </c>
      <c r="H245" s="20">
        <f t="shared" si="19"/>
        <v>853.4000000000001</v>
      </c>
      <c r="I245" s="22">
        <v>853.4</v>
      </c>
      <c r="J245" s="20">
        <f t="shared" si="17"/>
        <v>1425.7045371053175</v>
      </c>
      <c r="K245" s="20">
        <f t="shared" si="18"/>
        <v>1372.7045371053175</v>
      </c>
      <c r="L245" s="20">
        <f t="shared" si="15"/>
        <v>1369.4345371053175</v>
      </c>
      <c r="M245" s="26">
        <f t="shared" si="16"/>
        <v>1371.0695371053175</v>
      </c>
      <c r="N245" s="23">
        <v>19.4</v>
      </c>
      <c r="O245" s="23">
        <v>97.5</v>
      </c>
      <c r="P245" s="23">
        <v>113.4</v>
      </c>
      <c r="Q245" s="5">
        <v>-9.999</v>
      </c>
      <c r="T245" s="29">
        <v>0</v>
      </c>
      <c r="U245" s="26">
        <v>1371.0695371053175</v>
      </c>
    </row>
    <row r="246" spans="1:21" ht="12.75">
      <c r="A246" s="1">
        <v>36371</v>
      </c>
      <c r="B246" s="15">
        <v>211</v>
      </c>
      <c r="C246" s="4">
        <v>0.729166687</v>
      </c>
      <c r="D246" s="16">
        <v>0.729166687</v>
      </c>
      <c r="E246" s="3">
        <v>2367</v>
      </c>
      <c r="F246" s="18">
        <v>0</v>
      </c>
      <c r="G246" s="19">
        <v>895.8</v>
      </c>
      <c r="H246" s="20">
        <f t="shared" si="19"/>
        <v>853.5</v>
      </c>
      <c r="I246" s="22">
        <v>853.5</v>
      </c>
      <c r="J246" s="20">
        <f t="shared" si="17"/>
        <v>1424.731550828266</v>
      </c>
      <c r="K246" s="20">
        <f t="shared" si="18"/>
        <v>1371.731550828266</v>
      </c>
      <c r="L246" s="20">
        <f t="shared" si="15"/>
        <v>1368.4615508282661</v>
      </c>
      <c r="M246" s="26">
        <f t="shared" si="16"/>
        <v>1370.0965508282661</v>
      </c>
      <c r="N246" s="23">
        <v>19.4</v>
      </c>
      <c r="O246" s="23">
        <v>97.8</v>
      </c>
      <c r="P246" s="23">
        <v>113.8</v>
      </c>
      <c r="Q246" s="5">
        <v>-9.999</v>
      </c>
      <c r="T246" s="29">
        <v>0</v>
      </c>
      <c r="U246" s="26">
        <v>1370.0965508282661</v>
      </c>
    </row>
    <row r="247" spans="1:21" ht="12.75">
      <c r="A247" s="1">
        <v>36371</v>
      </c>
      <c r="B247" s="15">
        <v>211</v>
      </c>
      <c r="C247" s="4">
        <v>0.729282379</v>
      </c>
      <c r="D247" s="16">
        <v>0.729282379</v>
      </c>
      <c r="E247" s="3">
        <v>2377</v>
      </c>
      <c r="F247" s="18">
        <v>0</v>
      </c>
      <c r="G247" s="19">
        <v>895.4</v>
      </c>
      <c r="H247" s="20">
        <f t="shared" si="19"/>
        <v>853.1</v>
      </c>
      <c r="I247" s="22">
        <v>853.1</v>
      </c>
      <c r="J247" s="20">
        <f t="shared" si="17"/>
        <v>1428.6241801610029</v>
      </c>
      <c r="K247" s="20">
        <f t="shared" si="18"/>
        <v>1375.6241801610029</v>
      </c>
      <c r="L247" s="20">
        <f t="shared" si="15"/>
        <v>1372.354180161003</v>
      </c>
      <c r="M247" s="26">
        <f t="shared" si="16"/>
        <v>1373.9891801610029</v>
      </c>
      <c r="N247" s="23">
        <v>19.3</v>
      </c>
      <c r="O247" s="23">
        <v>97.5</v>
      </c>
      <c r="P247" s="23">
        <v>113.2</v>
      </c>
      <c r="Q247" s="5">
        <v>-9.999</v>
      </c>
      <c r="T247" s="29">
        <v>0</v>
      </c>
      <c r="U247" s="26">
        <v>1373.9891801610029</v>
      </c>
    </row>
    <row r="248" spans="1:21" ht="12.75">
      <c r="A248" s="1">
        <v>36371</v>
      </c>
      <c r="B248" s="15">
        <v>211</v>
      </c>
      <c r="C248" s="4">
        <v>0.729398131</v>
      </c>
      <c r="D248" s="16">
        <v>0.729398131</v>
      </c>
      <c r="E248" s="3">
        <v>2387</v>
      </c>
      <c r="F248" s="18">
        <v>0</v>
      </c>
      <c r="G248" s="19">
        <v>894.4</v>
      </c>
      <c r="H248" s="20">
        <f t="shared" si="19"/>
        <v>852.1</v>
      </c>
      <c r="I248" s="22">
        <v>852.1</v>
      </c>
      <c r="J248" s="20">
        <f t="shared" si="17"/>
        <v>1438.3637442284994</v>
      </c>
      <c r="K248" s="20">
        <f t="shared" si="18"/>
        <v>1385.3637442284994</v>
      </c>
      <c r="L248" s="20">
        <f t="shared" si="15"/>
        <v>1382.0937442284994</v>
      </c>
      <c r="M248" s="26">
        <f t="shared" si="16"/>
        <v>1383.7287442284994</v>
      </c>
      <c r="N248" s="23">
        <v>19.1</v>
      </c>
      <c r="O248" s="23">
        <v>97.4</v>
      </c>
      <c r="P248" s="23">
        <v>116.2</v>
      </c>
      <c r="Q248" s="5">
        <v>-9.999</v>
      </c>
      <c r="T248" s="29">
        <v>0</v>
      </c>
      <c r="U248" s="26">
        <v>1383.7287442284994</v>
      </c>
    </row>
    <row r="249" spans="1:21" ht="12.75">
      <c r="A249" s="1">
        <v>36371</v>
      </c>
      <c r="B249" s="15">
        <v>211</v>
      </c>
      <c r="C249" s="4">
        <v>0.729513884</v>
      </c>
      <c r="D249" s="16">
        <v>0.729513884</v>
      </c>
      <c r="E249" s="3">
        <v>2397</v>
      </c>
      <c r="F249" s="18">
        <v>0</v>
      </c>
      <c r="G249" s="19">
        <v>893</v>
      </c>
      <c r="H249" s="20">
        <f t="shared" si="19"/>
        <v>850.7</v>
      </c>
      <c r="I249" s="22">
        <v>850.7</v>
      </c>
      <c r="J249" s="20">
        <f t="shared" si="17"/>
        <v>1452.0183537426099</v>
      </c>
      <c r="K249" s="20">
        <f t="shared" si="18"/>
        <v>1399.0183537426099</v>
      </c>
      <c r="L249" s="20">
        <f t="shared" si="15"/>
        <v>1395.7483537426099</v>
      </c>
      <c r="M249" s="26">
        <f t="shared" si="16"/>
        <v>1397.3833537426099</v>
      </c>
      <c r="N249" s="23">
        <v>18.8</v>
      </c>
      <c r="O249" s="23">
        <v>97.7</v>
      </c>
      <c r="P249" s="23">
        <v>118.8</v>
      </c>
      <c r="Q249" s="5">
        <v>-9.999</v>
      </c>
      <c r="T249" s="29">
        <v>0.001</v>
      </c>
      <c r="U249" s="26">
        <v>1397.3833537426099</v>
      </c>
    </row>
    <row r="250" spans="1:21" ht="12.75">
      <c r="A250" s="1">
        <v>36371</v>
      </c>
      <c r="B250" s="15">
        <v>211</v>
      </c>
      <c r="C250" s="4">
        <v>0.729629636</v>
      </c>
      <c r="D250" s="16">
        <v>0.729629636</v>
      </c>
      <c r="E250" s="3">
        <v>2407</v>
      </c>
      <c r="F250" s="18">
        <v>0</v>
      </c>
      <c r="G250" s="19">
        <v>892.6</v>
      </c>
      <c r="H250" s="20">
        <f t="shared" si="19"/>
        <v>850.3000000000001</v>
      </c>
      <c r="I250" s="22">
        <v>850.3</v>
      </c>
      <c r="J250" s="20">
        <f t="shared" si="17"/>
        <v>1455.9237983164192</v>
      </c>
      <c r="K250" s="20">
        <f t="shared" si="18"/>
        <v>1402.9237983164192</v>
      </c>
      <c r="L250" s="20">
        <f t="shared" si="15"/>
        <v>1399.6537983164192</v>
      </c>
      <c r="M250" s="26">
        <f t="shared" si="16"/>
        <v>1401.2887983164192</v>
      </c>
      <c r="N250" s="23">
        <v>18.8</v>
      </c>
      <c r="O250" s="23">
        <v>98.5</v>
      </c>
      <c r="P250" s="23">
        <v>120.3</v>
      </c>
      <c r="Q250" s="5">
        <v>-9.999</v>
      </c>
      <c r="T250" s="29">
        <v>0</v>
      </c>
      <c r="U250" s="26">
        <v>1401.2887983164192</v>
      </c>
    </row>
    <row r="251" spans="1:21" ht="12.75">
      <c r="A251" s="1">
        <v>36371</v>
      </c>
      <c r="B251" s="15">
        <v>211</v>
      </c>
      <c r="C251" s="4">
        <v>0.729745388</v>
      </c>
      <c r="D251" s="16">
        <v>0.729745388</v>
      </c>
      <c r="E251" s="3">
        <v>2417</v>
      </c>
      <c r="F251" s="18">
        <v>0</v>
      </c>
      <c r="G251" s="19">
        <v>892.4</v>
      </c>
      <c r="H251" s="20">
        <f t="shared" si="19"/>
        <v>850.1</v>
      </c>
      <c r="I251" s="22">
        <v>850.1</v>
      </c>
      <c r="J251" s="20">
        <f t="shared" si="17"/>
        <v>1457.8772096103023</v>
      </c>
      <c r="K251" s="20">
        <f t="shared" si="18"/>
        <v>1404.8772096103023</v>
      </c>
      <c r="L251" s="20">
        <f t="shared" si="15"/>
        <v>1401.6072096103023</v>
      </c>
      <c r="M251" s="26">
        <f t="shared" si="16"/>
        <v>1403.2422096103023</v>
      </c>
      <c r="N251" s="23">
        <v>18.8</v>
      </c>
      <c r="O251" s="23">
        <v>99.1</v>
      </c>
      <c r="P251" s="23">
        <v>120.2</v>
      </c>
      <c r="Q251" s="5">
        <v>-9.999</v>
      </c>
      <c r="T251" s="29">
        <v>0</v>
      </c>
      <c r="U251" s="26">
        <v>1403.2422096103023</v>
      </c>
    </row>
    <row r="252" spans="1:21" ht="12.75">
      <c r="A252" s="1">
        <v>36371</v>
      </c>
      <c r="B252" s="15">
        <v>211</v>
      </c>
      <c r="C252" s="4">
        <v>0.72986114</v>
      </c>
      <c r="D252" s="16">
        <v>0.72986114</v>
      </c>
      <c r="E252" s="3">
        <v>2427</v>
      </c>
      <c r="F252" s="18">
        <v>0</v>
      </c>
      <c r="G252" s="19">
        <v>892.8</v>
      </c>
      <c r="H252" s="20">
        <f t="shared" si="19"/>
        <v>850.5</v>
      </c>
      <c r="I252" s="22">
        <v>850.5</v>
      </c>
      <c r="J252" s="20">
        <f t="shared" si="17"/>
        <v>1453.9708464325354</v>
      </c>
      <c r="K252" s="20">
        <f t="shared" si="18"/>
        <v>1400.9708464325354</v>
      </c>
      <c r="L252" s="20">
        <f t="shared" si="15"/>
        <v>1397.7008464325354</v>
      </c>
      <c r="M252" s="26">
        <f t="shared" si="16"/>
        <v>1399.3358464325354</v>
      </c>
      <c r="N252" s="23">
        <v>18.9</v>
      </c>
      <c r="O252" s="23">
        <v>98.7</v>
      </c>
      <c r="P252" s="23">
        <v>121.8</v>
      </c>
      <c r="Q252" s="5">
        <v>-9.999</v>
      </c>
      <c r="T252" s="29">
        <v>0.001</v>
      </c>
      <c r="U252" s="26">
        <v>1399.3358464325354</v>
      </c>
    </row>
    <row r="253" spans="1:21" ht="12.75">
      <c r="A253" s="1">
        <v>36371</v>
      </c>
      <c r="B253" s="15">
        <v>211</v>
      </c>
      <c r="C253" s="4">
        <v>0.729976833</v>
      </c>
      <c r="D253" s="16">
        <v>0.729976833</v>
      </c>
      <c r="E253" s="3">
        <v>2437</v>
      </c>
      <c r="F253" s="18">
        <v>0</v>
      </c>
      <c r="G253" s="19">
        <v>892.8</v>
      </c>
      <c r="H253" s="20">
        <f t="shared" si="19"/>
        <v>850.5</v>
      </c>
      <c r="I253" s="22">
        <v>850.5</v>
      </c>
      <c r="J253" s="20">
        <f t="shared" si="17"/>
        <v>1453.9708464325354</v>
      </c>
      <c r="K253" s="20">
        <f t="shared" si="18"/>
        <v>1400.9708464325354</v>
      </c>
      <c r="L253" s="20">
        <f t="shared" si="15"/>
        <v>1397.7008464325354</v>
      </c>
      <c r="M253" s="26">
        <f t="shared" si="16"/>
        <v>1399.3358464325354</v>
      </c>
      <c r="N253" s="23">
        <v>19</v>
      </c>
      <c r="O253" s="23">
        <v>98.3</v>
      </c>
      <c r="P253" s="23">
        <v>120.2</v>
      </c>
      <c r="Q253" s="5">
        <v>-9.999</v>
      </c>
      <c r="T253" s="29">
        <v>0.001</v>
      </c>
      <c r="U253" s="26">
        <v>1399.3358464325354</v>
      </c>
    </row>
    <row r="254" spans="1:21" ht="12.75">
      <c r="A254" s="1">
        <v>36371</v>
      </c>
      <c r="B254" s="15">
        <v>211</v>
      </c>
      <c r="C254" s="4">
        <v>0.730092585</v>
      </c>
      <c r="D254" s="16">
        <v>0.730092585</v>
      </c>
      <c r="E254" s="3">
        <v>2447</v>
      </c>
      <c r="F254" s="18">
        <v>0</v>
      </c>
      <c r="G254" s="19">
        <v>892.9</v>
      </c>
      <c r="H254" s="20">
        <f t="shared" si="19"/>
        <v>850.6</v>
      </c>
      <c r="I254" s="22">
        <v>850.6</v>
      </c>
      <c r="J254" s="20">
        <f t="shared" si="17"/>
        <v>1452.9945427018235</v>
      </c>
      <c r="K254" s="20">
        <f t="shared" si="18"/>
        <v>1399.9945427018235</v>
      </c>
      <c r="L254" s="20">
        <f t="shared" si="15"/>
        <v>1396.7245427018236</v>
      </c>
      <c r="M254" s="26">
        <f t="shared" si="16"/>
        <v>1398.3595427018236</v>
      </c>
      <c r="N254" s="23">
        <v>19</v>
      </c>
      <c r="O254" s="23">
        <v>98</v>
      </c>
      <c r="P254" s="23">
        <v>119.8</v>
      </c>
      <c r="Q254" s="5">
        <v>-9.999</v>
      </c>
      <c r="T254" s="29">
        <v>0.001</v>
      </c>
      <c r="U254" s="26">
        <v>1398.3595427018236</v>
      </c>
    </row>
    <row r="255" spans="1:21" ht="12.75">
      <c r="A255" s="1">
        <v>36371</v>
      </c>
      <c r="B255" s="15">
        <v>211</v>
      </c>
      <c r="C255" s="4">
        <v>0.730208337</v>
      </c>
      <c r="D255" s="16">
        <v>0.730208337</v>
      </c>
      <c r="E255" s="3">
        <v>2457</v>
      </c>
      <c r="F255" s="18">
        <v>0</v>
      </c>
      <c r="G255" s="19">
        <v>892.7</v>
      </c>
      <c r="H255" s="20">
        <f t="shared" si="19"/>
        <v>850.4000000000001</v>
      </c>
      <c r="I255" s="22">
        <v>850.4</v>
      </c>
      <c r="J255" s="20">
        <f t="shared" si="17"/>
        <v>1454.947264961733</v>
      </c>
      <c r="K255" s="20">
        <f t="shared" si="18"/>
        <v>1401.947264961733</v>
      </c>
      <c r="L255" s="20">
        <f t="shared" si="15"/>
        <v>1398.677264961733</v>
      </c>
      <c r="M255" s="26">
        <f t="shared" si="16"/>
        <v>1400.312264961733</v>
      </c>
      <c r="N255" s="23">
        <v>19</v>
      </c>
      <c r="O255" s="23">
        <v>98.2</v>
      </c>
      <c r="P255" s="23">
        <v>119.4</v>
      </c>
      <c r="Q255" s="5">
        <v>-9.999</v>
      </c>
      <c r="T255" s="29">
        <v>0.001</v>
      </c>
      <c r="U255" s="26">
        <v>1400.312264961733</v>
      </c>
    </row>
    <row r="256" spans="1:21" ht="12.75">
      <c r="A256" s="1">
        <v>36371</v>
      </c>
      <c r="B256" s="15">
        <v>211</v>
      </c>
      <c r="C256" s="4">
        <v>0.73032409</v>
      </c>
      <c r="D256" s="16">
        <v>0.73032409</v>
      </c>
      <c r="E256" s="3">
        <v>2467</v>
      </c>
      <c r="F256" s="18">
        <v>0</v>
      </c>
      <c r="G256" s="19">
        <v>892.5</v>
      </c>
      <c r="H256" s="20">
        <f t="shared" si="19"/>
        <v>850.2</v>
      </c>
      <c r="I256" s="22">
        <v>850.2</v>
      </c>
      <c r="J256" s="20">
        <f t="shared" si="17"/>
        <v>1456.900446523602</v>
      </c>
      <c r="K256" s="20">
        <f t="shared" si="18"/>
        <v>1403.900446523602</v>
      </c>
      <c r="L256" s="20">
        <f t="shared" si="15"/>
        <v>1400.6304465236021</v>
      </c>
      <c r="M256" s="26">
        <f t="shared" si="16"/>
        <v>1402.2654465236021</v>
      </c>
      <c r="N256" s="23">
        <v>18.9</v>
      </c>
      <c r="O256" s="23">
        <v>98.4</v>
      </c>
      <c r="P256" s="23">
        <v>121.8</v>
      </c>
      <c r="Q256" s="5">
        <v>-9.999</v>
      </c>
      <c r="T256" s="29">
        <v>0.001</v>
      </c>
      <c r="U256" s="26">
        <v>1402.2654465236021</v>
      </c>
    </row>
    <row r="257" spans="1:21" ht="12.75">
      <c r="A257" s="1">
        <v>36371</v>
      </c>
      <c r="B257" s="15">
        <v>211</v>
      </c>
      <c r="C257" s="4">
        <v>0.730439842</v>
      </c>
      <c r="D257" s="16">
        <v>0.730439842</v>
      </c>
      <c r="E257" s="3">
        <v>2477</v>
      </c>
      <c r="F257" s="18">
        <v>0</v>
      </c>
      <c r="G257" s="19">
        <v>892.5</v>
      </c>
      <c r="H257" s="20">
        <f t="shared" si="19"/>
        <v>850.2</v>
      </c>
      <c r="I257" s="22">
        <v>850.2</v>
      </c>
      <c r="J257" s="20">
        <f t="shared" si="17"/>
        <v>1456.900446523602</v>
      </c>
      <c r="K257" s="20">
        <f t="shared" si="18"/>
        <v>1403.900446523602</v>
      </c>
      <c r="L257" s="20">
        <f t="shared" si="15"/>
        <v>1400.6304465236021</v>
      </c>
      <c r="M257" s="26">
        <f t="shared" si="16"/>
        <v>1402.2654465236021</v>
      </c>
      <c r="N257" s="23">
        <v>18.8</v>
      </c>
      <c r="O257" s="23">
        <v>99</v>
      </c>
      <c r="P257" s="23">
        <v>125.3</v>
      </c>
      <c r="Q257" s="5">
        <v>-9.999</v>
      </c>
      <c r="T257" s="29">
        <v>0.001</v>
      </c>
      <c r="U257" s="26">
        <v>1402.2654465236021</v>
      </c>
    </row>
    <row r="258" spans="1:21" ht="12.75">
      <c r="A258" s="1">
        <v>36371</v>
      </c>
      <c r="B258" s="15">
        <v>211</v>
      </c>
      <c r="C258" s="4">
        <v>0.730555534</v>
      </c>
      <c r="D258" s="16">
        <v>0.730555534</v>
      </c>
      <c r="E258" s="3">
        <v>2487</v>
      </c>
      <c r="F258" s="18">
        <v>0</v>
      </c>
      <c r="G258" s="19">
        <v>892.5</v>
      </c>
      <c r="H258" s="20">
        <f t="shared" si="19"/>
        <v>850.2</v>
      </c>
      <c r="I258" s="22">
        <v>850.2</v>
      </c>
      <c r="J258" s="20">
        <f t="shared" si="17"/>
        <v>1456.900446523602</v>
      </c>
      <c r="K258" s="20">
        <f t="shared" si="18"/>
        <v>1403.900446523602</v>
      </c>
      <c r="L258" s="20">
        <f t="shared" si="15"/>
        <v>1400.6304465236021</v>
      </c>
      <c r="M258" s="26">
        <f t="shared" si="16"/>
        <v>1402.2654465236021</v>
      </c>
      <c r="N258" s="23">
        <v>18.8</v>
      </c>
      <c r="O258" s="23">
        <v>99.3</v>
      </c>
      <c r="P258" s="23">
        <v>126.1</v>
      </c>
      <c r="Q258" s="5">
        <v>-9.999</v>
      </c>
      <c r="T258" s="29">
        <v>0</v>
      </c>
      <c r="U258" s="26">
        <v>1402.2654465236021</v>
      </c>
    </row>
    <row r="259" spans="1:21" ht="12.75">
      <c r="A259" s="1">
        <v>36371</v>
      </c>
      <c r="B259" s="15">
        <v>211</v>
      </c>
      <c r="C259" s="4">
        <v>0.730671287</v>
      </c>
      <c r="D259" s="16">
        <v>0.730671287</v>
      </c>
      <c r="E259" s="3">
        <v>2497</v>
      </c>
      <c r="F259" s="18">
        <v>0</v>
      </c>
      <c r="G259" s="19">
        <v>892.4</v>
      </c>
      <c r="H259" s="20">
        <f t="shared" si="19"/>
        <v>850.1</v>
      </c>
      <c r="I259" s="22">
        <v>850.1</v>
      </c>
      <c r="J259" s="20">
        <f t="shared" si="17"/>
        <v>1457.8772096103023</v>
      </c>
      <c r="K259" s="20">
        <f t="shared" si="18"/>
        <v>1404.8772096103023</v>
      </c>
      <c r="L259" s="20">
        <f t="shared" si="15"/>
        <v>1401.6072096103023</v>
      </c>
      <c r="M259" s="26">
        <f t="shared" si="16"/>
        <v>1403.2422096103023</v>
      </c>
      <c r="N259" s="23">
        <v>18.8</v>
      </c>
      <c r="O259" s="23">
        <v>98.7</v>
      </c>
      <c r="P259" s="23">
        <v>124.7</v>
      </c>
      <c r="Q259" s="5">
        <v>-9.999</v>
      </c>
      <c r="T259" s="29">
        <v>0.001</v>
      </c>
      <c r="U259" s="26">
        <v>1403.2422096103023</v>
      </c>
    </row>
    <row r="260" spans="1:21" ht="12.75">
      <c r="A260" s="1">
        <v>36371</v>
      </c>
      <c r="B260" s="15">
        <v>211</v>
      </c>
      <c r="C260" s="4">
        <v>0.730787039</v>
      </c>
      <c r="D260" s="16">
        <v>0.730787039</v>
      </c>
      <c r="E260" s="3">
        <v>2507</v>
      </c>
      <c r="F260" s="18">
        <v>0</v>
      </c>
      <c r="G260" s="19">
        <v>891.9</v>
      </c>
      <c r="H260" s="20">
        <f t="shared" si="19"/>
        <v>849.6</v>
      </c>
      <c r="I260" s="22">
        <v>849.6</v>
      </c>
      <c r="J260" s="20">
        <f t="shared" si="17"/>
        <v>1462.7627491828912</v>
      </c>
      <c r="K260" s="20">
        <f t="shared" si="18"/>
        <v>1409.7627491828912</v>
      </c>
      <c r="L260" s="20">
        <f t="shared" si="15"/>
        <v>1406.4927491828912</v>
      </c>
      <c r="M260" s="26">
        <f t="shared" si="16"/>
        <v>1408.1277491828912</v>
      </c>
      <c r="N260" s="23">
        <v>18.7</v>
      </c>
      <c r="O260" s="23">
        <v>98.6</v>
      </c>
      <c r="P260" s="23">
        <v>126.8</v>
      </c>
      <c r="Q260" s="5">
        <v>-9.999</v>
      </c>
      <c r="T260" s="29">
        <v>0.002</v>
      </c>
      <c r="U260" s="26">
        <v>1408.1277491828912</v>
      </c>
    </row>
    <row r="261" spans="1:21" ht="12.75">
      <c r="A261" s="1">
        <v>36371</v>
      </c>
      <c r="B261" s="15">
        <v>211</v>
      </c>
      <c r="C261" s="4">
        <v>0.730902791</v>
      </c>
      <c r="D261" s="16">
        <v>0.730902791</v>
      </c>
      <c r="E261" s="3">
        <v>2517</v>
      </c>
      <c r="F261" s="18">
        <v>0</v>
      </c>
      <c r="G261" s="19">
        <v>891.3</v>
      </c>
      <c r="H261" s="20">
        <f t="shared" si="19"/>
        <v>849</v>
      </c>
      <c r="I261" s="22">
        <v>849</v>
      </c>
      <c r="J261" s="20">
        <f t="shared" si="17"/>
        <v>1468.6291933491714</v>
      </c>
      <c r="K261" s="20">
        <f t="shared" si="18"/>
        <v>1415.6291933491714</v>
      </c>
      <c r="L261" s="20">
        <f t="shared" si="15"/>
        <v>1412.3591933491714</v>
      </c>
      <c r="M261" s="26">
        <f t="shared" si="16"/>
        <v>1413.9941933491714</v>
      </c>
      <c r="N261" s="23">
        <v>18.7</v>
      </c>
      <c r="O261" s="23">
        <v>98.9</v>
      </c>
      <c r="P261" s="23">
        <v>126.6</v>
      </c>
      <c r="Q261" s="5">
        <v>-9.999</v>
      </c>
      <c r="T261" s="29">
        <v>0</v>
      </c>
      <c r="U261" s="26">
        <v>1413.9941933491714</v>
      </c>
    </row>
    <row r="262" spans="1:21" ht="12.75">
      <c r="A262" s="1">
        <v>36371</v>
      </c>
      <c r="B262" s="15">
        <v>211</v>
      </c>
      <c r="C262" s="4">
        <v>0.731018543</v>
      </c>
      <c r="D262" s="16">
        <v>0.731018543</v>
      </c>
      <c r="E262" s="3">
        <v>2527</v>
      </c>
      <c r="F262" s="18">
        <v>0</v>
      </c>
      <c r="G262" s="19">
        <v>891</v>
      </c>
      <c r="H262" s="20">
        <f t="shared" si="19"/>
        <v>848.7</v>
      </c>
      <c r="I262" s="22">
        <v>848.7</v>
      </c>
      <c r="J262" s="20">
        <f t="shared" si="17"/>
        <v>1471.563970326882</v>
      </c>
      <c r="K262" s="20">
        <f t="shared" si="18"/>
        <v>1418.563970326882</v>
      </c>
      <c r="L262" s="20">
        <f t="shared" si="15"/>
        <v>1415.2939703268821</v>
      </c>
      <c r="M262" s="26">
        <f t="shared" si="16"/>
        <v>1416.928970326882</v>
      </c>
      <c r="N262" s="23">
        <v>18.6</v>
      </c>
      <c r="O262" s="23">
        <v>98.9</v>
      </c>
      <c r="P262" s="23">
        <v>126.3</v>
      </c>
      <c r="Q262" s="5">
        <v>-9.999</v>
      </c>
      <c r="T262" s="29">
        <v>0.001</v>
      </c>
      <c r="U262" s="26">
        <v>1416.928970326882</v>
      </c>
    </row>
    <row r="263" spans="1:21" ht="12.75">
      <c r="A263" s="1">
        <v>36371</v>
      </c>
      <c r="B263" s="15">
        <v>211</v>
      </c>
      <c r="C263" s="4">
        <v>0.731134236</v>
      </c>
      <c r="D263" s="16">
        <v>0.731134236</v>
      </c>
      <c r="E263" s="3">
        <v>2537</v>
      </c>
      <c r="F263" s="18">
        <v>0</v>
      </c>
      <c r="G263" s="19">
        <v>890.9</v>
      </c>
      <c r="H263" s="20">
        <f t="shared" si="19"/>
        <v>848.6</v>
      </c>
      <c r="I263" s="22">
        <v>848.6</v>
      </c>
      <c r="J263" s="20">
        <f t="shared" si="17"/>
        <v>1472.5424598551463</v>
      </c>
      <c r="K263" s="20">
        <f t="shared" si="18"/>
        <v>1419.5424598551463</v>
      </c>
      <c r="L263" s="20">
        <f t="shared" si="15"/>
        <v>1416.2724598551463</v>
      </c>
      <c r="M263" s="26">
        <f t="shared" si="16"/>
        <v>1417.9074598551463</v>
      </c>
      <c r="N263" s="23">
        <v>18.6</v>
      </c>
      <c r="O263" s="23">
        <v>99</v>
      </c>
      <c r="P263" s="23">
        <v>125.3</v>
      </c>
      <c r="Q263" s="5">
        <v>-9.999</v>
      </c>
      <c r="T263" s="29">
        <v>0</v>
      </c>
      <c r="U263" s="26">
        <v>1417.9074598551463</v>
      </c>
    </row>
    <row r="264" spans="1:21" ht="12.75">
      <c r="A264" s="1">
        <v>36371</v>
      </c>
      <c r="B264" s="15">
        <v>211</v>
      </c>
      <c r="C264" s="4">
        <v>0.731249988</v>
      </c>
      <c r="D264" s="16">
        <v>0.731249988</v>
      </c>
      <c r="E264" s="3">
        <v>2547</v>
      </c>
      <c r="F264" s="18">
        <v>0</v>
      </c>
      <c r="G264" s="19">
        <v>890.9</v>
      </c>
      <c r="H264" s="20">
        <f t="shared" si="19"/>
        <v>848.6</v>
      </c>
      <c r="I264" s="22">
        <v>848.6</v>
      </c>
      <c r="J264" s="20">
        <f t="shared" si="17"/>
        <v>1472.5424598551463</v>
      </c>
      <c r="K264" s="20">
        <f t="shared" si="18"/>
        <v>1419.5424598551463</v>
      </c>
      <c r="L264" s="20">
        <f t="shared" si="15"/>
        <v>1416.2724598551463</v>
      </c>
      <c r="M264" s="26">
        <f t="shared" si="16"/>
        <v>1417.9074598551463</v>
      </c>
      <c r="N264" s="23">
        <v>18.6</v>
      </c>
      <c r="O264" s="23">
        <v>99.6</v>
      </c>
      <c r="P264" s="23">
        <v>125.2</v>
      </c>
      <c r="Q264" s="5">
        <v>-9.999</v>
      </c>
      <c r="T264" s="29">
        <v>0</v>
      </c>
      <c r="U264" s="26">
        <v>1417.9074598551463</v>
      </c>
    </row>
    <row r="265" spans="1:21" ht="12.75">
      <c r="A265" s="1">
        <v>36371</v>
      </c>
      <c r="B265" s="15">
        <v>211</v>
      </c>
      <c r="C265" s="4">
        <v>0.73136574</v>
      </c>
      <c r="D265" s="16">
        <v>0.73136574</v>
      </c>
      <c r="E265" s="3">
        <v>2557</v>
      </c>
      <c r="F265" s="18">
        <v>0</v>
      </c>
      <c r="G265" s="19">
        <v>891.4</v>
      </c>
      <c r="H265" s="20">
        <f t="shared" si="19"/>
        <v>849.1</v>
      </c>
      <c r="I265" s="22">
        <v>849.1</v>
      </c>
      <c r="J265" s="20">
        <f t="shared" si="17"/>
        <v>1467.6511648017822</v>
      </c>
      <c r="K265" s="20">
        <f t="shared" si="18"/>
        <v>1414.6511648017822</v>
      </c>
      <c r="L265" s="20">
        <f aca="true" t="shared" si="20" ref="L265:L328">(J265-56.27)</f>
        <v>1411.3811648017822</v>
      </c>
      <c r="M265" s="26">
        <f aca="true" t="shared" si="21" ref="M265:M328">AVERAGE(K265:L265)</f>
        <v>1413.0161648017822</v>
      </c>
      <c r="N265" s="23">
        <v>18.6</v>
      </c>
      <c r="O265" s="23">
        <v>99.7</v>
      </c>
      <c r="P265" s="23">
        <v>127.3</v>
      </c>
      <c r="Q265" s="5">
        <v>-9.999</v>
      </c>
      <c r="T265" s="29">
        <v>0.001</v>
      </c>
      <c r="U265" s="26">
        <v>1413.0161648017822</v>
      </c>
    </row>
    <row r="266" spans="1:21" ht="12.75">
      <c r="A266" s="1">
        <v>36371</v>
      </c>
      <c r="B266" s="15">
        <v>211</v>
      </c>
      <c r="C266" s="4">
        <v>0.731481493</v>
      </c>
      <c r="D266" s="16">
        <v>0.731481493</v>
      </c>
      <c r="E266" s="3">
        <v>2567</v>
      </c>
      <c r="F266" s="18">
        <v>0</v>
      </c>
      <c r="G266" s="19">
        <v>891.3</v>
      </c>
      <c r="H266" s="20">
        <f t="shared" si="19"/>
        <v>849</v>
      </c>
      <c r="I266" s="22">
        <v>849</v>
      </c>
      <c r="J266" s="20">
        <f aca="true" t="shared" si="22" ref="J266:J329">(8303.951372*LN(1013.25/H266))</f>
        <v>1468.6291933491714</v>
      </c>
      <c r="K266" s="20">
        <f aca="true" t="shared" si="23" ref="K266:K329">(J266-53)</f>
        <v>1415.6291933491714</v>
      </c>
      <c r="L266" s="20">
        <f t="shared" si="20"/>
        <v>1412.3591933491714</v>
      </c>
      <c r="M266" s="26">
        <f t="shared" si="21"/>
        <v>1413.9941933491714</v>
      </c>
      <c r="N266" s="23">
        <v>18.7</v>
      </c>
      <c r="O266" s="23">
        <v>99.9</v>
      </c>
      <c r="P266" s="23">
        <v>134.6</v>
      </c>
      <c r="Q266" s="5">
        <v>-9.999</v>
      </c>
      <c r="T266" s="29">
        <v>0</v>
      </c>
      <c r="U266" s="26">
        <v>1413.9941933491714</v>
      </c>
    </row>
    <row r="267" spans="1:21" ht="12.75">
      <c r="A267" s="1">
        <v>36371</v>
      </c>
      <c r="B267" s="15">
        <v>211</v>
      </c>
      <c r="C267" s="4">
        <v>0.731597245</v>
      </c>
      <c r="D267" s="16">
        <v>0.731597245</v>
      </c>
      <c r="E267" s="3">
        <v>2577</v>
      </c>
      <c r="F267" s="18">
        <v>0</v>
      </c>
      <c r="G267" s="19">
        <v>891.5</v>
      </c>
      <c r="H267" s="20">
        <f aca="true" t="shared" si="24" ref="H267:H330">G267-42.3</f>
        <v>849.2</v>
      </c>
      <c r="I267" s="22">
        <v>849.2</v>
      </c>
      <c r="J267" s="20">
        <f t="shared" si="22"/>
        <v>1466.6732514317541</v>
      </c>
      <c r="K267" s="20">
        <f t="shared" si="23"/>
        <v>1413.6732514317541</v>
      </c>
      <c r="L267" s="20">
        <f t="shared" si="20"/>
        <v>1410.4032514317541</v>
      </c>
      <c r="M267" s="26">
        <f t="shared" si="21"/>
        <v>1412.0382514317541</v>
      </c>
      <c r="N267" s="23">
        <v>18.7</v>
      </c>
      <c r="O267" s="23">
        <v>100</v>
      </c>
      <c r="P267" s="23">
        <v>127.2</v>
      </c>
      <c r="Q267" s="5">
        <v>-9.999</v>
      </c>
      <c r="T267" s="29">
        <v>0.001</v>
      </c>
      <c r="U267" s="26">
        <v>1412.0382514317541</v>
      </c>
    </row>
    <row r="268" spans="1:21" ht="12.75">
      <c r="A268" s="1">
        <v>36371</v>
      </c>
      <c r="B268" s="15">
        <v>211</v>
      </c>
      <c r="C268" s="4">
        <v>0.731712937</v>
      </c>
      <c r="D268" s="16">
        <v>0.731712937</v>
      </c>
      <c r="E268" s="3">
        <v>2587</v>
      </c>
      <c r="F268" s="18">
        <v>0</v>
      </c>
      <c r="G268" s="19">
        <v>892</v>
      </c>
      <c r="H268" s="20">
        <f t="shared" si="24"/>
        <v>849.7</v>
      </c>
      <c r="I268" s="22">
        <v>849.7</v>
      </c>
      <c r="J268" s="20">
        <f t="shared" si="22"/>
        <v>1461.7854112929842</v>
      </c>
      <c r="K268" s="20">
        <f t="shared" si="23"/>
        <v>1408.7854112929842</v>
      </c>
      <c r="L268" s="20">
        <f t="shared" si="20"/>
        <v>1405.5154112929843</v>
      </c>
      <c r="M268" s="26">
        <f t="shared" si="21"/>
        <v>1407.1504112929842</v>
      </c>
      <c r="N268" s="23">
        <v>18.8</v>
      </c>
      <c r="O268" s="23">
        <v>99.9</v>
      </c>
      <c r="P268" s="23">
        <v>128.2</v>
      </c>
      <c r="Q268" s="5">
        <v>-9.999</v>
      </c>
      <c r="T268" s="29">
        <v>0</v>
      </c>
      <c r="U268" s="26">
        <v>1407.1504112929842</v>
      </c>
    </row>
    <row r="269" spans="1:21" ht="12.75">
      <c r="A269" s="1">
        <v>36371</v>
      </c>
      <c r="B269" s="15">
        <v>211</v>
      </c>
      <c r="C269" s="4">
        <v>0.73182869</v>
      </c>
      <c r="D269" s="16">
        <v>0.73182869</v>
      </c>
      <c r="E269" s="3">
        <v>2597</v>
      </c>
      <c r="F269" s="18">
        <v>0</v>
      </c>
      <c r="G269" s="19">
        <v>892.5</v>
      </c>
      <c r="H269" s="20">
        <f t="shared" si="24"/>
        <v>850.2</v>
      </c>
      <c r="I269" s="22">
        <v>850.2</v>
      </c>
      <c r="J269" s="20">
        <f t="shared" si="22"/>
        <v>1456.900446523602</v>
      </c>
      <c r="K269" s="20">
        <f t="shared" si="23"/>
        <v>1403.900446523602</v>
      </c>
      <c r="L269" s="20">
        <f t="shared" si="20"/>
        <v>1400.6304465236021</v>
      </c>
      <c r="M269" s="26">
        <f t="shared" si="21"/>
        <v>1402.2654465236021</v>
      </c>
      <c r="N269" s="23">
        <v>18.9</v>
      </c>
      <c r="O269" s="23">
        <v>99.6</v>
      </c>
      <c r="P269" s="23">
        <v>131.7</v>
      </c>
      <c r="Q269" s="5">
        <v>-9.999</v>
      </c>
      <c r="T269" s="29">
        <v>0</v>
      </c>
      <c r="U269" s="26">
        <v>1402.2654465236021</v>
      </c>
    </row>
    <row r="270" spans="1:21" ht="12.75">
      <c r="A270" s="1">
        <v>36371</v>
      </c>
      <c r="B270" s="15">
        <v>211</v>
      </c>
      <c r="C270" s="4">
        <v>0.731944442</v>
      </c>
      <c r="D270" s="16">
        <v>0.731944442</v>
      </c>
      <c r="E270" s="3">
        <v>2607</v>
      </c>
      <c r="F270" s="18">
        <v>0</v>
      </c>
      <c r="G270" s="19">
        <v>892.6</v>
      </c>
      <c r="H270" s="20">
        <f t="shared" si="24"/>
        <v>850.3000000000001</v>
      </c>
      <c r="I270" s="22">
        <v>850.3</v>
      </c>
      <c r="J270" s="20">
        <f t="shared" si="22"/>
        <v>1455.9237983164192</v>
      </c>
      <c r="K270" s="20">
        <f t="shared" si="23"/>
        <v>1402.9237983164192</v>
      </c>
      <c r="L270" s="20">
        <f t="shared" si="20"/>
        <v>1399.6537983164192</v>
      </c>
      <c r="M270" s="26">
        <f t="shared" si="21"/>
        <v>1401.2887983164192</v>
      </c>
      <c r="N270" s="23">
        <v>19</v>
      </c>
      <c r="O270" s="23">
        <v>99.5</v>
      </c>
      <c r="P270" s="23">
        <v>125.4</v>
      </c>
      <c r="Q270" s="5">
        <v>-9.999</v>
      </c>
      <c r="T270" s="29">
        <v>0.001</v>
      </c>
      <c r="U270" s="26">
        <v>1401.2887983164192</v>
      </c>
    </row>
    <row r="271" spans="1:21" ht="12.75">
      <c r="A271" s="1">
        <v>36371</v>
      </c>
      <c r="B271" s="15">
        <v>211</v>
      </c>
      <c r="C271" s="4">
        <v>0.732060194</v>
      </c>
      <c r="D271" s="16">
        <v>0.732060194</v>
      </c>
      <c r="E271" s="3">
        <v>2617</v>
      </c>
      <c r="F271" s="18">
        <v>0</v>
      </c>
      <c r="G271" s="19">
        <v>892.4</v>
      </c>
      <c r="H271" s="20">
        <f t="shared" si="24"/>
        <v>850.1</v>
      </c>
      <c r="I271" s="22">
        <v>850.1</v>
      </c>
      <c r="J271" s="20">
        <f t="shared" si="22"/>
        <v>1457.8772096103023</v>
      </c>
      <c r="K271" s="20">
        <f t="shared" si="23"/>
        <v>1404.8772096103023</v>
      </c>
      <c r="L271" s="20">
        <f t="shared" si="20"/>
        <v>1401.6072096103023</v>
      </c>
      <c r="M271" s="26">
        <f t="shared" si="21"/>
        <v>1403.2422096103023</v>
      </c>
      <c r="N271" s="23">
        <v>18.9</v>
      </c>
      <c r="O271" s="23">
        <v>99.3</v>
      </c>
      <c r="P271" s="23">
        <v>130.8</v>
      </c>
      <c r="Q271" s="5">
        <v>-9.999</v>
      </c>
      <c r="T271" s="29">
        <v>0.001</v>
      </c>
      <c r="U271" s="26">
        <v>1403.2422096103023</v>
      </c>
    </row>
    <row r="272" spans="1:21" ht="12.75">
      <c r="A272" s="1">
        <v>36371</v>
      </c>
      <c r="B272" s="15">
        <v>211</v>
      </c>
      <c r="C272" s="4">
        <v>0.732175946</v>
      </c>
      <c r="D272" s="16">
        <v>0.732175946</v>
      </c>
      <c r="E272" s="3">
        <v>2627</v>
      </c>
      <c r="F272" s="18">
        <v>0</v>
      </c>
      <c r="G272" s="19">
        <v>892</v>
      </c>
      <c r="H272" s="20">
        <f t="shared" si="24"/>
        <v>849.7</v>
      </c>
      <c r="I272" s="22">
        <v>849.7</v>
      </c>
      <c r="J272" s="20">
        <f t="shared" si="22"/>
        <v>1461.7854112929842</v>
      </c>
      <c r="K272" s="20">
        <f t="shared" si="23"/>
        <v>1408.7854112929842</v>
      </c>
      <c r="L272" s="20">
        <f t="shared" si="20"/>
        <v>1405.5154112929843</v>
      </c>
      <c r="M272" s="26">
        <f t="shared" si="21"/>
        <v>1407.1504112929842</v>
      </c>
      <c r="N272" s="23">
        <v>18.8</v>
      </c>
      <c r="O272" s="23">
        <v>99.4</v>
      </c>
      <c r="P272" s="23">
        <v>132.6</v>
      </c>
      <c r="Q272" s="5">
        <v>-9.999</v>
      </c>
      <c r="T272" s="29">
        <v>0.001</v>
      </c>
      <c r="U272" s="26">
        <v>1407.1504112929842</v>
      </c>
    </row>
    <row r="273" spans="1:21" ht="12.75">
      <c r="A273" s="1">
        <v>36371</v>
      </c>
      <c r="B273" s="15">
        <v>211</v>
      </c>
      <c r="C273" s="4">
        <v>0.732291639</v>
      </c>
      <c r="D273" s="16">
        <v>0.732291639</v>
      </c>
      <c r="E273" s="3">
        <v>2637</v>
      </c>
      <c r="F273" s="18">
        <v>0</v>
      </c>
      <c r="G273" s="19">
        <v>892.6</v>
      </c>
      <c r="H273" s="20">
        <f t="shared" si="24"/>
        <v>850.3000000000001</v>
      </c>
      <c r="I273" s="22">
        <v>850.3</v>
      </c>
      <c r="J273" s="20">
        <f t="shared" si="22"/>
        <v>1455.9237983164192</v>
      </c>
      <c r="K273" s="20">
        <f t="shared" si="23"/>
        <v>1402.9237983164192</v>
      </c>
      <c r="L273" s="20">
        <f t="shared" si="20"/>
        <v>1399.6537983164192</v>
      </c>
      <c r="M273" s="26">
        <f t="shared" si="21"/>
        <v>1401.2887983164192</v>
      </c>
      <c r="N273" s="23">
        <v>18.9</v>
      </c>
      <c r="O273" s="23">
        <v>99.4</v>
      </c>
      <c r="P273" s="23">
        <v>134.6</v>
      </c>
      <c r="Q273" s="5">
        <v>-9.999</v>
      </c>
      <c r="T273" s="29">
        <v>0</v>
      </c>
      <c r="U273" s="26">
        <v>1401.2887983164192</v>
      </c>
    </row>
    <row r="274" spans="1:21" ht="12.75">
      <c r="A274" s="1">
        <v>36371</v>
      </c>
      <c r="B274" s="15">
        <v>211</v>
      </c>
      <c r="C274" s="4">
        <v>0.732407391</v>
      </c>
      <c r="D274" s="16">
        <v>0.732407391</v>
      </c>
      <c r="E274" s="3">
        <v>2647</v>
      </c>
      <c r="F274" s="18">
        <v>0</v>
      </c>
      <c r="G274" s="19">
        <v>893.1</v>
      </c>
      <c r="H274" s="20">
        <f t="shared" si="24"/>
        <v>850.8000000000001</v>
      </c>
      <c r="I274" s="22">
        <v>850.8</v>
      </c>
      <c r="J274" s="20">
        <f t="shared" si="22"/>
        <v>1451.042279527909</v>
      </c>
      <c r="K274" s="20">
        <f t="shared" si="23"/>
        <v>1398.042279527909</v>
      </c>
      <c r="L274" s="20">
        <f t="shared" si="20"/>
        <v>1394.772279527909</v>
      </c>
      <c r="M274" s="26">
        <f t="shared" si="21"/>
        <v>1396.407279527909</v>
      </c>
      <c r="N274" s="23">
        <v>19</v>
      </c>
      <c r="O274" s="23">
        <v>99</v>
      </c>
      <c r="P274" s="23">
        <v>135.1</v>
      </c>
      <c r="Q274" s="5">
        <v>-9.999</v>
      </c>
      <c r="T274" s="29">
        <v>0</v>
      </c>
      <c r="U274" s="26">
        <v>1396.407279527909</v>
      </c>
    </row>
    <row r="275" spans="1:21" ht="12.75">
      <c r="A275" s="1">
        <v>36371</v>
      </c>
      <c r="B275" s="15">
        <v>211</v>
      </c>
      <c r="C275" s="4">
        <v>0.732523143</v>
      </c>
      <c r="D275" s="16">
        <v>0.732523143</v>
      </c>
      <c r="E275" s="3">
        <v>2657</v>
      </c>
      <c r="F275" s="18">
        <v>0</v>
      </c>
      <c r="G275" s="19">
        <v>893.2</v>
      </c>
      <c r="H275" s="20">
        <f t="shared" si="24"/>
        <v>850.9000000000001</v>
      </c>
      <c r="I275" s="22">
        <v>850.9</v>
      </c>
      <c r="J275" s="20">
        <f t="shared" si="22"/>
        <v>1450.0663200307513</v>
      </c>
      <c r="K275" s="20">
        <f t="shared" si="23"/>
        <v>1397.0663200307513</v>
      </c>
      <c r="L275" s="20">
        <f t="shared" si="20"/>
        <v>1393.7963200307513</v>
      </c>
      <c r="M275" s="26">
        <f t="shared" si="21"/>
        <v>1395.4313200307513</v>
      </c>
      <c r="N275" s="23">
        <v>19.1</v>
      </c>
      <c r="O275" s="23">
        <v>98.7</v>
      </c>
      <c r="P275" s="23">
        <v>135.8</v>
      </c>
      <c r="Q275" s="5">
        <v>-9.999</v>
      </c>
      <c r="T275" s="29">
        <v>0.001</v>
      </c>
      <c r="U275" s="26">
        <v>1395.4313200307513</v>
      </c>
    </row>
    <row r="276" spans="1:21" ht="12.75">
      <c r="A276" s="1">
        <v>36371</v>
      </c>
      <c r="B276" s="15">
        <v>211</v>
      </c>
      <c r="C276" s="4">
        <v>0.732638896</v>
      </c>
      <c r="D276" s="16">
        <v>0.732638896</v>
      </c>
      <c r="E276" s="3">
        <v>2667</v>
      </c>
      <c r="F276" s="18">
        <v>0</v>
      </c>
      <c r="G276" s="19">
        <v>893.8</v>
      </c>
      <c r="H276" s="20">
        <f t="shared" si="24"/>
        <v>851.5</v>
      </c>
      <c r="I276" s="22">
        <v>851.5</v>
      </c>
      <c r="J276" s="20">
        <f t="shared" si="22"/>
        <v>1444.212970607001</v>
      </c>
      <c r="K276" s="20">
        <f t="shared" si="23"/>
        <v>1391.212970607001</v>
      </c>
      <c r="L276" s="20">
        <f t="shared" si="20"/>
        <v>1387.942970607001</v>
      </c>
      <c r="M276" s="26">
        <f t="shared" si="21"/>
        <v>1389.577970607001</v>
      </c>
      <c r="N276" s="23">
        <v>19.3</v>
      </c>
      <c r="O276" s="23">
        <v>97.9</v>
      </c>
      <c r="P276" s="23">
        <v>135.7</v>
      </c>
      <c r="Q276" s="5">
        <v>-9.999</v>
      </c>
      <c r="T276" s="29">
        <v>0.001</v>
      </c>
      <c r="U276" s="26">
        <v>1389.577970607001</v>
      </c>
    </row>
    <row r="277" spans="1:21" ht="12.75">
      <c r="A277" s="1">
        <v>36371</v>
      </c>
      <c r="B277" s="15">
        <v>211</v>
      </c>
      <c r="C277" s="4">
        <v>0.732754648</v>
      </c>
      <c r="D277" s="16">
        <v>0.732754648</v>
      </c>
      <c r="E277" s="3">
        <v>2677</v>
      </c>
      <c r="F277" s="18">
        <v>0</v>
      </c>
      <c r="G277" s="19">
        <v>895</v>
      </c>
      <c r="H277" s="20">
        <f t="shared" si="24"/>
        <v>852.7</v>
      </c>
      <c r="I277" s="22">
        <v>852.7</v>
      </c>
      <c r="J277" s="20">
        <f t="shared" si="22"/>
        <v>1432.5186350908675</v>
      </c>
      <c r="K277" s="20">
        <f t="shared" si="23"/>
        <v>1379.5186350908675</v>
      </c>
      <c r="L277" s="20">
        <f t="shared" si="20"/>
        <v>1376.2486350908675</v>
      </c>
      <c r="M277" s="26">
        <f t="shared" si="21"/>
        <v>1377.8836350908675</v>
      </c>
      <c r="N277" s="23">
        <v>19.4</v>
      </c>
      <c r="O277" s="23">
        <v>97.6</v>
      </c>
      <c r="P277" s="23">
        <v>131.7</v>
      </c>
      <c r="Q277" s="5">
        <v>-9.999</v>
      </c>
      <c r="T277" s="29">
        <v>0.001</v>
      </c>
      <c r="U277" s="26">
        <v>1377.8836350908675</v>
      </c>
    </row>
    <row r="278" spans="1:21" ht="12.75">
      <c r="A278" s="1">
        <v>36371</v>
      </c>
      <c r="B278" s="15">
        <v>211</v>
      </c>
      <c r="C278" s="4">
        <v>0.7328704</v>
      </c>
      <c r="D278" s="16">
        <v>0.7328704</v>
      </c>
      <c r="E278" s="3">
        <v>2687</v>
      </c>
      <c r="F278" s="18">
        <v>0</v>
      </c>
      <c r="G278" s="19">
        <v>895</v>
      </c>
      <c r="H278" s="20">
        <f t="shared" si="24"/>
        <v>852.7</v>
      </c>
      <c r="I278" s="22">
        <v>852.7</v>
      </c>
      <c r="J278" s="20">
        <f t="shared" si="22"/>
        <v>1432.5186350908675</v>
      </c>
      <c r="K278" s="20">
        <f t="shared" si="23"/>
        <v>1379.5186350908675</v>
      </c>
      <c r="L278" s="20">
        <f t="shared" si="20"/>
        <v>1376.2486350908675</v>
      </c>
      <c r="M278" s="26">
        <f t="shared" si="21"/>
        <v>1377.8836350908675</v>
      </c>
      <c r="N278" s="23">
        <v>19.3</v>
      </c>
      <c r="O278" s="23">
        <v>97.1</v>
      </c>
      <c r="P278" s="23">
        <v>130.7</v>
      </c>
      <c r="Q278" s="5">
        <v>-9.999</v>
      </c>
      <c r="T278" s="29">
        <v>0.001</v>
      </c>
      <c r="U278" s="26">
        <v>1377.8836350908675</v>
      </c>
    </row>
    <row r="279" spans="1:21" ht="12.75">
      <c r="A279" s="1">
        <v>36371</v>
      </c>
      <c r="B279" s="15">
        <v>211</v>
      </c>
      <c r="C279" s="4">
        <v>0.732986093</v>
      </c>
      <c r="D279" s="16">
        <v>0.732986093</v>
      </c>
      <c r="E279" s="3">
        <v>2697</v>
      </c>
      <c r="F279" s="18">
        <v>0</v>
      </c>
      <c r="G279" s="19">
        <v>895</v>
      </c>
      <c r="H279" s="20">
        <f t="shared" si="24"/>
        <v>852.7</v>
      </c>
      <c r="I279" s="22">
        <v>852.7</v>
      </c>
      <c r="J279" s="20">
        <f t="shared" si="22"/>
        <v>1432.5186350908675</v>
      </c>
      <c r="K279" s="20">
        <f t="shared" si="23"/>
        <v>1379.5186350908675</v>
      </c>
      <c r="L279" s="20">
        <f t="shared" si="20"/>
        <v>1376.2486350908675</v>
      </c>
      <c r="M279" s="26">
        <f t="shared" si="21"/>
        <v>1377.8836350908675</v>
      </c>
      <c r="N279" s="23">
        <v>19.3</v>
      </c>
      <c r="O279" s="23">
        <v>96.8</v>
      </c>
      <c r="P279" s="23">
        <v>133.8</v>
      </c>
      <c r="Q279" s="5">
        <v>-9.999</v>
      </c>
      <c r="T279" s="29">
        <v>0.001</v>
      </c>
      <c r="U279" s="26">
        <v>1377.8836350908675</v>
      </c>
    </row>
    <row r="280" spans="1:21" ht="12.75">
      <c r="A280" s="1">
        <v>36371</v>
      </c>
      <c r="B280" s="15">
        <v>211</v>
      </c>
      <c r="C280" s="4">
        <v>0.733101845</v>
      </c>
      <c r="D280" s="16">
        <v>0.733101845</v>
      </c>
      <c r="E280" s="3">
        <v>2707</v>
      </c>
      <c r="F280" s="18">
        <v>0</v>
      </c>
      <c r="G280" s="19">
        <v>895.6</v>
      </c>
      <c r="H280" s="20">
        <f t="shared" si="24"/>
        <v>853.3000000000001</v>
      </c>
      <c r="I280" s="22">
        <v>853.3</v>
      </c>
      <c r="J280" s="20">
        <f t="shared" si="22"/>
        <v>1426.677637401972</v>
      </c>
      <c r="K280" s="20">
        <f t="shared" si="23"/>
        <v>1373.677637401972</v>
      </c>
      <c r="L280" s="20">
        <f t="shared" si="20"/>
        <v>1370.4076374019721</v>
      </c>
      <c r="M280" s="26">
        <f t="shared" si="21"/>
        <v>1372.0426374019721</v>
      </c>
      <c r="N280" s="23">
        <v>19.5</v>
      </c>
      <c r="O280" s="23">
        <v>96.3</v>
      </c>
      <c r="P280" s="23">
        <v>129.2</v>
      </c>
      <c r="Q280" s="5">
        <v>-9.999</v>
      </c>
      <c r="T280" s="29">
        <v>0.001</v>
      </c>
      <c r="U280" s="26">
        <v>1372.0426374019721</v>
      </c>
    </row>
    <row r="281" spans="1:21" ht="12.75">
      <c r="A281" s="1">
        <v>36371</v>
      </c>
      <c r="B281" s="15">
        <v>211</v>
      </c>
      <c r="C281" s="4">
        <v>0.733217597</v>
      </c>
      <c r="D281" s="16">
        <v>0.733217597</v>
      </c>
      <c r="E281" s="3">
        <v>2717</v>
      </c>
      <c r="F281" s="18">
        <v>0</v>
      </c>
      <c r="G281" s="19">
        <v>895.8</v>
      </c>
      <c r="H281" s="20">
        <f t="shared" si="24"/>
        <v>853.5</v>
      </c>
      <c r="I281" s="22">
        <v>853.5</v>
      </c>
      <c r="J281" s="20">
        <f t="shared" si="22"/>
        <v>1424.731550828266</v>
      </c>
      <c r="K281" s="20">
        <f t="shared" si="23"/>
        <v>1371.731550828266</v>
      </c>
      <c r="L281" s="20">
        <f t="shared" si="20"/>
        <v>1368.4615508282661</v>
      </c>
      <c r="M281" s="26">
        <f t="shared" si="21"/>
        <v>1370.0965508282661</v>
      </c>
      <c r="N281" s="23">
        <v>19.5</v>
      </c>
      <c r="O281" s="23">
        <v>96.1</v>
      </c>
      <c r="P281" s="23">
        <v>124.9</v>
      </c>
      <c r="Q281" s="5">
        <v>-9.999</v>
      </c>
      <c r="T281" s="29">
        <v>0.001</v>
      </c>
      <c r="U281" s="26">
        <v>1370.0965508282661</v>
      </c>
    </row>
    <row r="282" spans="1:21" ht="12.75">
      <c r="A282" s="1">
        <v>36371</v>
      </c>
      <c r="B282" s="15">
        <v>211</v>
      </c>
      <c r="C282" s="4">
        <v>0.733333349</v>
      </c>
      <c r="D282" s="16">
        <v>0.733333349</v>
      </c>
      <c r="E282" s="3">
        <v>2727</v>
      </c>
      <c r="F282" s="18">
        <v>0</v>
      </c>
      <c r="G282" s="19">
        <v>896.4</v>
      </c>
      <c r="H282" s="20">
        <f t="shared" si="24"/>
        <v>854.1</v>
      </c>
      <c r="I282" s="22">
        <v>854.1</v>
      </c>
      <c r="J282" s="20">
        <f t="shared" si="22"/>
        <v>1418.8960260821398</v>
      </c>
      <c r="K282" s="20">
        <f t="shared" si="23"/>
        <v>1365.8960260821398</v>
      </c>
      <c r="L282" s="20">
        <f t="shared" si="20"/>
        <v>1362.6260260821398</v>
      </c>
      <c r="M282" s="26">
        <f t="shared" si="21"/>
        <v>1364.2610260821398</v>
      </c>
      <c r="N282" s="23">
        <v>19.4</v>
      </c>
      <c r="O282" s="23">
        <v>96.3</v>
      </c>
      <c r="P282" s="23">
        <v>122.2</v>
      </c>
      <c r="Q282" s="5">
        <v>-9.999</v>
      </c>
      <c r="T282" s="29">
        <v>0.001</v>
      </c>
      <c r="U282" s="26">
        <v>1364.2610260821398</v>
      </c>
    </row>
    <row r="283" spans="1:21" ht="12.75">
      <c r="A283" s="1">
        <v>36371</v>
      </c>
      <c r="B283" s="15">
        <v>211</v>
      </c>
      <c r="C283" s="4">
        <v>0.733449101</v>
      </c>
      <c r="D283" s="16">
        <v>0.733449101</v>
      </c>
      <c r="E283" s="3">
        <v>2737</v>
      </c>
      <c r="F283" s="18">
        <v>0</v>
      </c>
      <c r="G283" s="19">
        <v>896.7</v>
      </c>
      <c r="H283" s="20">
        <f t="shared" si="24"/>
        <v>854.4000000000001</v>
      </c>
      <c r="I283" s="22">
        <v>854.4</v>
      </c>
      <c r="J283" s="20">
        <f t="shared" si="22"/>
        <v>1415.9798008117803</v>
      </c>
      <c r="K283" s="20">
        <f t="shared" si="23"/>
        <v>1362.9798008117803</v>
      </c>
      <c r="L283" s="20">
        <f t="shared" si="20"/>
        <v>1359.7098008117803</v>
      </c>
      <c r="M283" s="26">
        <f t="shared" si="21"/>
        <v>1361.3448008117803</v>
      </c>
      <c r="N283" s="23">
        <v>19.4</v>
      </c>
      <c r="O283" s="23">
        <v>96.7</v>
      </c>
      <c r="P283" s="23">
        <v>124.4</v>
      </c>
      <c r="Q283" s="5">
        <v>-9.999</v>
      </c>
      <c r="T283" s="29">
        <v>0.001</v>
      </c>
      <c r="U283" s="26">
        <v>1361.3448008117803</v>
      </c>
    </row>
    <row r="284" spans="1:21" ht="12.75">
      <c r="A284" s="1">
        <v>36371</v>
      </c>
      <c r="B284" s="15">
        <v>211</v>
      </c>
      <c r="C284" s="4">
        <v>0.733564794</v>
      </c>
      <c r="D284" s="16">
        <v>0.733564794</v>
      </c>
      <c r="E284" s="3">
        <v>2747</v>
      </c>
      <c r="F284" s="18">
        <v>0</v>
      </c>
      <c r="G284" s="19">
        <v>896.4</v>
      </c>
      <c r="H284" s="20">
        <f t="shared" si="24"/>
        <v>854.1</v>
      </c>
      <c r="I284" s="22">
        <v>854.1</v>
      </c>
      <c r="J284" s="20">
        <f t="shared" si="22"/>
        <v>1418.8960260821398</v>
      </c>
      <c r="K284" s="20">
        <f t="shared" si="23"/>
        <v>1365.8960260821398</v>
      </c>
      <c r="L284" s="20">
        <f t="shared" si="20"/>
        <v>1362.6260260821398</v>
      </c>
      <c r="M284" s="26">
        <f t="shared" si="21"/>
        <v>1364.2610260821398</v>
      </c>
      <c r="N284" s="23">
        <v>19.3</v>
      </c>
      <c r="O284" s="23">
        <v>96.4</v>
      </c>
      <c r="P284" s="23">
        <v>125.7</v>
      </c>
      <c r="Q284" s="5">
        <v>-9.999</v>
      </c>
      <c r="T284" s="29">
        <v>0.001</v>
      </c>
      <c r="U284" s="26">
        <v>1364.2610260821398</v>
      </c>
    </row>
    <row r="285" spans="1:21" ht="12.75">
      <c r="A285" s="1">
        <v>36371</v>
      </c>
      <c r="B285" s="15">
        <v>211</v>
      </c>
      <c r="C285" s="4">
        <v>0.733680546</v>
      </c>
      <c r="D285" s="16">
        <v>0.733680546</v>
      </c>
      <c r="E285" s="3">
        <v>2757</v>
      </c>
      <c r="F285" s="18">
        <v>0</v>
      </c>
      <c r="G285" s="19">
        <v>896.6</v>
      </c>
      <c r="H285" s="20">
        <f t="shared" si="24"/>
        <v>854.3000000000001</v>
      </c>
      <c r="I285" s="22">
        <v>854.3</v>
      </c>
      <c r="J285" s="20">
        <f t="shared" si="22"/>
        <v>1416.9517621135278</v>
      </c>
      <c r="K285" s="20">
        <f t="shared" si="23"/>
        <v>1363.9517621135278</v>
      </c>
      <c r="L285" s="20">
        <f t="shared" si="20"/>
        <v>1360.6817621135278</v>
      </c>
      <c r="M285" s="26">
        <f t="shared" si="21"/>
        <v>1362.3167621135278</v>
      </c>
      <c r="N285" s="23">
        <v>19.3</v>
      </c>
      <c r="O285" s="23">
        <v>96.6</v>
      </c>
      <c r="P285" s="23">
        <v>125.2</v>
      </c>
      <c r="Q285" s="5">
        <v>-9.999</v>
      </c>
      <c r="T285" s="29">
        <v>0.001</v>
      </c>
      <c r="U285" s="26">
        <v>1362.3167621135278</v>
      </c>
    </row>
    <row r="286" spans="1:21" ht="12.75">
      <c r="A286" s="1">
        <v>36371</v>
      </c>
      <c r="B286" s="15">
        <v>211</v>
      </c>
      <c r="C286" s="4">
        <v>0.733796299</v>
      </c>
      <c r="D286" s="16">
        <v>0.733796299</v>
      </c>
      <c r="E286" s="3">
        <v>2767</v>
      </c>
      <c r="F286" s="18">
        <v>0</v>
      </c>
      <c r="G286" s="19">
        <v>896.9</v>
      </c>
      <c r="H286" s="20">
        <f t="shared" si="24"/>
        <v>854.6</v>
      </c>
      <c r="I286" s="22">
        <v>854.6</v>
      </c>
      <c r="J286" s="20">
        <f t="shared" si="22"/>
        <v>1414.0362194402398</v>
      </c>
      <c r="K286" s="20">
        <f t="shared" si="23"/>
        <v>1361.0362194402398</v>
      </c>
      <c r="L286" s="20">
        <f t="shared" si="20"/>
        <v>1357.7662194402399</v>
      </c>
      <c r="M286" s="26">
        <f t="shared" si="21"/>
        <v>1359.4012194402399</v>
      </c>
      <c r="N286" s="23">
        <v>19.3</v>
      </c>
      <c r="O286" s="23">
        <v>96.9</v>
      </c>
      <c r="P286" s="23">
        <v>125.3</v>
      </c>
      <c r="Q286" s="5">
        <v>-9.999</v>
      </c>
      <c r="T286" s="29">
        <v>0.001</v>
      </c>
      <c r="U286" s="26">
        <v>1359.4012194402399</v>
      </c>
    </row>
    <row r="287" spans="1:21" ht="12.75">
      <c r="A287" s="1">
        <v>36371</v>
      </c>
      <c r="B287" s="15">
        <v>211</v>
      </c>
      <c r="C287" s="4">
        <v>0.733912051</v>
      </c>
      <c r="D287" s="16">
        <v>0.733912051</v>
      </c>
      <c r="E287" s="3">
        <v>2777</v>
      </c>
      <c r="F287" s="18">
        <v>0</v>
      </c>
      <c r="G287" s="19">
        <v>896.6</v>
      </c>
      <c r="H287" s="20">
        <f t="shared" si="24"/>
        <v>854.3000000000001</v>
      </c>
      <c r="I287" s="22">
        <v>854.3</v>
      </c>
      <c r="J287" s="20">
        <f t="shared" si="22"/>
        <v>1416.9517621135278</v>
      </c>
      <c r="K287" s="20">
        <f t="shared" si="23"/>
        <v>1363.9517621135278</v>
      </c>
      <c r="L287" s="20">
        <f t="shared" si="20"/>
        <v>1360.6817621135278</v>
      </c>
      <c r="M287" s="26">
        <f t="shared" si="21"/>
        <v>1362.3167621135278</v>
      </c>
      <c r="N287" s="23">
        <v>19.2</v>
      </c>
      <c r="O287" s="23">
        <v>97.3</v>
      </c>
      <c r="P287" s="23">
        <v>125.2</v>
      </c>
      <c r="Q287" s="5">
        <v>-9.999</v>
      </c>
      <c r="T287" s="29">
        <v>0</v>
      </c>
      <c r="U287" s="26">
        <v>1362.3167621135278</v>
      </c>
    </row>
    <row r="288" spans="1:21" ht="12.75">
      <c r="A288" s="1">
        <v>36371</v>
      </c>
      <c r="B288" s="15">
        <v>211</v>
      </c>
      <c r="C288" s="4">
        <v>0.734027803</v>
      </c>
      <c r="D288" s="16">
        <v>0.734027803</v>
      </c>
      <c r="E288" s="3">
        <v>2787</v>
      </c>
      <c r="F288" s="18">
        <v>0</v>
      </c>
      <c r="G288" s="19">
        <v>896.4</v>
      </c>
      <c r="H288" s="20">
        <f t="shared" si="24"/>
        <v>854.1</v>
      </c>
      <c r="I288" s="22">
        <v>854.1</v>
      </c>
      <c r="J288" s="20">
        <f t="shared" si="22"/>
        <v>1418.8960260821398</v>
      </c>
      <c r="K288" s="20">
        <f t="shared" si="23"/>
        <v>1365.8960260821398</v>
      </c>
      <c r="L288" s="20">
        <f t="shared" si="20"/>
        <v>1362.6260260821398</v>
      </c>
      <c r="M288" s="26">
        <f t="shared" si="21"/>
        <v>1364.2610260821398</v>
      </c>
      <c r="N288" s="23">
        <v>19.1</v>
      </c>
      <c r="O288" s="23">
        <v>97.7</v>
      </c>
      <c r="P288" s="23">
        <v>126.8</v>
      </c>
      <c r="Q288" s="5">
        <v>-9.999</v>
      </c>
      <c r="T288" s="29">
        <v>0.001</v>
      </c>
      <c r="U288" s="26">
        <v>1364.2610260821398</v>
      </c>
    </row>
    <row r="289" spans="1:21" ht="12.75">
      <c r="A289" s="1">
        <v>36371</v>
      </c>
      <c r="B289" s="15">
        <v>211</v>
      </c>
      <c r="C289" s="4">
        <v>0.734143496</v>
      </c>
      <c r="D289" s="16">
        <v>0.734143496</v>
      </c>
      <c r="E289" s="3">
        <v>2797</v>
      </c>
      <c r="F289" s="18">
        <v>0</v>
      </c>
      <c r="G289" s="19">
        <v>895.8</v>
      </c>
      <c r="H289" s="20">
        <f t="shared" si="24"/>
        <v>853.5</v>
      </c>
      <c r="I289" s="22">
        <v>853.5</v>
      </c>
      <c r="J289" s="20">
        <f t="shared" si="22"/>
        <v>1424.731550828266</v>
      </c>
      <c r="K289" s="20">
        <f t="shared" si="23"/>
        <v>1371.731550828266</v>
      </c>
      <c r="L289" s="20">
        <f t="shared" si="20"/>
        <v>1368.4615508282661</v>
      </c>
      <c r="M289" s="26">
        <f t="shared" si="21"/>
        <v>1370.0965508282661</v>
      </c>
      <c r="N289" s="23">
        <v>19</v>
      </c>
      <c r="O289" s="23">
        <v>97.7</v>
      </c>
      <c r="P289" s="23">
        <v>126.9</v>
      </c>
      <c r="Q289" s="5">
        <v>-9.999</v>
      </c>
      <c r="T289" s="29">
        <v>0</v>
      </c>
      <c r="U289" s="26">
        <v>1370.0965508282661</v>
      </c>
    </row>
    <row r="290" spans="1:21" ht="12.75">
      <c r="A290" s="1">
        <v>36371</v>
      </c>
      <c r="B290" s="15">
        <v>211</v>
      </c>
      <c r="C290" s="4">
        <v>0.734259248</v>
      </c>
      <c r="D290" s="16">
        <v>0.734259248</v>
      </c>
      <c r="E290" s="3">
        <v>2807</v>
      </c>
      <c r="F290" s="18">
        <v>0</v>
      </c>
      <c r="G290" s="19">
        <v>894</v>
      </c>
      <c r="H290" s="20">
        <f t="shared" si="24"/>
        <v>851.7</v>
      </c>
      <c r="I290" s="22">
        <v>851.7</v>
      </c>
      <c r="J290" s="20">
        <f t="shared" si="22"/>
        <v>1442.2627706515832</v>
      </c>
      <c r="K290" s="20">
        <f t="shared" si="23"/>
        <v>1389.2627706515832</v>
      </c>
      <c r="L290" s="20">
        <f t="shared" si="20"/>
        <v>1385.9927706515832</v>
      </c>
      <c r="M290" s="26">
        <f t="shared" si="21"/>
        <v>1387.6277706515832</v>
      </c>
      <c r="N290" s="23">
        <v>18.8</v>
      </c>
      <c r="O290" s="23">
        <v>95.9</v>
      </c>
      <c r="P290" s="23">
        <v>125.6</v>
      </c>
      <c r="Q290" s="5">
        <v>-9.999</v>
      </c>
      <c r="T290" s="29">
        <v>0.001</v>
      </c>
      <c r="U290" s="26">
        <v>1387.6277706515832</v>
      </c>
    </row>
    <row r="291" spans="1:21" ht="12.75">
      <c r="A291" s="1">
        <v>36371</v>
      </c>
      <c r="B291" s="15">
        <v>211</v>
      </c>
      <c r="C291" s="4">
        <v>0.734375</v>
      </c>
      <c r="D291" s="16">
        <v>0.734375</v>
      </c>
      <c r="E291" s="3">
        <v>2817</v>
      </c>
      <c r="F291" s="18">
        <v>0</v>
      </c>
      <c r="G291" s="19">
        <v>893.8</v>
      </c>
      <c r="H291" s="20">
        <f t="shared" si="24"/>
        <v>851.5</v>
      </c>
      <c r="I291" s="22">
        <v>851.5</v>
      </c>
      <c r="J291" s="20">
        <f t="shared" si="22"/>
        <v>1444.212970607001</v>
      </c>
      <c r="K291" s="20">
        <f t="shared" si="23"/>
        <v>1391.212970607001</v>
      </c>
      <c r="L291" s="20">
        <f t="shared" si="20"/>
        <v>1387.942970607001</v>
      </c>
      <c r="M291" s="26">
        <f t="shared" si="21"/>
        <v>1389.577970607001</v>
      </c>
      <c r="N291" s="23">
        <v>18.7</v>
      </c>
      <c r="O291" s="23">
        <v>96.5</v>
      </c>
      <c r="P291" s="23">
        <v>117.4</v>
      </c>
      <c r="Q291" s="5">
        <v>-9.999</v>
      </c>
      <c r="T291" s="29">
        <v>0.001</v>
      </c>
      <c r="U291" s="26">
        <v>1389.577970607001</v>
      </c>
    </row>
    <row r="292" spans="1:21" ht="12.75">
      <c r="A292" s="1">
        <v>36371</v>
      </c>
      <c r="B292" s="15">
        <v>211</v>
      </c>
      <c r="C292" s="4">
        <v>0.734490752</v>
      </c>
      <c r="D292" s="16">
        <v>0.734490752</v>
      </c>
      <c r="E292" s="3">
        <v>2827</v>
      </c>
      <c r="F292" s="18">
        <v>0</v>
      </c>
      <c r="G292" s="19">
        <v>892.9</v>
      </c>
      <c r="H292" s="20">
        <f t="shared" si="24"/>
        <v>850.6</v>
      </c>
      <c r="I292" s="22">
        <v>850.6</v>
      </c>
      <c r="J292" s="20">
        <f t="shared" si="22"/>
        <v>1452.9945427018235</v>
      </c>
      <c r="K292" s="20">
        <f t="shared" si="23"/>
        <v>1399.9945427018235</v>
      </c>
      <c r="L292" s="20">
        <f t="shared" si="20"/>
        <v>1396.7245427018236</v>
      </c>
      <c r="M292" s="26">
        <f t="shared" si="21"/>
        <v>1398.3595427018236</v>
      </c>
      <c r="N292" s="23">
        <v>18.5</v>
      </c>
      <c r="O292" s="23">
        <v>97.9</v>
      </c>
      <c r="P292" s="23">
        <v>115.2</v>
      </c>
      <c r="Q292" s="5">
        <v>-9.999</v>
      </c>
      <c r="T292" s="29">
        <v>0.001</v>
      </c>
      <c r="U292" s="26">
        <v>1398.3595427018236</v>
      </c>
    </row>
    <row r="293" spans="1:21" ht="12.75">
      <c r="A293" s="1">
        <v>36371</v>
      </c>
      <c r="B293" s="15">
        <v>211</v>
      </c>
      <c r="C293" s="4">
        <v>0.734606504</v>
      </c>
      <c r="D293" s="16">
        <v>0.734606504</v>
      </c>
      <c r="E293" s="3">
        <v>2837</v>
      </c>
      <c r="F293" s="18">
        <v>0</v>
      </c>
      <c r="G293" s="19">
        <v>892.5</v>
      </c>
      <c r="H293" s="20">
        <f t="shared" si="24"/>
        <v>850.2</v>
      </c>
      <c r="I293" s="22">
        <v>850.2</v>
      </c>
      <c r="J293" s="20">
        <f t="shared" si="22"/>
        <v>1456.900446523602</v>
      </c>
      <c r="K293" s="20">
        <f t="shared" si="23"/>
        <v>1403.900446523602</v>
      </c>
      <c r="L293" s="20">
        <f t="shared" si="20"/>
        <v>1400.6304465236021</v>
      </c>
      <c r="M293" s="26">
        <f t="shared" si="21"/>
        <v>1402.2654465236021</v>
      </c>
      <c r="N293" s="23">
        <v>18.5</v>
      </c>
      <c r="O293" s="23">
        <v>95.8</v>
      </c>
      <c r="P293" s="23">
        <v>122.3</v>
      </c>
      <c r="Q293" s="5">
        <v>-9.999</v>
      </c>
      <c r="T293" s="29">
        <v>0.001</v>
      </c>
      <c r="U293" s="26">
        <v>1402.2654465236021</v>
      </c>
    </row>
    <row r="294" spans="1:21" ht="12.75">
      <c r="A294" s="1">
        <v>36371</v>
      </c>
      <c r="B294" s="15">
        <v>211</v>
      </c>
      <c r="C294" s="4">
        <v>0.734722197</v>
      </c>
      <c r="D294" s="16">
        <v>0.734722197</v>
      </c>
      <c r="E294" s="3">
        <v>2847</v>
      </c>
      <c r="F294" s="18">
        <v>0</v>
      </c>
      <c r="G294" s="19">
        <v>893</v>
      </c>
      <c r="H294" s="20">
        <f t="shared" si="24"/>
        <v>850.7</v>
      </c>
      <c r="I294" s="22">
        <v>850.7</v>
      </c>
      <c r="J294" s="20">
        <f t="shared" si="22"/>
        <v>1452.0183537426099</v>
      </c>
      <c r="K294" s="20">
        <f t="shared" si="23"/>
        <v>1399.0183537426099</v>
      </c>
      <c r="L294" s="20">
        <f t="shared" si="20"/>
        <v>1395.7483537426099</v>
      </c>
      <c r="M294" s="26">
        <f t="shared" si="21"/>
        <v>1397.3833537426099</v>
      </c>
      <c r="N294" s="23">
        <v>18.6</v>
      </c>
      <c r="O294" s="23">
        <v>90.5</v>
      </c>
      <c r="P294" s="23">
        <v>117.2</v>
      </c>
      <c r="Q294" s="5">
        <v>-9.999</v>
      </c>
      <c r="T294" s="29">
        <v>0</v>
      </c>
      <c r="U294" s="26">
        <v>1397.3833537426099</v>
      </c>
    </row>
    <row r="295" spans="1:21" ht="12.75">
      <c r="A295" s="1">
        <v>36371</v>
      </c>
      <c r="B295" s="15">
        <v>211</v>
      </c>
      <c r="C295" s="4">
        <v>0.734837949</v>
      </c>
      <c r="D295" s="16">
        <v>0.734837949</v>
      </c>
      <c r="E295" s="3">
        <v>2857</v>
      </c>
      <c r="F295" s="18">
        <v>0</v>
      </c>
      <c r="G295" s="19">
        <v>892.9</v>
      </c>
      <c r="H295" s="20">
        <f t="shared" si="24"/>
        <v>850.6</v>
      </c>
      <c r="I295" s="22">
        <v>850.6</v>
      </c>
      <c r="J295" s="20">
        <f t="shared" si="22"/>
        <v>1452.9945427018235</v>
      </c>
      <c r="K295" s="20">
        <f t="shared" si="23"/>
        <v>1399.9945427018235</v>
      </c>
      <c r="L295" s="20">
        <f t="shared" si="20"/>
        <v>1396.7245427018236</v>
      </c>
      <c r="M295" s="26">
        <f t="shared" si="21"/>
        <v>1398.3595427018236</v>
      </c>
      <c r="N295" s="23">
        <v>18.7</v>
      </c>
      <c r="O295" s="23">
        <v>88.5</v>
      </c>
      <c r="P295" s="23">
        <v>110.9</v>
      </c>
      <c r="Q295" s="5">
        <v>-9.999</v>
      </c>
      <c r="T295" s="29">
        <v>0.001</v>
      </c>
      <c r="U295" s="26">
        <v>1398.3595427018236</v>
      </c>
    </row>
    <row r="296" spans="1:21" ht="12.75">
      <c r="A296" s="1">
        <v>36371</v>
      </c>
      <c r="B296" s="15">
        <v>211</v>
      </c>
      <c r="C296" s="4">
        <v>0.734953701</v>
      </c>
      <c r="D296" s="16">
        <v>0.734953701</v>
      </c>
      <c r="E296" s="3">
        <v>2867</v>
      </c>
      <c r="F296" s="18">
        <v>0</v>
      </c>
      <c r="G296" s="19">
        <v>892.2</v>
      </c>
      <c r="H296" s="20">
        <f t="shared" si="24"/>
        <v>849.9000000000001</v>
      </c>
      <c r="I296" s="22">
        <v>849.9</v>
      </c>
      <c r="J296" s="20">
        <f t="shared" si="22"/>
        <v>1459.831080530375</v>
      </c>
      <c r="K296" s="20">
        <f t="shared" si="23"/>
        <v>1406.831080530375</v>
      </c>
      <c r="L296" s="20">
        <f t="shared" si="20"/>
        <v>1403.561080530375</v>
      </c>
      <c r="M296" s="26">
        <f t="shared" si="21"/>
        <v>1405.196080530375</v>
      </c>
      <c r="N296" s="23">
        <v>18.7</v>
      </c>
      <c r="O296" s="23">
        <v>88.1</v>
      </c>
      <c r="P296" s="23">
        <v>102.2</v>
      </c>
      <c r="Q296" s="5">
        <v>-9.999</v>
      </c>
      <c r="T296" s="29">
        <v>0.002</v>
      </c>
      <c r="U296" s="26">
        <v>1405.196080530375</v>
      </c>
    </row>
    <row r="297" spans="1:21" ht="12.75">
      <c r="A297" s="1">
        <v>36371</v>
      </c>
      <c r="B297" s="15">
        <v>211</v>
      </c>
      <c r="C297" s="4">
        <v>0.735069454</v>
      </c>
      <c r="D297" s="16">
        <v>0.735069454</v>
      </c>
      <c r="E297" s="3">
        <v>2877</v>
      </c>
      <c r="F297" s="18">
        <v>0</v>
      </c>
      <c r="G297" s="19">
        <v>892.7</v>
      </c>
      <c r="H297" s="20">
        <f t="shared" si="24"/>
        <v>850.4000000000001</v>
      </c>
      <c r="I297" s="22">
        <v>850.4</v>
      </c>
      <c r="J297" s="20">
        <f t="shared" si="22"/>
        <v>1454.947264961733</v>
      </c>
      <c r="K297" s="20">
        <f t="shared" si="23"/>
        <v>1401.947264961733</v>
      </c>
      <c r="L297" s="20">
        <f t="shared" si="20"/>
        <v>1398.677264961733</v>
      </c>
      <c r="M297" s="26">
        <f t="shared" si="21"/>
        <v>1400.312264961733</v>
      </c>
      <c r="N297" s="23">
        <v>18.7</v>
      </c>
      <c r="O297" s="23">
        <v>88.1</v>
      </c>
      <c r="P297" s="23">
        <v>100.3</v>
      </c>
      <c r="Q297" s="5">
        <v>-9.999</v>
      </c>
      <c r="T297" s="29">
        <v>0</v>
      </c>
      <c r="U297" s="26">
        <v>1400.312264961733</v>
      </c>
    </row>
    <row r="298" spans="1:21" ht="12.75">
      <c r="A298" s="1">
        <v>36371</v>
      </c>
      <c r="B298" s="15">
        <v>211</v>
      </c>
      <c r="C298" s="4">
        <v>0.735185206</v>
      </c>
      <c r="D298" s="16">
        <v>0.735185206</v>
      </c>
      <c r="E298" s="3">
        <v>2887</v>
      </c>
      <c r="F298" s="18">
        <v>0</v>
      </c>
      <c r="G298" s="19">
        <v>893.4</v>
      </c>
      <c r="H298" s="20">
        <f t="shared" si="24"/>
        <v>851.1</v>
      </c>
      <c r="I298" s="22">
        <v>851.1</v>
      </c>
      <c r="J298" s="20">
        <f t="shared" si="22"/>
        <v>1448.1147450812282</v>
      </c>
      <c r="K298" s="20">
        <f t="shared" si="23"/>
        <v>1395.1147450812282</v>
      </c>
      <c r="L298" s="20">
        <f t="shared" si="20"/>
        <v>1391.8447450812282</v>
      </c>
      <c r="M298" s="26">
        <f t="shared" si="21"/>
        <v>1393.4797450812282</v>
      </c>
      <c r="N298" s="23">
        <v>18.9</v>
      </c>
      <c r="O298" s="23">
        <v>85.9</v>
      </c>
      <c r="P298" s="23">
        <v>97.1</v>
      </c>
      <c r="Q298" s="5">
        <v>-9.999</v>
      </c>
      <c r="T298" s="29">
        <v>0</v>
      </c>
      <c r="U298" s="26">
        <v>1393.4797450812282</v>
      </c>
    </row>
    <row r="299" spans="1:21" ht="12.75">
      <c r="A299" s="1">
        <v>36371</v>
      </c>
      <c r="B299" s="15">
        <v>211</v>
      </c>
      <c r="C299" s="4">
        <v>0.735300899</v>
      </c>
      <c r="D299" s="16">
        <v>0.735300899</v>
      </c>
      <c r="E299" s="3">
        <v>2897</v>
      </c>
      <c r="F299" s="18">
        <v>0</v>
      </c>
      <c r="G299" s="19">
        <v>893.3</v>
      </c>
      <c r="H299" s="20">
        <f t="shared" si="24"/>
        <v>851</v>
      </c>
      <c r="I299" s="22">
        <v>851</v>
      </c>
      <c r="J299" s="20">
        <f t="shared" si="22"/>
        <v>1449.090475224177</v>
      </c>
      <c r="K299" s="20">
        <f t="shared" si="23"/>
        <v>1396.090475224177</v>
      </c>
      <c r="L299" s="20">
        <f t="shared" si="20"/>
        <v>1392.820475224177</v>
      </c>
      <c r="M299" s="26">
        <f t="shared" si="21"/>
        <v>1394.455475224177</v>
      </c>
      <c r="N299" s="23">
        <v>19.1</v>
      </c>
      <c r="O299" s="23">
        <v>82.1</v>
      </c>
      <c r="P299" s="23">
        <v>94.4</v>
      </c>
      <c r="Q299" s="5">
        <v>-9.999</v>
      </c>
      <c r="T299" s="29">
        <v>0.001</v>
      </c>
      <c r="U299" s="26">
        <v>1394.455475224177</v>
      </c>
    </row>
    <row r="300" spans="1:21" ht="12.75">
      <c r="A300" s="1">
        <v>36371</v>
      </c>
      <c r="B300" s="15">
        <v>211</v>
      </c>
      <c r="C300" s="4">
        <v>0.735416651</v>
      </c>
      <c r="D300" s="16">
        <v>0.735416651</v>
      </c>
      <c r="E300" s="3">
        <v>2907</v>
      </c>
      <c r="F300" s="18">
        <v>0</v>
      </c>
      <c r="G300" s="19">
        <v>892.7</v>
      </c>
      <c r="H300" s="20">
        <f t="shared" si="24"/>
        <v>850.4000000000001</v>
      </c>
      <c r="I300" s="22">
        <v>850.4</v>
      </c>
      <c r="J300" s="20">
        <f t="shared" si="22"/>
        <v>1454.947264961733</v>
      </c>
      <c r="K300" s="20">
        <f t="shared" si="23"/>
        <v>1401.947264961733</v>
      </c>
      <c r="L300" s="20">
        <f t="shared" si="20"/>
        <v>1398.677264961733</v>
      </c>
      <c r="M300" s="26">
        <f t="shared" si="21"/>
        <v>1400.312264961733</v>
      </c>
      <c r="N300" s="23">
        <v>19</v>
      </c>
      <c r="O300" s="23">
        <v>83.3</v>
      </c>
      <c r="P300" s="23">
        <v>93.9</v>
      </c>
      <c r="Q300" s="5">
        <v>-9.999</v>
      </c>
      <c r="T300" s="29">
        <v>0.001</v>
      </c>
      <c r="U300" s="26">
        <v>1400.312264961733</v>
      </c>
    </row>
    <row r="301" spans="1:21" ht="12.75">
      <c r="A301" s="1">
        <v>36371</v>
      </c>
      <c r="B301" s="15">
        <v>211</v>
      </c>
      <c r="C301" s="4">
        <v>0.735532403</v>
      </c>
      <c r="D301" s="16">
        <v>0.735532403</v>
      </c>
      <c r="E301" s="3">
        <v>2917</v>
      </c>
      <c r="F301" s="18">
        <v>0</v>
      </c>
      <c r="G301" s="19">
        <v>892.4</v>
      </c>
      <c r="H301" s="20">
        <f t="shared" si="24"/>
        <v>850.1</v>
      </c>
      <c r="I301" s="22">
        <v>850.1</v>
      </c>
      <c r="J301" s="20">
        <f t="shared" si="22"/>
        <v>1457.8772096103023</v>
      </c>
      <c r="K301" s="20">
        <f t="shared" si="23"/>
        <v>1404.8772096103023</v>
      </c>
      <c r="L301" s="20">
        <f t="shared" si="20"/>
        <v>1401.6072096103023</v>
      </c>
      <c r="M301" s="26">
        <f t="shared" si="21"/>
        <v>1403.2422096103023</v>
      </c>
      <c r="N301" s="23">
        <v>19.1</v>
      </c>
      <c r="O301" s="23">
        <v>85.1</v>
      </c>
      <c r="P301" s="23">
        <v>94.3</v>
      </c>
      <c r="Q301" s="5">
        <v>-9.999</v>
      </c>
      <c r="T301" s="29">
        <v>0.001</v>
      </c>
      <c r="U301" s="26">
        <v>1403.2422096103023</v>
      </c>
    </row>
    <row r="302" spans="1:21" ht="12.75">
      <c r="A302" s="1">
        <v>36371</v>
      </c>
      <c r="B302" s="15">
        <v>211</v>
      </c>
      <c r="C302" s="4">
        <v>0.735648155</v>
      </c>
      <c r="D302" s="16">
        <v>0.735648155</v>
      </c>
      <c r="E302" s="3">
        <v>2927</v>
      </c>
      <c r="F302" s="18">
        <v>0</v>
      </c>
      <c r="G302" s="19">
        <v>891.5</v>
      </c>
      <c r="H302" s="20">
        <f t="shared" si="24"/>
        <v>849.2</v>
      </c>
      <c r="I302" s="22">
        <v>849.2</v>
      </c>
      <c r="J302" s="20">
        <f t="shared" si="22"/>
        <v>1466.6732514317541</v>
      </c>
      <c r="K302" s="20">
        <f t="shared" si="23"/>
        <v>1413.6732514317541</v>
      </c>
      <c r="L302" s="20">
        <f t="shared" si="20"/>
        <v>1410.4032514317541</v>
      </c>
      <c r="M302" s="26">
        <f t="shared" si="21"/>
        <v>1412.0382514317541</v>
      </c>
      <c r="N302" s="23">
        <v>19</v>
      </c>
      <c r="O302" s="23">
        <v>78.3</v>
      </c>
      <c r="P302" s="23">
        <v>95.9</v>
      </c>
      <c r="Q302" s="5">
        <v>-9.999</v>
      </c>
      <c r="T302" s="29">
        <v>0</v>
      </c>
      <c r="U302" s="26">
        <v>1412.0382514317541</v>
      </c>
    </row>
    <row r="303" spans="1:21" ht="12.75">
      <c r="A303" s="1">
        <v>36371</v>
      </c>
      <c r="B303" s="15">
        <v>211</v>
      </c>
      <c r="C303" s="4">
        <v>0.735763907</v>
      </c>
      <c r="D303" s="16">
        <v>0.735763907</v>
      </c>
      <c r="E303" s="3">
        <v>2937</v>
      </c>
      <c r="F303" s="18">
        <v>0</v>
      </c>
      <c r="G303" s="19">
        <v>891</v>
      </c>
      <c r="H303" s="20">
        <f t="shared" si="24"/>
        <v>848.7</v>
      </c>
      <c r="I303" s="22">
        <v>848.7</v>
      </c>
      <c r="J303" s="20">
        <f t="shared" si="22"/>
        <v>1471.563970326882</v>
      </c>
      <c r="K303" s="20">
        <f t="shared" si="23"/>
        <v>1418.563970326882</v>
      </c>
      <c r="L303" s="20">
        <f t="shared" si="20"/>
        <v>1415.2939703268821</v>
      </c>
      <c r="M303" s="26">
        <f t="shared" si="21"/>
        <v>1416.928970326882</v>
      </c>
      <c r="N303" s="23">
        <v>19</v>
      </c>
      <c r="O303" s="23">
        <v>78.7</v>
      </c>
      <c r="P303" s="23">
        <v>95.9</v>
      </c>
      <c r="Q303" s="5">
        <v>-9.999</v>
      </c>
      <c r="T303" s="29">
        <v>0.001</v>
      </c>
      <c r="U303" s="26">
        <v>1416.928970326882</v>
      </c>
    </row>
    <row r="304" spans="1:21" ht="12.75">
      <c r="A304" s="1">
        <v>36371</v>
      </c>
      <c r="B304" s="15">
        <v>211</v>
      </c>
      <c r="C304" s="4">
        <v>0.7358796</v>
      </c>
      <c r="D304" s="16">
        <v>0.7358796</v>
      </c>
      <c r="E304" s="3">
        <v>2947</v>
      </c>
      <c r="F304" s="18">
        <v>0</v>
      </c>
      <c r="G304" s="19">
        <v>890.4</v>
      </c>
      <c r="H304" s="20">
        <f t="shared" si="24"/>
        <v>848.1</v>
      </c>
      <c r="I304" s="22">
        <v>848.1</v>
      </c>
      <c r="J304" s="20">
        <f t="shared" si="22"/>
        <v>1477.436637737138</v>
      </c>
      <c r="K304" s="20">
        <f t="shared" si="23"/>
        <v>1424.436637737138</v>
      </c>
      <c r="L304" s="20">
        <f t="shared" si="20"/>
        <v>1421.166637737138</v>
      </c>
      <c r="M304" s="26">
        <f t="shared" si="21"/>
        <v>1422.801637737138</v>
      </c>
      <c r="N304" s="23">
        <v>19</v>
      </c>
      <c r="O304" s="23">
        <v>77.6</v>
      </c>
      <c r="P304" s="23">
        <v>90.2</v>
      </c>
      <c r="Q304" s="5">
        <v>-9.999</v>
      </c>
      <c r="T304" s="29">
        <v>-0.001</v>
      </c>
      <c r="U304" s="26">
        <v>1422.801637737138</v>
      </c>
    </row>
    <row r="305" spans="1:21" ht="12.75">
      <c r="A305" s="1">
        <v>36371</v>
      </c>
      <c r="B305" s="15">
        <v>211</v>
      </c>
      <c r="C305" s="4">
        <v>0.735995352</v>
      </c>
      <c r="D305" s="16">
        <v>0.735995352</v>
      </c>
      <c r="E305" s="3">
        <v>2957</v>
      </c>
      <c r="F305" s="18">
        <v>0</v>
      </c>
      <c r="G305" s="19">
        <v>890.2</v>
      </c>
      <c r="H305" s="20">
        <f t="shared" si="24"/>
        <v>847.9000000000001</v>
      </c>
      <c r="I305" s="22">
        <v>847.9</v>
      </c>
      <c r="J305" s="20">
        <f t="shared" si="22"/>
        <v>1479.3951168433866</v>
      </c>
      <c r="K305" s="20">
        <f t="shared" si="23"/>
        <v>1426.3951168433866</v>
      </c>
      <c r="L305" s="20">
        <f t="shared" si="20"/>
        <v>1423.1251168433866</v>
      </c>
      <c r="M305" s="26">
        <f t="shared" si="21"/>
        <v>1424.7601168433866</v>
      </c>
      <c r="N305" s="23">
        <v>18.9</v>
      </c>
      <c r="O305" s="23">
        <v>74.9</v>
      </c>
      <c r="P305" s="23">
        <v>91.3</v>
      </c>
      <c r="Q305" s="5">
        <v>-9.999</v>
      </c>
      <c r="T305" s="29">
        <v>0.001</v>
      </c>
      <c r="U305" s="26">
        <v>1424.7601168433866</v>
      </c>
    </row>
    <row r="306" spans="1:21" ht="12.75">
      <c r="A306" s="1">
        <v>36371</v>
      </c>
      <c r="B306" s="15">
        <v>211</v>
      </c>
      <c r="C306" s="4">
        <v>0.736111104</v>
      </c>
      <c r="D306" s="16">
        <v>0.736111104</v>
      </c>
      <c r="E306" s="3">
        <v>2967</v>
      </c>
      <c r="F306" s="18">
        <v>0</v>
      </c>
      <c r="G306" s="19">
        <v>890.3</v>
      </c>
      <c r="H306" s="20">
        <f t="shared" si="24"/>
        <v>848</v>
      </c>
      <c r="I306" s="22">
        <v>848</v>
      </c>
      <c r="J306" s="20">
        <f t="shared" si="22"/>
        <v>1478.4158195520818</v>
      </c>
      <c r="K306" s="20">
        <f t="shared" si="23"/>
        <v>1425.4158195520818</v>
      </c>
      <c r="L306" s="20">
        <f t="shared" si="20"/>
        <v>1422.1458195520818</v>
      </c>
      <c r="M306" s="26">
        <f t="shared" si="21"/>
        <v>1423.7808195520818</v>
      </c>
      <c r="N306" s="23">
        <v>19</v>
      </c>
      <c r="O306" s="23">
        <v>74.8</v>
      </c>
      <c r="P306" s="23">
        <v>86.9</v>
      </c>
      <c r="Q306" s="5">
        <v>-9.999</v>
      </c>
      <c r="T306" s="29">
        <v>0</v>
      </c>
      <c r="U306" s="26">
        <v>1423.7808195520818</v>
      </c>
    </row>
    <row r="307" spans="1:21" ht="12.75">
      <c r="A307" s="1">
        <v>36371</v>
      </c>
      <c r="B307" s="15">
        <v>211</v>
      </c>
      <c r="C307" s="4">
        <v>0.736226857</v>
      </c>
      <c r="D307" s="16">
        <v>0.736226857</v>
      </c>
      <c r="E307" s="3">
        <v>2977</v>
      </c>
      <c r="F307" s="18">
        <v>0</v>
      </c>
      <c r="G307" s="19">
        <v>890.4</v>
      </c>
      <c r="H307" s="20">
        <f t="shared" si="24"/>
        <v>848.1</v>
      </c>
      <c r="I307" s="22">
        <v>848.1</v>
      </c>
      <c r="J307" s="20">
        <f t="shared" si="22"/>
        <v>1477.436637737138</v>
      </c>
      <c r="K307" s="20">
        <f t="shared" si="23"/>
        <v>1424.436637737138</v>
      </c>
      <c r="L307" s="20">
        <f t="shared" si="20"/>
        <v>1421.166637737138</v>
      </c>
      <c r="M307" s="26">
        <f t="shared" si="21"/>
        <v>1422.801637737138</v>
      </c>
      <c r="N307" s="23">
        <v>19.1</v>
      </c>
      <c r="O307" s="23">
        <v>73.7</v>
      </c>
      <c r="P307" s="23">
        <v>87.3</v>
      </c>
      <c r="Q307" s="5">
        <v>-9.999</v>
      </c>
      <c r="T307" s="29">
        <v>0</v>
      </c>
      <c r="U307" s="26">
        <v>1422.801637737138</v>
      </c>
    </row>
    <row r="308" spans="1:21" ht="12.75">
      <c r="A308" s="1">
        <v>36371</v>
      </c>
      <c r="B308" s="15">
        <v>211</v>
      </c>
      <c r="C308" s="4">
        <v>0.736342609</v>
      </c>
      <c r="D308" s="16">
        <v>0.736342609</v>
      </c>
      <c r="E308" s="3">
        <v>2987</v>
      </c>
      <c r="F308" s="18">
        <v>0</v>
      </c>
      <c r="G308" s="19">
        <v>891</v>
      </c>
      <c r="H308" s="20">
        <f t="shared" si="24"/>
        <v>848.7</v>
      </c>
      <c r="I308" s="22">
        <v>848.7</v>
      </c>
      <c r="J308" s="20">
        <f t="shared" si="22"/>
        <v>1471.563970326882</v>
      </c>
      <c r="K308" s="20">
        <f t="shared" si="23"/>
        <v>1418.563970326882</v>
      </c>
      <c r="L308" s="20">
        <f t="shared" si="20"/>
        <v>1415.2939703268821</v>
      </c>
      <c r="M308" s="26">
        <f t="shared" si="21"/>
        <v>1416.928970326882</v>
      </c>
      <c r="N308" s="23">
        <v>19.2</v>
      </c>
      <c r="O308" s="23">
        <v>73.4</v>
      </c>
      <c r="P308" s="23">
        <v>84.9</v>
      </c>
      <c r="Q308" s="5">
        <v>-9.999</v>
      </c>
      <c r="T308" s="29">
        <v>0</v>
      </c>
      <c r="U308" s="26">
        <v>1416.928970326882</v>
      </c>
    </row>
    <row r="309" spans="1:21" ht="12.75">
      <c r="A309" s="1">
        <v>36371</v>
      </c>
      <c r="B309" s="15">
        <v>211</v>
      </c>
      <c r="C309" s="4">
        <v>0.736458361</v>
      </c>
      <c r="D309" s="16">
        <v>0.736458361</v>
      </c>
      <c r="E309" s="3">
        <v>2997</v>
      </c>
      <c r="F309" s="18">
        <v>0</v>
      </c>
      <c r="G309" s="19">
        <v>891.2</v>
      </c>
      <c r="H309" s="20">
        <f t="shared" si="24"/>
        <v>848.9000000000001</v>
      </c>
      <c r="I309" s="22">
        <v>848.9</v>
      </c>
      <c r="J309" s="20">
        <f t="shared" si="22"/>
        <v>1469.6073371010527</v>
      </c>
      <c r="K309" s="20">
        <f t="shared" si="23"/>
        <v>1416.6073371010527</v>
      </c>
      <c r="L309" s="20">
        <f t="shared" si="20"/>
        <v>1413.3373371010528</v>
      </c>
      <c r="M309" s="26">
        <f t="shared" si="21"/>
        <v>1414.9723371010527</v>
      </c>
      <c r="N309" s="23">
        <v>19.3</v>
      </c>
      <c r="O309" s="23">
        <v>73.1</v>
      </c>
      <c r="P309" s="23">
        <v>86.4</v>
      </c>
      <c r="Q309" s="5">
        <v>-9.999</v>
      </c>
      <c r="T309" s="29">
        <v>0.001</v>
      </c>
      <c r="U309" s="26">
        <v>1414.9723371010527</v>
      </c>
    </row>
    <row r="310" spans="1:21" ht="12.75">
      <c r="A310" s="1">
        <v>36371</v>
      </c>
      <c r="B310" s="15">
        <v>211</v>
      </c>
      <c r="C310" s="4">
        <v>0.736574054</v>
      </c>
      <c r="D310" s="16">
        <v>0.736574054</v>
      </c>
      <c r="E310" s="3">
        <v>3007</v>
      </c>
      <c r="F310" s="18">
        <v>0</v>
      </c>
      <c r="G310" s="19">
        <v>892.5</v>
      </c>
      <c r="H310" s="20">
        <f t="shared" si="24"/>
        <v>850.2</v>
      </c>
      <c r="I310" s="22">
        <v>850.2</v>
      </c>
      <c r="J310" s="20">
        <f t="shared" si="22"/>
        <v>1456.900446523602</v>
      </c>
      <c r="K310" s="20">
        <f t="shared" si="23"/>
        <v>1403.900446523602</v>
      </c>
      <c r="L310" s="20">
        <f t="shared" si="20"/>
        <v>1400.6304465236021</v>
      </c>
      <c r="M310" s="26">
        <f t="shared" si="21"/>
        <v>1402.2654465236021</v>
      </c>
      <c r="N310" s="23">
        <v>19.5</v>
      </c>
      <c r="O310" s="23">
        <v>70.8</v>
      </c>
      <c r="P310" s="23">
        <v>91.4</v>
      </c>
      <c r="Q310" s="5">
        <v>-9.999</v>
      </c>
      <c r="T310" s="29">
        <v>0.001</v>
      </c>
      <c r="U310" s="26">
        <v>1402.2654465236021</v>
      </c>
    </row>
    <row r="311" spans="1:21" ht="12.75">
      <c r="A311" s="1">
        <v>36371</v>
      </c>
      <c r="B311" s="15">
        <v>211</v>
      </c>
      <c r="C311" s="4">
        <v>0.736689806</v>
      </c>
      <c r="D311" s="16">
        <v>0.736689806</v>
      </c>
      <c r="E311" s="3">
        <v>3017</v>
      </c>
      <c r="F311" s="18">
        <v>0</v>
      </c>
      <c r="G311" s="19">
        <v>892.6</v>
      </c>
      <c r="H311" s="20">
        <f t="shared" si="24"/>
        <v>850.3000000000001</v>
      </c>
      <c r="I311" s="22">
        <v>850.3</v>
      </c>
      <c r="J311" s="20">
        <f t="shared" si="22"/>
        <v>1455.9237983164192</v>
      </c>
      <c r="K311" s="20">
        <f t="shared" si="23"/>
        <v>1402.9237983164192</v>
      </c>
      <c r="L311" s="20">
        <f t="shared" si="20"/>
        <v>1399.6537983164192</v>
      </c>
      <c r="M311" s="26">
        <f t="shared" si="21"/>
        <v>1401.2887983164192</v>
      </c>
      <c r="O311" s="23">
        <v>73.7</v>
      </c>
      <c r="P311" s="23">
        <v>85.9</v>
      </c>
      <c r="Q311" s="5">
        <v>-9.999</v>
      </c>
      <c r="T311" s="29">
        <v>0.001</v>
      </c>
      <c r="U311" s="26">
        <v>1401.2887983164192</v>
      </c>
    </row>
    <row r="312" spans="1:21" ht="12.75">
      <c r="A312" s="1">
        <v>36371</v>
      </c>
      <c r="B312" s="15">
        <v>211</v>
      </c>
      <c r="C312" s="4">
        <v>0.736805558</v>
      </c>
      <c r="D312" s="16">
        <v>0.736805558</v>
      </c>
      <c r="E312" s="3">
        <v>3027</v>
      </c>
      <c r="F312" s="18">
        <v>0</v>
      </c>
      <c r="G312" s="19">
        <v>892.8</v>
      </c>
      <c r="H312" s="20">
        <f t="shared" si="24"/>
        <v>850.5</v>
      </c>
      <c r="I312" s="22">
        <v>850.5</v>
      </c>
      <c r="J312" s="20">
        <f t="shared" si="22"/>
        <v>1453.9708464325354</v>
      </c>
      <c r="K312" s="20">
        <f t="shared" si="23"/>
        <v>1400.9708464325354</v>
      </c>
      <c r="L312" s="20">
        <f t="shared" si="20"/>
        <v>1397.7008464325354</v>
      </c>
      <c r="M312" s="26">
        <f t="shared" si="21"/>
        <v>1399.3358464325354</v>
      </c>
      <c r="N312" s="23">
        <v>19.1</v>
      </c>
      <c r="O312" s="23">
        <v>76</v>
      </c>
      <c r="P312" s="23">
        <v>78.9</v>
      </c>
      <c r="Q312" s="5">
        <v>-9.999</v>
      </c>
      <c r="T312" s="29">
        <v>0.001</v>
      </c>
      <c r="U312" s="26">
        <v>1399.3358464325354</v>
      </c>
    </row>
    <row r="313" spans="1:21" ht="12.75">
      <c r="A313" s="1">
        <v>36371</v>
      </c>
      <c r="B313" s="15">
        <v>211</v>
      </c>
      <c r="C313" s="4">
        <v>0.73692131</v>
      </c>
      <c r="D313" s="16">
        <v>0.73692131</v>
      </c>
      <c r="E313" s="3">
        <v>3037</v>
      </c>
      <c r="F313" s="18">
        <v>0</v>
      </c>
      <c r="G313" s="19">
        <v>894</v>
      </c>
      <c r="H313" s="20">
        <f t="shared" si="24"/>
        <v>851.7</v>
      </c>
      <c r="I313" s="22">
        <v>851.7</v>
      </c>
      <c r="J313" s="20">
        <f t="shared" si="22"/>
        <v>1442.2627706515832</v>
      </c>
      <c r="K313" s="20">
        <f t="shared" si="23"/>
        <v>1389.2627706515832</v>
      </c>
      <c r="L313" s="20">
        <f t="shared" si="20"/>
        <v>1385.9927706515832</v>
      </c>
      <c r="M313" s="26">
        <f t="shared" si="21"/>
        <v>1387.6277706515832</v>
      </c>
      <c r="N313" s="23">
        <v>18.5</v>
      </c>
      <c r="O313" s="23">
        <v>76.1</v>
      </c>
      <c r="P313" s="23">
        <v>86.8</v>
      </c>
      <c r="Q313" s="5">
        <v>-9.999</v>
      </c>
      <c r="T313" s="29">
        <v>0.001</v>
      </c>
      <c r="U313" s="26">
        <v>1387.6277706515832</v>
      </c>
    </row>
    <row r="314" spans="1:21" ht="12.75">
      <c r="A314" s="1">
        <v>36371</v>
      </c>
      <c r="B314" s="15">
        <v>211</v>
      </c>
      <c r="C314" s="4">
        <v>0.737037063</v>
      </c>
      <c r="D314" s="16">
        <v>0.737037063</v>
      </c>
      <c r="E314" s="3">
        <v>3047</v>
      </c>
      <c r="F314" s="18">
        <v>0</v>
      </c>
      <c r="G314" s="19">
        <v>894.9</v>
      </c>
      <c r="H314" s="20">
        <f t="shared" si="24"/>
        <v>852.6</v>
      </c>
      <c r="I314" s="22">
        <v>852.6</v>
      </c>
      <c r="J314" s="20">
        <f t="shared" si="22"/>
        <v>1433.4925342735949</v>
      </c>
      <c r="K314" s="20">
        <f t="shared" si="23"/>
        <v>1380.4925342735949</v>
      </c>
      <c r="L314" s="20">
        <f t="shared" si="20"/>
        <v>1377.2225342735949</v>
      </c>
      <c r="M314" s="26">
        <f t="shared" si="21"/>
        <v>1378.8575342735949</v>
      </c>
      <c r="O314" s="23">
        <v>71.7</v>
      </c>
      <c r="P314" s="23">
        <v>84.9</v>
      </c>
      <c r="Q314" s="5">
        <v>-9.999</v>
      </c>
      <c r="T314" s="29">
        <v>0.001</v>
      </c>
      <c r="U314" s="26">
        <v>1378.8575342735949</v>
      </c>
    </row>
    <row r="315" spans="1:21" ht="12.75">
      <c r="A315" s="1">
        <v>36371</v>
      </c>
      <c r="B315" s="15">
        <v>211</v>
      </c>
      <c r="C315" s="4">
        <v>0.737152755</v>
      </c>
      <c r="D315" s="16">
        <v>0.737152755</v>
      </c>
      <c r="E315" s="3">
        <v>3057</v>
      </c>
      <c r="F315" s="18">
        <v>0</v>
      </c>
      <c r="G315" s="19">
        <v>895.1</v>
      </c>
      <c r="H315" s="20">
        <f t="shared" si="24"/>
        <v>852.8000000000001</v>
      </c>
      <c r="I315" s="22">
        <v>852.8</v>
      </c>
      <c r="J315" s="20">
        <f t="shared" si="22"/>
        <v>1431.5448501150233</v>
      </c>
      <c r="K315" s="20">
        <f t="shared" si="23"/>
        <v>1378.5448501150233</v>
      </c>
      <c r="L315" s="20">
        <f t="shared" si="20"/>
        <v>1375.2748501150234</v>
      </c>
      <c r="M315" s="26">
        <f t="shared" si="21"/>
        <v>1376.9098501150233</v>
      </c>
      <c r="O315" s="23">
        <v>79.5</v>
      </c>
      <c r="P315" s="23">
        <v>83.4</v>
      </c>
      <c r="Q315" s="5">
        <v>-9.999</v>
      </c>
      <c r="T315" s="29">
        <v>0.001</v>
      </c>
      <c r="U315" s="26">
        <v>1376.9098501150233</v>
      </c>
    </row>
    <row r="316" spans="1:21" ht="12.75">
      <c r="A316" s="1">
        <v>36371</v>
      </c>
      <c r="B316" s="15">
        <v>211</v>
      </c>
      <c r="C316" s="4">
        <v>0.737268507</v>
      </c>
      <c r="D316" s="16">
        <v>0.737268507</v>
      </c>
      <c r="E316" s="3">
        <v>3067</v>
      </c>
      <c r="F316" s="18">
        <v>0</v>
      </c>
      <c r="G316" s="19">
        <v>894.8</v>
      </c>
      <c r="H316" s="20">
        <f t="shared" si="24"/>
        <v>852.5</v>
      </c>
      <c r="I316" s="22">
        <v>852.5</v>
      </c>
      <c r="J316" s="20">
        <f t="shared" si="22"/>
        <v>1434.4665476899945</v>
      </c>
      <c r="K316" s="20">
        <f t="shared" si="23"/>
        <v>1381.4665476899945</v>
      </c>
      <c r="L316" s="20">
        <f t="shared" si="20"/>
        <v>1378.1965476899945</v>
      </c>
      <c r="M316" s="26">
        <f t="shared" si="21"/>
        <v>1379.8315476899945</v>
      </c>
      <c r="O316" s="23">
        <v>79.3</v>
      </c>
      <c r="P316" s="23">
        <v>86.4</v>
      </c>
      <c r="Q316" s="5">
        <v>-9.999</v>
      </c>
      <c r="T316" s="29">
        <v>0.001</v>
      </c>
      <c r="U316" s="26">
        <v>1379.8315476899945</v>
      </c>
    </row>
    <row r="317" spans="1:21" ht="12.75">
      <c r="A317" s="1">
        <v>36371</v>
      </c>
      <c r="B317" s="15">
        <v>211</v>
      </c>
      <c r="C317" s="4">
        <v>0.73738426</v>
      </c>
      <c r="D317" s="16">
        <v>0.73738426</v>
      </c>
      <c r="E317" s="3">
        <v>3077</v>
      </c>
      <c r="F317" s="18">
        <v>0</v>
      </c>
      <c r="G317" s="19">
        <v>894.7</v>
      </c>
      <c r="H317" s="20">
        <f t="shared" si="24"/>
        <v>852.4000000000001</v>
      </c>
      <c r="I317" s="22">
        <v>852.4</v>
      </c>
      <c r="J317" s="20">
        <f t="shared" si="22"/>
        <v>1435.440675366869</v>
      </c>
      <c r="K317" s="20">
        <f t="shared" si="23"/>
        <v>1382.440675366869</v>
      </c>
      <c r="L317" s="20">
        <f t="shared" si="20"/>
        <v>1379.170675366869</v>
      </c>
      <c r="M317" s="26">
        <f t="shared" si="21"/>
        <v>1380.805675366869</v>
      </c>
      <c r="O317" s="23">
        <v>79.7</v>
      </c>
      <c r="P317" s="23">
        <v>87.4</v>
      </c>
      <c r="Q317" s="5">
        <v>-9.999</v>
      </c>
      <c r="T317" s="29">
        <v>0</v>
      </c>
      <c r="U317" s="26">
        <v>1380.805675366869</v>
      </c>
    </row>
    <row r="318" spans="1:21" ht="12.75">
      <c r="A318" s="1">
        <v>36371</v>
      </c>
      <c r="B318" s="15">
        <v>211</v>
      </c>
      <c r="C318" s="4">
        <v>0.737500012</v>
      </c>
      <c r="D318" s="16">
        <v>0.737500012</v>
      </c>
      <c r="E318" s="3">
        <v>3087</v>
      </c>
      <c r="F318" s="18">
        <v>0</v>
      </c>
      <c r="G318" s="19">
        <v>894</v>
      </c>
      <c r="H318" s="20">
        <f t="shared" si="24"/>
        <v>851.7</v>
      </c>
      <c r="I318" s="22">
        <v>851.7</v>
      </c>
      <c r="J318" s="20">
        <f t="shared" si="22"/>
        <v>1442.2627706515832</v>
      </c>
      <c r="K318" s="20">
        <f t="shared" si="23"/>
        <v>1389.2627706515832</v>
      </c>
      <c r="L318" s="20">
        <f t="shared" si="20"/>
        <v>1385.9927706515832</v>
      </c>
      <c r="M318" s="26">
        <f t="shared" si="21"/>
        <v>1387.6277706515832</v>
      </c>
      <c r="O318" s="23">
        <v>79.3</v>
      </c>
      <c r="P318" s="23">
        <v>87.8</v>
      </c>
      <c r="Q318" s="5">
        <v>-9.999</v>
      </c>
      <c r="T318" s="29">
        <v>0.001</v>
      </c>
      <c r="U318" s="26">
        <v>1387.6277706515832</v>
      </c>
    </row>
    <row r="319" spans="1:21" ht="12.75">
      <c r="A319" s="1">
        <v>36371</v>
      </c>
      <c r="B319" s="15">
        <v>211</v>
      </c>
      <c r="C319" s="4">
        <v>0.737615764</v>
      </c>
      <c r="D319" s="16">
        <v>0.737615764</v>
      </c>
      <c r="E319" s="3">
        <v>3097</v>
      </c>
      <c r="F319" s="18">
        <v>0</v>
      </c>
      <c r="G319" s="19">
        <v>893.2</v>
      </c>
      <c r="H319" s="20">
        <f t="shared" si="24"/>
        <v>850.9000000000001</v>
      </c>
      <c r="I319" s="22">
        <v>850.9</v>
      </c>
      <c r="J319" s="20">
        <f t="shared" si="22"/>
        <v>1450.0663200307513</v>
      </c>
      <c r="K319" s="20">
        <f t="shared" si="23"/>
        <v>1397.0663200307513</v>
      </c>
      <c r="L319" s="20">
        <f t="shared" si="20"/>
        <v>1393.7963200307513</v>
      </c>
      <c r="M319" s="26">
        <f t="shared" si="21"/>
        <v>1395.4313200307513</v>
      </c>
      <c r="O319" s="23">
        <v>79.9</v>
      </c>
      <c r="P319" s="23">
        <v>88.8</v>
      </c>
      <c r="Q319" s="5">
        <v>-9.999</v>
      </c>
      <c r="T319" s="29">
        <v>0</v>
      </c>
      <c r="U319" s="26">
        <v>1395.4313200307513</v>
      </c>
    </row>
    <row r="320" spans="1:21" ht="12.75">
      <c r="A320" s="1">
        <v>36371</v>
      </c>
      <c r="B320" s="15">
        <v>211</v>
      </c>
      <c r="C320" s="4">
        <v>0.737731457</v>
      </c>
      <c r="D320" s="16">
        <v>0.737731457</v>
      </c>
      <c r="E320" s="3">
        <v>3107</v>
      </c>
      <c r="F320" s="18">
        <v>0</v>
      </c>
      <c r="G320" s="19">
        <v>893.6</v>
      </c>
      <c r="H320" s="20">
        <f t="shared" si="24"/>
        <v>851.3000000000001</v>
      </c>
      <c r="I320" s="22">
        <v>851.3</v>
      </c>
      <c r="J320" s="20">
        <f t="shared" si="22"/>
        <v>1446.1636286784558</v>
      </c>
      <c r="K320" s="20">
        <f t="shared" si="23"/>
        <v>1393.1636286784558</v>
      </c>
      <c r="L320" s="20">
        <f t="shared" si="20"/>
        <v>1389.8936286784558</v>
      </c>
      <c r="M320" s="26">
        <f t="shared" si="21"/>
        <v>1391.5286286784558</v>
      </c>
      <c r="O320" s="23">
        <v>77.9</v>
      </c>
      <c r="P320" s="23">
        <v>87.3</v>
      </c>
      <c r="Q320" s="5">
        <v>-9.999</v>
      </c>
      <c r="T320" s="29">
        <v>0</v>
      </c>
      <c r="U320" s="26">
        <v>1391.5286286784558</v>
      </c>
    </row>
    <row r="321" spans="1:21" ht="12.75">
      <c r="A321" s="1">
        <v>36371</v>
      </c>
      <c r="B321" s="15">
        <v>211</v>
      </c>
      <c r="C321" s="4">
        <v>0.737847209</v>
      </c>
      <c r="D321" s="16">
        <v>0.737847209</v>
      </c>
      <c r="E321" s="3">
        <v>3117</v>
      </c>
      <c r="F321" s="18">
        <v>0</v>
      </c>
      <c r="G321" s="19">
        <v>893.3</v>
      </c>
      <c r="H321" s="20">
        <f t="shared" si="24"/>
        <v>851</v>
      </c>
      <c r="I321" s="22">
        <v>851</v>
      </c>
      <c r="J321" s="20">
        <f t="shared" si="22"/>
        <v>1449.090475224177</v>
      </c>
      <c r="K321" s="20">
        <f t="shared" si="23"/>
        <v>1396.090475224177</v>
      </c>
      <c r="L321" s="20">
        <f t="shared" si="20"/>
        <v>1392.820475224177</v>
      </c>
      <c r="M321" s="26">
        <f t="shared" si="21"/>
        <v>1394.455475224177</v>
      </c>
      <c r="O321" s="23">
        <v>83.8</v>
      </c>
      <c r="P321" s="23">
        <v>86.7</v>
      </c>
      <c r="Q321" s="5">
        <v>-9.999</v>
      </c>
      <c r="T321" s="29">
        <v>0</v>
      </c>
      <c r="U321" s="26">
        <v>1394.455475224177</v>
      </c>
    </row>
    <row r="322" spans="1:21" ht="12.75">
      <c r="A322" s="1">
        <v>36371</v>
      </c>
      <c r="B322" s="15">
        <v>211</v>
      </c>
      <c r="C322" s="4">
        <v>0.737962961</v>
      </c>
      <c r="D322" s="16">
        <v>0.737962961</v>
      </c>
      <c r="E322" s="3">
        <v>3127</v>
      </c>
      <c r="F322" s="18">
        <v>0</v>
      </c>
      <c r="G322" s="19">
        <v>893.4</v>
      </c>
      <c r="H322" s="20">
        <f t="shared" si="24"/>
        <v>851.1</v>
      </c>
      <c r="I322" s="22">
        <v>851.1</v>
      </c>
      <c r="J322" s="20">
        <f t="shared" si="22"/>
        <v>1448.1147450812282</v>
      </c>
      <c r="K322" s="20">
        <f t="shared" si="23"/>
        <v>1395.1147450812282</v>
      </c>
      <c r="L322" s="20">
        <f t="shared" si="20"/>
        <v>1391.8447450812282</v>
      </c>
      <c r="M322" s="26">
        <f t="shared" si="21"/>
        <v>1393.4797450812282</v>
      </c>
      <c r="O322" s="23">
        <v>78.2</v>
      </c>
      <c r="P322" s="23">
        <v>86.5</v>
      </c>
      <c r="Q322" s="5">
        <v>-9.999</v>
      </c>
      <c r="T322" s="29">
        <v>0</v>
      </c>
      <c r="U322" s="26">
        <v>1393.4797450812282</v>
      </c>
    </row>
    <row r="323" spans="1:21" ht="12.75">
      <c r="A323" s="1">
        <v>36371</v>
      </c>
      <c r="B323" s="15">
        <v>211</v>
      </c>
      <c r="C323" s="4">
        <v>0.738078713</v>
      </c>
      <c r="D323" s="16">
        <v>0.738078713</v>
      </c>
      <c r="E323" s="3">
        <v>3137</v>
      </c>
      <c r="F323" s="18">
        <v>0</v>
      </c>
      <c r="G323" s="19">
        <v>893.4</v>
      </c>
      <c r="H323" s="20">
        <f t="shared" si="24"/>
        <v>851.1</v>
      </c>
      <c r="I323" s="22">
        <v>851.1</v>
      </c>
      <c r="J323" s="20">
        <f t="shared" si="22"/>
        <v>1448.1147450812282</v>
      </c>
      <c r="K323" s="20">
        <f t="shared" si="23"/>
        <v>1395.1147450812282</v>
      </c>
      <c r="L323" s="20">
        <f t="shared" si="20"/>
        <v>1391.8447450812282</v>
      </c>
      <c r="M323" s="26">
        <f t="shared" si="21"/>
        <v>1393.4797450812282</v>
      </c>
      <c r="O323" s="23">
        <v>86.7</v>
      </c>
      <c r="P323" s="23">
        <v>89.9</v>
      </c>
      <c r="Q323" s="5">
        <v>-9.999</v>
      </c>
      <c r="T323" s="29">
        <v>0.001</v>
      </c>
      <c r="U323" s="26">
        <v>1393.4797450812282</v>
      </c>
    </row>
    <row r="324" spans="1:21" ht="12.75">
      <c r="A324" s="1">
        <v>36371</v>
      </c>
      <c r="B324" s="15">
        <v>211</v>
      </c>
      <c r="C324" s="4">
        <v>0.738194466</v>
      </c>
      <c r="D324" s="16">
        <v>0.738194466</v>
      </c>
      <c r="E324" s="3">
        <v>3147</v>
      </c>
      <c r="F324" s="18">
        <v>0</v>
      </c>
      <c r="G324" s="19">
        <v>893.2</v>
      </c>
      <c r="H324" s="20">
        <f t="shared" si="24"/>
        <v>850.9000000000001</v>
      </c>
      <c r="I324" s="22">
        <v>850.9</v>
      </c>
      <c r="J324" s="20">
        <f t="shared" si="22"/>
        <v>1450.0663200307513</v>
      </c>
      <c r="K324" s="20">
        <f t="shared" si="23"/>
        <v>1397.0663200307513</v>
      </c>
      <c r="L324" s="20">
        <f t="shared" si="20"/>
        <v>1393.7963200307513</v>
      </c>
      <c r="M324" s="26">
        <f t="shared" si="21"/>
        <v>1395.4313200307513</v>
      </c>
      <c r="O324" s="23">
        <v>89.3</v>
      </c>
      <c r="P324" s="23">
        <v>90.7</v>
      </c>
      <c r="Q324" s="5">
        <v>-9.999</v>
      </c>
      <c r="T324" s="29">
        <v>0.001</v>
      </c>
      <c r="U324" s="26">
        <v>1395.4313200307513</v>
      </c>
    </row>
    <row r="325" spans="1:21" ht="12.75">
      <c r="A325" s="1">
        <v>36371</v>
      </c>
      <c r="B325" s="15">
        <v>211</v>
      </c>
      <c r="C325" s="4">
        <v>0.738310158</v>
      </c>
      <c r="D325" s="16">
        <v>0.738310158</v>
      </c>
      <c r="E325" s="3">
        <v>3157</v>
      </c>
      <c r="F325" s="18">
        <v>0</v>
      </c>
      <c r="G325" s="19">
        <v>893.1</v>
      </c>
      <c r="H325" s="20">
        <f t="shared" si="24"/>
        <v>850.8000000000001</v>
      </c>
      <c r="I325" s="22">
        <v>850.8</v>
      </c>
      <c r="J325" s="20">
        <f t="shared" si="22"/>
        <v>1451.042279527909</v>
      </c>
      <c r="K325" s="20">
        <f t="shared" si="23"/>
        <v>1398.042279527909</v>
      </c>
      <c r="L325" s="20">
        <f t="shared" si="20"/>
        <v>1394.772279527909</v>
      </c>
      <c r="M325" s="26">
        <f t="shared" si="21"/>
        <v>1396.407279527909</v>
      </c>
      <c r="O325" s="23">
        <v>92.2</v>
      </c>
      <c r="P325" s="23">
        <v>90.3</v>
      </c>
      <c r="Q325" s="5">
        <v>-9.999</v>
      </c>
      <c r="T325" s="29">
        <v>0.001</v>
      </c>
      <c r="U325" s="26">
        <v>1396.407279527909</v>
      </c>
    </row>
    <row r="326" spans="1:21" ht="12.75">
      <c r="A326" s="1">
        <v>36371</v>
      </c>
      <c r="B326" s="15">
        <v>211</v>
      </c>
      <c r="C326" s="4">
        <v>0.73842591</v>
      </c>
      <c r="D326" s="16">
        <v>0.73842591</v>
      </c>
      <c r="E326" s="3">
        <v>3167</v>
      </c>
      <c r="F326" s="18">
        <v>0</v>
      </c>
      <c r="G326" s="19">
        <v>892.7</v>
      </c>
      <c r="H326" s="20">
        <f t="shared" si="24"/>
        <v>850.4000000000001</v>
      </c>
      <c r="I326" s="22">
        <v>850.4</v>
      </c>
      <c r="J326" s="20">
        <f t="shared" si="22"/>
        <v>1454.947264961733</v>
      </c>
      <c r="K326" s="20">
        <f t="shared" si="23"/>
        <v>1401.947264961733</v>
      </c>
      <c r="L326" s="20">
        <f t="shared" si="20"/>
        <v>1398.677264961733</v>
      </c>
      <c r="M326" s="26">
        <f t="shared" si="21"/>
        <v>1400.312264961733</v>
      </c>
      <c r="O326" s="23">
        <v>89.8</v>
      </c>
      <c r="P326" s="23">
        <v>93.4</v>
      </c>
      <c r="Q326" s="5">
        <v>-9.999</v>
      </c>
      <c r="T326" s="29">
        <v>0</v>
      </c>
      <c r="U326" s="26">
        <v>1400.312264961733</v>
      </c>
    </row>
    <row r="327" spans="1:21" ht="12.75">
      <c r="A327" s="1">
        <v>36371</v>
      </c>
      <c r="B327" s="15">
        <v>211</v>
      </c>
      <c r="C327" s="4">
        <v>0.738541663</v>
      </c>
      <c r="D327" s="16">
        <v>0.738541663</v>
      </c>
      <c r="E327" s="3">
        <v>3177</v>
      </c>
      <c r="F327" s="18">
        <v>0</v>
      </c>
      <c r="G327" s="19">
        <v>892.6</v>
      </c>
      <c r="H327" s="20">
        <f t="shared" si="24"/>
        <v>850.3000000000001</v>
      </c>
      <c r="I327" s="22">
        <v>850.3</v>
      </c>
      <c r="J327" s="20">
        <f t="shared" si="22"/>
        <v>1455.9237983164192</v>
      </c>
      <c r="K327" s="20">
        <f t="shared" si="23"/>
        <v>1402.9237983164192</v>
      </c>
      <c r="L327" s="20">
        <f t="shared" si="20"/>
        <v>1399.6537983164192</v>
      </c>
      <c r="M327" s="26">
        <f t="shared" si="21"/>
        <v>1401.2887983164192</v>
      </c>
      <c r="O327" s="23">
        <v>91.4</v>
      </c>
      <c r="P327" s="23">
        <v>94.7</v>
      </c>
      <c r="Q327" s="5">
        <v>-9.999</v>
      </c>
      <c r="T327" s="29">
        <v>0.001</v>
      </c>
      <c r="U327" s="26">
        <v>1401.2887983164192</v>
      </c>
    </row>
    <row r="328" spans="1:21" ht="12.75">
      <c r="A328" s="1">
        <v>36371</v>
      </c>
      <c r="B328" s="15">
        <v>211</v>
      </c>
      <c r="C328" s="4">
        <v>0.738657415</v>
      </c>
      <c r="D328" s="16">
        <v>0.738657415</v>
      </c>
      <c r="E328" s="3">
        <v>3187</v>
      </c>
      <c r="F328" s="18">
        <v>0</v>
      </c>
      <c r="G328" s="19">
        <v>892.9</v>
      </c>
      <c r="H328" s="20">
        <f t="shared" si="24"/>
        <v>850.6</v>
      </c>
      <c r="I328" s="22">
        <v>850.6</v>
      </c>
      <c r="J328" s="20">
        <f t="shared" si="22"/>
        <v>1452.9945427018235</v>
      </c>
      <c r="K328" s="20">
        <f t="shared" si="23"/>
        <v>1399.9945427018235</v>
      </c>
      <c r="L328" s="20">
        <f t="shared" si="20"/>
        <v>1396.7245427018236</v>
      </c>
      <c r="M328" s="26">
        <f t="shared" si="21"/>
        <v>1398.3595427018236</v>
      </c>
      <c r="O328" s="23">
        <v>91.3</v>
      </c>
      <c r="P328" s="23">
        <v>94.5</v>
      </c>
      <c r="Q328" s="5">
        <v>-9.999</v>
      </c>
      <c r="T328" s="29">
        <v>0.001</v>
      </c>
      <c r="U328" s="26">
        <v>1398.3595427018236</v>
      </c>
    </row>
    <row r="329" spans="1:21" ht="12.75">
      <c r="A329" s="1">
        <v>36371</v>
      </c>
      <c r="B329" s="15">
        <v>211</v>
      </c>
      <c r="C329" s="4">
        <v>0.738773167</v>
      </c>
      <c r="D329" s="16">
        <v>0.738773167</v>
      </c>
      <c r="E329" s="3">
        <v>3197</v>
      </c>
      <c r="F329" s="18">
        <v>0</v>
      </c>
      <c r="G329" s="19">
        <v>892.8</v>
      </c>
      <c r="H329" s="20">
        <f t="shared" si="24"/>
        <v>850.5</v>
      </c>
      <c r="I329" s="22">
        <v>850.5</v>
      </c>
      <c r="J329" s="20">
        <f t="shared" si="22"/>
        <v>1453.9708464325354</v>
      </c>
      <c r="K329" s="20">
        <f t="shared" si="23"/>
        <v>1400.9708464325354</v>
      </c>
      <c r="L329" s="20">
        <f aca="true" t="shared" si="25" ref="L329:L392">(J329-56.27)</f>
        <v>1397.7008464325354</v>
      </c>
      <c r="M329" s="26">
        <f aca="true" t="shared" si="26" ref="M329:M392">AVERAGE(K329:L329)</f>
        <v>1399.3358464325354</v>
      </c>
      <c r="O329" s="23">
        <v>95</v>
      </c>
      <c r="P329" s="23">
        <v>95.1</v>
      </c>
      <c r="Q329" s="5">
        <v>-9.999</v>
      </c>
      <c r="T329" s="29">
        <v>0.001</v>
      </c>
      <c r="U329" s="26">
        <v>1399.3358464325354</v>
      </c>
    </row>
    <row r="330" spans="1:21" ht="12.75">
      <c r="A330" s="1">
        <v>36371</v>
      </c>
      <c r="B330" s="15">
        <v>211</v>
      </c>
      <c r="C330" s="4">
        <v>0.73888886</v>
      </c>
      <c r="D330" s="16">
        <v>0.73888886</v>
      </c>
      <c r="E330" s="3">
        <v>3207</v>
      </c>
      <c r="F330" s="18">
        <v>0</v>
      </c>
      <c r="G330" s="19">
        <v>892.9</v>
      </c>
      <c r="H330" s="20">
        <f t="shared" si="24"/>
        <v>850.6</v>
      </c>
      <c r="I330" s="22">
        <v>850.6</v>
      </c>
      <c r="J330" s="20">
        <f aca="true" t="shared" si="27" ref="J330:J393">(8303.951372*LN(1013.25/H330))</f>
        <v>1452.9945427018235</v>
      </c>
      <c r="K330" s="20">
        <f aca="true" t="shared" si="28" ref="K330:K393">(J330-53)</f>
        <v>1399.9945427018235</v>
      </c>
      <c r="L330" s="20">
        <f t="shared" si="25"/>
        <v>1396.7245427018236</v>
      </c>
      <c r="M330" s="26">
        <f t="shared" si="26"/>
        <v>1398.3595427018236</v>
      </c>
      <c r="O330" s="23">
        <v>97.3</v>
      </c>
      <c r="P330" s="23">
        <v>97</v>
      </c>
      <c r="Q330" s="5">
        <v>-9.999</v>
      </c>
      <c r="T330" s="29">
        <v>0.002</v>
      </c>
      <c r="U330" s="26">
        <v>1398.3595427018236</v>
      </c>
    </row>
    <row r="331" spans="1:21" ht="12.75">
      <c r="A331" s="1">
        <v>36371</v>
      </c>
      <c r="B331" s="15">
        <v>211</v>
      </c>
      <c r="C331" s="4">
        <v>0.739004612</v>
      </c>
      <c r="D331" s="16">
        <v>0.739004612</v>
      </c>
      <c r="E331" s="3">
        <v>3217</v>
      </c>
      <c r="F331" s="18">
        <v>0</v>
      </c>
      <c r="G331" s="19">
        <v>892.6</v>
      </c>
      <c r="H331" s="20">
        <f aca="true" t="shared" si="29" ref="H331:H394">G331-42.3</f>
        <v>850.3000000000001</v>
      </c>
      <c r="I331" s="22">
        <v>850.3</v>
      </c>
      <c r="J331" s="20">
        <f t="shared" si="27"/>
        <v>1455.9237983164192</v>
      </c>
      <c r="K331" s="20">
        <f t="shared" si="28"/>
        <v>1402.9237983164192</v>
      </c>
      <c r="L331" s="20">
        <f t="shared" si="25"/>
        <v>1399.6537983164192</v>
      </c>
      <c r="M331" s="26">
        <f t="shared" si="26"/>
        <v>1401.2887983164192</v>
      </c>
      <c r="O331" s="23">
        <v>97.9</v>
      </c>
      <c r="P331" s="23">
        <v>97.9</v>
      </c>
      <c r="Q331" s="5">
        <v>-9.999</v>
      </c>
      <c r="T331" s="29">
        <v>0.001</v>
      </c>
      <c r="U331" s="26">
        <v>1401.2887983164192</v>
      </c>
    </row>
    <row r="332" spans="1:21" ht="12.75">
      <c r="A332" s="1">
        <v>36371</v>
      </c>
      <c r="B332" s="15">
        <v>211</v>
      </c>
      <c r="C332" s="4">
        <v>0.739120364</v>
      </c>
      <c r="D332" s="16">
        <v>0.739120364</v>
      </c>
      <c r="E332" s="3">
        <v>3227</v>
      </c>
      <c r="F332" s="18">
        <v>0</v>
      </c>
      <c r="G332" s="19">
        <v>892.6</v>
      </c>
      <c r="H332" s="20">
        <f t="shared" si="29"/>
        <v>850.3000000000001</v>
      </c>
      <c r="I332" s="22">
        <v>850.3</v>
      </c>
      <c r="J332" s="20">
        <f t="shared" si="27"/>
        <v>1455.9237983164192</v>
      </c>
      <c r="K332" s="20">
        <f t="shared" si="28"/>
        <v>1402.9237983164192</v>
      </c>
      <c r="L332" s="20">
        <f t="shared" si="25"/>
        <v>1399.6537983164192</v>
      </c>
      <c r="M332" s="26">
        <f t="shared" si="26"/>
        <v>1401.2887983164192</v>
      </c>
      <c r="O332" s="23">
        <v>98</v>
      </c>
      <c r="P332" s="23">
        <v>96.6</v>
      </c>
      <c r="Q332" s="5">
        <v>-9.999</v>
      </c>
      <c r="T332" s="29">
        <v>0.001</v>
      </c>
      <c r="U332" s="26">
        <v>1401.2887983164192</v>
      </c>
    </row>
    <row r="333" spans="1:21" ht="12.75">
      <c r="A333" s="1">
        <v>36371</v>
      </c>
      <c r="B333" s="15">
        <v>211</v>
      </c>
      <c r="C333" s="4">
        <v>0.739236116</v>
      </c>
      <c r="D333" s="16">
        <v>0.739236116</v>
      </c>
      <c r="E333" s="3">
        <v>3237</v>
      </c>
      <c r="F333" s="18">
        <v>0</v>
      </c>
      <c r="G333" s="19">
        <v>892.9</v>
      </c>
      <c r="H333" s="20">
        <f t="shared" si="29"/>
        <v>850.6</v>
      </c>
      <c r="I333" s="22">
        <v>850.6</v>
      </c>
      <c r="J333" s="20">
        <f t="shared" si="27"/>
        <v>1452.9945427018235</v>
      </c>
      <c r="K333" s="20">
        <f t="shared" si="28"/>
        <v>1399.9945427018235</v>
      </c>
      <c r="L333" s="20">
        <f t="shared" si="25"/>
        <v>1396.7245427018236</v>
      </c>
      <c r="M333" s="26">
        <f t="shared" si="26"/>
        <v>1398.3595427018236</v>
      </c>
      <c r="O333" s="23">
        <v>97.3</v>
      </c>
      <c r="P333" s="23">
        <v>97.8</v>
      </c>
      <c r="Q333" s="5">
        <v>-9.999</v>
      </c>
      <c r="T333" s="29">
        <v>0.001</v>
      </c>
      <c r="U333" s="26">
        <v>1398.3595427018236</v>
      </c>
    </row>
    <row r="334" spans="1:21" ht="12.75">
      <c r="A334" s="1">
        <v>36371</v>
      </c>
      <c r="B334" s="15">
        <v>211</v>
      </c>
      <c r="C334" s="4">
        <v>0.739351869</v>
      </c>
      <c r="D334" s="16">
        <v>0.739351869</v>
      </c>
      <c r="E334" s="3">
        <v>3247</v>
      </c>
      <c r="F334" s="18">
        <v>0</v>
      </c>
      <c r="G334" s="19">
        <v>893.6</v>
      </c>
      <c r="H334" s="20">
        <f t="shared" si="29"/>
        <v>851.3000000000001</v>
      </c>
      <c r="I334" s="22">
        <v>851.3</v>
      </c>
      <c r="J334" s="20">
        <f t="shared" si="27"/>
        <v>1446.1636286784558</v>
      </c>
      <c r="K334" s="20">
        <f t="shared" si="28"/>
        <v>1393.1636286784558</v>
      </c>
      <c r="L334" s="20">
        <f t="shared" si="25"/>
        <v>1389.8936286784558</v>
      </c>
      <c r="M334" s="26">
        <f t="shared" si="26"/>
        <v>1391.5286286784558</v>
      </c>
      <c r="O334" s="23">
        <v>96.8</v>
      </c>
      <c r="P334" s="23">
        <v>97.1</v>
      </c>
      <c r="Q334" s="5">
        <v>-9.999</v>
      </c>
      <c r="T334" s="29">
        <v>0</v>
      </c>
      <c r="U334" s="26">
        <v>1391.5286286784558</v>
      </c>
    </row>
    <row r="335" spans="1:21" ht="12.75">
      <c r="A335" s="1">
        <v>36371</v>
      </c>
      <c r="B335" s="15">
        <v>211</v>
      </c>
      <c r="C335" s="4">
        <v>0.739467621</v>
      </c>
      <c r="D335" s="16">
        <v>0.739467621</v>
      </c>
      <c r="E335" s="3">
        <v>3257</v>
      </c>
      <c r="F335" s="18">
        <v>0</v>
      </c>
      <c r="G335" s="19">
        <v>894</v>
      </c>
      <c r="H335" s="20">
        <f t="shared" si="29"/>
        <v>851.7</v>
      </c>
      <c r="I335" s="22">
        <v>851.7</v>
      </c>
      <c r="J335" s="20">
        <f t="shared" si="27"/>
        <v>1442.2627706515832</v>
      </c>
      <c r="K335" s="20">
        <f t="shared" si="28"/>
        <v>1389.2627706515832</v>
      </c>
      <c r="L335" s="20">
        <f t="shared" si="25"/>
        <v>1385.9927706515832</v>
      </c>
      <c r="M335" s="26">
        <f t="shared" si="26"/>
        <v>1387.6277706515832</v>
      </c>
      <c r="O335" s="23">
        <v>96.9</v>
      </c>
      <c r="P335" s="23">
        <v>97.4</v>
      </c>
      <c r="Q335" s="5">
        <v>-9.999</v>
      </c>
      <c r="T335" s="29">
        <v>0.001</v>
      </c>
      <c r="U335" s="26">
        <v>1387.6277706515832</v>
      </c>
    </row>
    <row r="336" spans="1:21" ht="12.75">
      <c r="A336" s="1">
        <v>36371</v>
      </c>
      <c r="B336" s="15">
        <v>211</v>
      </c>
      <c r="C336" s="4">
        <v>0.739583313</v>
      </c>
      <c r="D336" s="16">
        <v>0.739583313</v>
      </c>
      <c r="E336" s="3">
        <v>3267</v>
      </c>
      <c r="F336" s="18">
        <v>0</v>
      </c>
      <c r="G336" s="19">
        <v>894.3</v>
      </c>
      <c r="H336" s="20">
        <f t="shared" si="29"/>
        <v>852</v>
      </c>
      <c r="I336" s="22">
        <v>852</v>
      </c>
      <c r="J336" s="20">
        <f t="shared" si="27"/>
        <v>1439.3383292154763</v>
      </c>
      <c r="K336" s="20">
        <f t="shared" si="28"/>
        <v>1386.3383292154763</v>
      </c>
      <c r="L336" s="20">
        <f t="shared" si="25"/>
        <v>1383.0683292154763</v>
      </c>
      <c r="M336" s="26">
        <f t="shared" si="26"/>
        <v>1384.7033292154763</v>
      </c>
      <c r="O336" s="23">
        <v>95.5</v>
      </c>
      <c r="P336" s="23">
        <v>96.9</v>
      </c>
      <c r="Q336" s="5">
        <v>-9.999</v>
      </c>
      <c r="T336" s="29">
        <v>0.001</v>
      </c>
      <c r="U336" s="26">
        <v>1384.7033292154763</v>
      </c>
    </row>
    <row r="337" spans="1:21" ht="12.75">
      <c r="A337" s="1">
        <v>36371</v>
      </c>
      <c r="B337" s="15">
        <v>211</v>
      </c>
      <c r="C337" s="4">
        <v>0.739699066</v>
      </c>
      <c r="D337" s="16">
        <v>0.739699066</v>
      </c>
      <c r="E337" s="3">
        <v>3277</v>
      </c>
      <c r="F337" s="18">
        <v>0</v>
      </c>
      <c r="G337" s="19">
        <v>893.9</v>
      </c>
      <c r="H337" s="20">
        <f t="shared" si="29"/>
        <v>851.6</v>
      </c>
      <c r="I337" s="22">
        <v>851.6</v>
      </c>
      <c r="J337" s="20">
        <f t="shared" si="27"/>
        <v>1443.2378133782363</v>
      </c>
      <c r="K337" s="20">
        <f t="shared" si="28"/>
        <v>1390.2378133782363</v>
      </c>
      <c r="L337" s="20">
        <f t="shared" si="25"/>
        <v>1386.9678133782363</v>
      </c>
      <c r="M337" s="26">
        <f t="shared" si="26"/>
        <v>1388.6028133782363</v>
      </c>
      <c r="O337" s="23">
        <v>94.5</v>
      </c>
      <c r="P337" s="23">
        <v>97.9</v>
      </c>
      <c r="Q337" s="5">
        <v>-9.999</v>
      </c>
      <c r="T337" s="29">
        <v>0.001</v>
      </c>
      <c r="U337" s="26">
        <v>1388.6028133782363</v>
      </c>
    </row>
    <row r="338" spans="1:21" ht="12.75">
      <c r="A338" s="1">
        <v>36371</v>
      </c>
      <c r="B338" s="15">
        <v>211</v>
      </c>
      <c r="C338" s="4">
        <v>0.739814818</v>
      </c>
      <c r="D338" s="16">
        <v>0.739814818</v>
      </c>
      <c r="E338" s="3">
        <v>3287</v>
      </c>
      <c r="F338" s="18">
        <v>0</v>
      </c>
      <c r="G338" s="19">
        <v>893.9</v>
      </c>
      <c r="H338" s="20">
        <f t="shared" si="29"/>
        <v>851.6</v>
      </c>
      <c r="I338" s="22">
        <v>851.6</v>
      </c>
      <c r="J338" s="20">
        <f t="shared" si="27"/>
        <v>1443.2378133782363</v>
      </c>
      <c r="K338" s="20">
        <f t="shared" si="28"/>
        <v>1390.2378133782363</v>
      </c>
      <c r="L338" s="20">
        <f t="shared" si="25"/>
        <v>1386.9678133782363</v>
      </c>
      <c r="M338" s="26">
        <f t="shared" si="26"/>
        <v>1388.6028133782363</v>
      </c>
      <c r="O338" s="23">
        <v>93.3</v>
      </c>
      <c r="P338" s="23">
        <v>95.1</v>
      </c>
      <c r="Q338" s="5">
        <v>-9.999</v>
      </c>
      <c r="T338" s="29">
        <v>0.001</v>
      </c>
      <c r="U338" s="26">
        <v>1388.6028133782363</v>
      </c>
    </row>
    <row r="339" spans="1:21" ht="12.75">
      <c r="A339" s="1">
        <v>36371</v>
      </c>
      <c r="B339" s="15">
        <v>211</v>
      </c>
      <c r="C339" s="4">
        <v>0.73993057</v>
      </c>
      <c r="D339" s="16">
        <v>0.73993057</v>
      </c>
      <c r="E339" s="3">
        <v>3297</v>
      </c>
      <c r="F339" s="18">
        <v>0</v>
      </c>
      <c r="G339" s="19">
        <v>893.9</v>
      </c>
      <c r="H339" s="20">
        <f t="shared" si="29"/>
        <v>851.6</v>
      </c>
      <c r="I339" s="22">
        <v>851.6</v>
      </c>
      <c r="J339" s="20">
        <f t="shared" si="27"/>
        <v>1443.2378133782363</v>
      </c>
      <c r="K339" s="20">
        <f t="shared" si="28"/>
        <v>1390.2378133782363</v>
      </c>
      <c r="L339" s="20">
        <f t="shared" si="25"/>
        <v>1386.9678133782363</v>
      </c>
      <c r="M339" s="26">
        <f t="shared" si="26"/>
        <v>1388.6028133782363</v>
      </c>
      <c r="O339" s="23">
        <v>93.8</v>
      </c>
      <c r="P339" s="23">
        <v>95</v>
      </c>
      <c r="Q339" s="5">
        <v>-9.999</v>
      </c>
      <c r="T339" s="29">
        <v>0.001</v>
      </c>
      <c r="U339" s="26">
        <v>1388.6028133782363</v>
      </c>
    </row>
    <row r="340" spans="1:21" ht="12.75">
      <c r="A340" s="1">
        <v>36371</v>
      </c>
      <c r="B340" s="15">
        <v>211</v>
      </c>
      <c r="C340" s="4">
        <v>0.740046322</v>
      </c>
      <c r="D340" s="16">
        <v>0.740046322</v>
      </c>
      <c r="E340" s="3">
        <v>3307</v>
      </c>
      <c r="F340" s="18">
        <v>0</v>
      </c>
      <c r="G340" s="19">
        <v>893.6</v>
      </c>
      <c r="H340" s="20">
        <f t="shared" si="29"/>
        <v>851.3000000000001</v>
      </c>
      <c r="I340" s="22">
        <v>851.3</v>
      </c>
      <c r="J340" s="20">
        <f t="shared" si="27"/>
        <v>1446.1636286784558</v>
      </c>
      <c r="K340" s="20">
        <f t="shared" si="28"/>
        <v>1393.1636286784558</v>
      </c>
      <c r="L340" s="20">
        <f t="shared" si="25"/>
        <v>1389.8936286784558</v>
      </c>
      <c r="M340" s="26">
        <f t="shared" si="26"/>
        <v>1391.5286286784558</v>
      </c>
      <c r="N340" s="23">
        <v>18.9</v>
      </c>
      <c r="O340" s="23">
        <v>96.4</v>
      </c>
      <c r="P340" s="23">
        <v>93.1</v>
      </c>
      <c r="Q340" s="5">
        <v>-9.999</v>
      </c>
      <c r="T340" s="29">
        <v>0.001</v>
      </c>
      <c r="U340" s="26">
        <v>1391.5286286784558</v>
      </c>
    </row>
    <row r="341" spans="1:21" ht="12.75">
      <c r="A341" s="1">
        <v>36371</v>
      </c>
      <c r="B341" s="15">
        <v>211</v>
      </c>
      <c r="C341" s="4">
        <v>0.740162015</v>
      </c>
      <c r="D341" s="16">
        <v>0.740162015</v>
      </c>
      <c r="E341" s="3">
        <v>3317</v>
      </c>
      <c r="F341" s="18">
        <v>0</v>
      </c>
      <c r="G341" s="19">
        <v>893.7</v>
      </c>
      <c r="H341" s="20">
        <f t="shared" si="29"/>
        <v>851.4000000000001</v>
      </c>
      <c r="I341" s="22">
        <v>851.4</v>
      </c>
      <c r="J341" s="20">
        <f t="shared" si="27"/>
        <v>1445.1882423647714</v>
      </c>
      <c r="K341" s="20">
        <f t="shared" si="28"/>
        <v>1392.1882423647714</v>
      </c>
      <c r="L341" s="20">
        <f t="shared" si="25"/>
        <v>1388.9182423647715</v>
      </c>
      <c r="M341" s="26">
        <f t="shared" si="26"/>
        <v>1390.5532423647714</v>
      </c>
      <c r="N341" s="23">
        <v>18.8</v>
      </c>
      <c r="O341" s="23">
        <v>97.1</v>
      </c>
      <c r="P341" s="23">
        <v>90.1</v>
      </c>
      <c r="Q341" s="5">
        <v>-9.999</v>
      </c>
      <c r="T341" s="29">
        <v>0.001</v>
      </c>
      <c r="U341" s="26">
        <v>1390.5532423647714</v>
      </c>
    </row>
    <row r="342" spans="1:21" ht="12.75">
      <c r="A342" s="1">
        <v>36371</v>
      </c>
      <c r="B342" s="15">
        <v>211</v>
      </c>
      <c r="C342" s="4">
        <v>0.740277767</v>
      </c>
      <c r="D342" s="16">
        <v>0.740277767</v>
      </c>
      <c r="E342" s="3">
        <v>3327</v>
      </c>
      <c r="F342" s="18">
        <v>0</v>
      </c>
      <c r="G342" s="19">
        <v>893.3</v>
      </c>
      <c r="H342" s="20">
        <f t="shared" si="29"/>
        <v>851</v>
      </c>
      <c r="I342" s="22">
        <v>851</v>
      </c>
      <c r="J342" s="20">
        <f t="shared" si="27"/>
        <v>1449.090475224177</v>
      </c>
      <c r="K342" s="20">
        <f t="shared" si="28"/>
        <v>1396.090475224177</v>
      </c>
      <c r="L342" s="20">
        <f t="shared" si="25"/>
        <v>1392.820475224177</v>
      </c>
      <c r="M342" s="26">
        <f t="shared" si="26"/>
        <v>1394.455475224177</v>
      </c>
      <c r="N342" s="23">
        <v>18.7</v>
      </c>
      <c r="O342" s="23">
        <v>99.1</v>
      </c>
      <c r="P342" s="23">
        <v>93.1</v>
      </c>
      <c r="Q342" s="5">
        <v>-9.999</v>
      </c>
      <c r="T342" s="29">
        <v>0.001</v>
      </c>
      <c r="U342" s="26">
        <v>1394.455475224177</v>
      </c>
    </row>
    <row r="343" spans="1:21" ht="12.75">
      <c r="A343" s="1">
        <v>36371</v>
      </c>
      <c r="B343" s="15">
        <v>211</v>
      </c>
      <c r="C343" s="4">
        <v>0.740393519</v>
      </c>
      <c r="D343" s="16">
        <v>0.740393519</v>
      </c>
      <c r="E343" s="3">
        <v>3337</v>
      </c>
      <c r="F343" s="18">
        <v>0</v>
      </c>
      <c r="G343" s="19">
        <v>892.9</v>
      </c>
      <c r="H343" s="20">
        <f t="shared" si="29"/>
        <v>850.6</v>
      </c>
      <c r="I343" s="22">
        <v>850.6</v>
      </c>
      <c r="J343" s="20">
        <f t="shared" si="27"/>
        <v>1452.9945427018235</v>
      </c>
      <c r="K343" s="20">
        <f t="shared" si="28"/>
        <v>1399.9945427018235</v>
      </c>
      <c r="L343" s="20">
        <f t="shared" si="25"/>
        <v>1396.7245427018236</v>
      </c>
      <c r="M343" s="26">
        <f t="shared" si="26"/>
        <v>1398.3595427018236</v>
      </c>
      <c r="N343" s="23">
        <v>18.6</v>
      </c>
      <c r="O343" s="23">
        <v>98.2</v>
      </c>
      <c r="P343" s="23">
        <v>98.9</v>
      </c>
      <c r="Q343" s="5">
        <v>-9.999</v>
      </c>
      <c r="T343" s="29">
        <v>0.001</v>
      </c>
      <c r="U343" s="26">
        <v>1398.3595427018236</v>
      </c>
    </row>
    <row r="344" spans="1:21" ht="12.75">
      <c r="A344" s="1">
        <v>36371</v>
      </c>
      <c r="B344" s="15">
        <v>211</v>
      </c>
      <c r="C344" s="4">
        <v>0.740509272</v>
      </c>
      <c r="D344" s="16">
        <v>0.740509272</v>
      </c>
      <c r="E344" s="3">
        <v>3347</v>
      </c>
      <c r="F344" s="18">
        <v>0</v>
      </c>
      <c r="G344" s="19">
        <v>893.3</v>
      </c>
      <c r="H344" s="20">
        <f t="shared" si="29"/>
        <v>851</v>
      </c>
      <c r="I344" s="22">
        <v>851</v>
      </c>
      <c r="J344" s="20">
        <f t="shared" si="27"/>
        <v>1449.090475224177</v>
      </c>
      <c r="K344" s="20">
        <f t="shared" si="28"/>
        <v>1396.090475224177</v>
      </c>
      <c r="L344" s="20">
        <f t="shared" si="25"/>
        <v>1392.820475224177</v>
      </c>
      <c r="M344" s="26">
        <f t="shared" si="26"/>
        <v>1394.455475224177</v>
      </c>
      <c r="O344" s="23">
        <v>97.2</v>
      </c>
      <c r="P344" s="23">
        <v>94</v>
      </c>
      <c r="Q344" s="5">
        <v>-9.999</v>
      </c>
      <c r="T344" s="29">
        <v>0.001</v>
      </c>
      <c r="U344" s="26">
        <v>1394.455475224177</v>
      </c>
    </row>
    <row r="345" spans="1:21" ht="12.75">
      <c r="A345" s="1">
        <v>36371</v>
      </c>
      <c r="B345" s="15">
        <v>211</v>
      </c>
      <c r="C345" s="4">
        <v>0.740625024</v>
      </c>
      <c r="D345" s="16">
        <v>0.740625024</v>
      </c>
      <c r="E345" s="3">
        <v>3357</v>
      </c>
      <c r="F345" s="18">
        <v>0</v>
      </c>
      <c r="G345" s="19">
        <v>893.1</v>
      </c>
      <c r="H345" s="20">
        <f t="shared" si="29"/>
        <v>850.8000000000001</v>
      </c>
      <c r="I345" s="22">
        <v>850.8</v>
      </c>
      <c r="J345" s="20">
        <f t="shared" si="27"/>
        <v>1451.042279527909</v>
      </c>
      <c r="K345" s="20">
        <f t="shared" si="28"/>
        <v>1398.042279527909</v>
      </c>
      <c r="L345" s="20">
        <f t="shared" si="25"/>
        <v>1394.772279527909</v>
      </c>
      <c r="M345" s="26">
        <f t="shared" si="26"/>
        <v>1396.407279527909</v>
      </c>
      <c r="O345" s="23">
        <v>99.3</v>
      </c>
      <c r="P345" s="23">
        <v>94.6</v>
      </c>
      <c r="Q345" s="5">
        <v>-9.999</v>
      </c>
      <c r="T345" s="29">
        <v>0.001</v>
      </c>
      <c r="U345" s="26">
        <v>1396.407279527909</v>
      </c>
    </row>
    <row r="346" spans="1:21" ht="12.75">
      <c r="A346" s="1">
        <v>36371</v>
      </c>
      <c r="B346" s="15">
        <v>211</v>
      </c>
      <c r="C346" s="4">
        <v>0.740740716</v>
      </c>
      <c r="D346" s="16">
        <v>0.740740716</v>
      </c>
      <c r="E346" s="3">
        <v>3367</v>
      </c>
      <c r="F346" s="18">
        <v>0</v>
      </c>
      <c r="G346" s="19">
        <v>892.9</v>
      </c>
      <c r="H346" s="20">
        <f t="shared" si="29"/>
        <v>850.6</v>
      </c>
      <c r="I346" s="22">
        <v>850.6</v>
      </c>
      <c r="J346" s="20">
        <f t="shared" si="27"/>
        <v>1452.9945427018235</v>
      </c>
      <c r="K346" s="20">
        <f t="shared" si="28"/>
        <v>1399.9945427018235</v>
      </c>
      <c r="L346" s="20">
        <f t="shared" si="25"/>
        <v>1396.7245427018236</v>
      </c>
      <c r="M346" s="26">
        <f t="shared" si="26"/>
        <v>1398.3595427018236</v>
      </c>
      <c r="O346" s="23">
        <v>100</v>
      </c>
      <c r="P346" s="23">
        <v>94.6</v>
      </c>
      <c r="Q346" s="5">
        <v>-9.999</v>
      </c>
      <c r="T346" s="29">
        <v>0.002</v>
      </c>
      <c r="U346" s="26">
        <v>1398.3595427018236</v>
      </c>
    </row>
    <row r="347" spans="1:21" ht="12.75">
      <c r="A347" s="1">
        <v>36371</v>
      </c>
      <c r="B347" s="15">
        <v>211</v>
      </c>
      <c r="C347" s="4">
        <v>0.740856469</v>
      </c>
      <c r="D347" s="16">
        <v>0.740856469</v>
      </c>
      <c r="E347" s="3">
        <v>3377</v>
      </c>
      <c r="F347" s="18">
        <v>0</v>
      </c>
      <c r="G347" s="19">
        <v>893.2</v>
      </c>
      <c r="H347" s="20">
        <f t="shared" si="29"/>
        <v>850.9000000000001</v>
      </c>
      <c r="I347" s="22">
        <v>850.9</v>
      </c>
      <c r="J347" s="20">
        <f t="shared" si="27"/>
        <v>1450.0663200307513</v>
      </c>
      <c r="K347" s="20">
        <f t="shared" si="28"/>
        <v>1397.0663200307513</v>
      </c>
      <c r="L347" s="20">
        <f t="shared" si="25"/>
        <v>1393.7963200307513</v>
      </c>
      <c r="M347" s="26">
        <f t="shared" si="26"/>
        <v>1395.4313200307513</v>
      </c>
      <c r="O347" s="23">
        <v>100</v>
      </c>
      <c r="P347" s="23">
        <v>96.6</v>
      </c>
      <c r="Q347" s="5">
        <v>-9.999</v>
      </c>
      <c r="T347" s="29">
        <v>0.001</v>
      </c>
      <c r="U347" s="26">
        <v>1395.4313200307513</v>
      </c>
    </row>
    <row r="348" spans="1:21" ht="12.75">
      <c r="A348" s="1">
        <v>36371</v>
      </c>
      <c r="B348" s="15">
        <v>211</v>
      </c>
      <c r="C348" s="4">
        <v>0.740972221</v>
      </c>
      <c r="D348" s="16">
        <v>0.740972221</v>
      </c>
      <c r="E348" s="3">
        <v>3387</v>
      </c>
      <c r="F348" s="18">
        <v>0</v>
      </c>
      <c r="G348" s="19">
        <v>893.3</v>
      </c>
      <c r="H348" s="20">
        <f t="shared" si="29"/>
        <v>851</v>
      </c>
      <c r="I348" s="22">
        <v>851</v>
      </c>
      <c r="J348" s="20">
        <f t="shared" si="27"/>
        <v>1449.090475224177</v>
      </c>
      <c r="K348" s="20">
        <f t="shared" si="28"/>
        <v>1396.090475224177</v>
      </c>
      <c r="L348" s="20">
        <f t="shared" si="25"/>
        <v>1392.820475224177</v>
      </c>
      <c r="M348" s="26">
        <f t="shared" si="26"/>
        <v>1394.455475224177</v>
      </c>
      <c r="O348" s="23">
        <v>100</v>
      </c>
      <c r="P348" s="23">
        <v>96.1</v>
      </c>
      <c r="Q348" s="5">
        <v>-9.999</v>
      </c>
      <c r="T348" s="29">
        <v>0.001</v>
      </c>
      <c r="U348" s="26">
        <v>1394.455475224177</v>
      </c>
    </row>
    <row r="349" spans="1:21" ht="12.75">
      <c r="A349" s="1">
        <v>36371</v>
      </c>
      <c r="B349" s="15">
        <v>211</v>
      </c>
      <c r="C349" s="4">
        <v>0.741087973</v>
      </c>
      <c r="D349" s="16">
        <v>0.741087973</v>
      </c>
      <c r="E349" s="3">
        <v>3397</v>
      </c>
      <c r="F349" s="18">
        <v>0</v>
      </c>
      <c r="G349" s="19">
        <v>893.1</v>
      </c>
      <c r="H349" s="20">
        <f t="shared" si="29"/>
        <v>850.8000000000001</v>
      </c>
      <c r="I349" s="22">
        <v>850.8</v>
      </c>
      <c r="J349" s="20">
        <f t="shared" si="27"/>
        <v>1451.042279527909</v>
      </c>
      <c r="K349" s="20">
        <f t="shared" si="28"/>
        <v>1398.042279527909</v>
      </c>
      <c r="L349" s="20">
        <f t="shared" si="25"/>
        <v>1394.772279527909</v>
      </c>
      <c r="M349" s="26">
        <f t="shared" si="26"/>
        <v>1396.407279527909</v>
      </c>
      <c r="N349" s="23">
        <v>18.6</v>
      </c>
      <c r="O349" s="23">
        <v>100</v>
      </c>
      <c r="P349" s="23">
        <v>98.1</v>
      </c>
      <c r="Q349" s="5">
        <v>-9.999</v>
      </c>
      <c r="T349" s="29">
        <v>0.001</v>
      </c>
      <c r="U349" s="26">
        <v>1396.407279527909</v>
      </c>
    </row>
    <row r="350" spans="1:21" ht="12.75">
      <c r="A350" s="1">
        <v>36371</v>
      </c>
      <c r="B350" s="15">
        <v>211</v>
      </c>
      <c r="C350" s="4">
        <v>0.741203725</v>
      </c>
      <c r="D350" s="16">
        <v>0.741203725</v>
      </c>
      <c r="E350" s="3">
        <v>3407</v>
      </c>
      <c r="F350" s="18">
        <v>0</v>
      </c>
      <c r="G350" s="19">
        <v>892.7</v>
      </c>
      <c r="H350" s="20">
        <f t="shared" si="29"/>
        <v>850.4000000000001</v>
      </c>
      <c r="I350" s="22">
        <v>850.4</v>
      </c>
      <c r="J350" s="20">
        <f t="shared" si="27"/>
        <v>1454.947264961733</v>
      </c>
      <c r="K350" s="20">
        <f t="shared" si="28"/>
        <v>1401.947264961733</v>
      </c>
      <c r="L350" s="20">
        <f t="shared" si="25"/>
        <v>1398.677264961733</v>
      </c>
      <c r="M350" s="26">
        <f t="shared" si="26"/>
        <v>1400.312264961733</v>
      </c>
      <c r="N350" s="23">
        <v>18.7</v>
      </c>
      <c r="O350" s="23">
        <v>100</v>
      </c>
      <c r="P350" s="23">
        <v>95.8</v>
      </c>
      <c r="Q350" s="5">
        <v>-9.999</v>
      </c>
      <c r="T350" s="29">
        <v>0.001</v>
      </c>
      <c r="U350" s="26">
        <v>1400.312264961733</v>
      </c>
    </row>
    <row r="351" spans="1:21" ht="12.75">
      <c r="A351" s="1">
        <v>36371</v>
      </c>
      <c r="B351" s="15">
        <v>211</v>
      </c>
      <c r="C351" s="4">
        <v>0.741319418</v>
      </c>
      <c r="D351" s="16">
        <v>0.741319418</v>
      </c>
      <c r="E351" s="3">
        <v>3417</v>
      </c>
      <c r="F351" s="18">
        <v>0</v>
      </c>
      <c r="G351" s="19">
        <v>892.4</v>
      </c>
      <c r="H351" s="20">
        <f t="shared" si="29"/>
        <v>850.1</v>
      </c>
      <c r="I351" s="22">
        <v>850.1</v>
      </c>
      <c r="J351" s="20">
        <f t="shared" si="27"/>
        <v>1457.8772096103023</v>
      </c>
      <c r="K351" s="20">
        <f t="shared" si="28"/>
        <v>1404.8772096103023</v>
      </c>
      <c r="L351" s="20">
        <f t="shared" si="25"/>
        <v>1401.6072096103023</v>
      </c>
      <c r="M351" s="26">
        <f t="shared" si="26"/>
        <v>1403.2422096103023</v>
      </c>
      <c r="O351" s="23">
        <v>100</v>
      </c>
      <c r="P351" s="23">
        <v>98.5</v>
      </c>
      <c r="Q351" s="5">
        <v>-9.999</v>
      </c>
      <c r="T351" s="29">
        <v>0.001</v>
      </c>
      <c r="U351" s="26">
        <v>1403.2422096103023</v>
      </c>
    </row>
    <row r="352" spans="1:21" ht="12.75">
      <c r="A352" s="1">
        <v>36371</v>
      </c>
      <c r="B352" s="15">
        <v>211</v>
      </c>
      <c r="C352" s="4">
        <v>0.74143517</v>
      </c>
      <c r="D352" s="16">
        <v>0.74143517</v>
      </c>
      <c r="E352" s="3">
        <v>3427</v>
      </c>
      <c r="F352" s="18">
        <v>0</v>
      </c>
      <c r="G352" s="19">
        <v>892.4</v>
      </c>
      <c r="H352" s="20">
        <f t="shared" si="29"/>
        <v>850.1</v>
      </c>
      <c r="I352" s="22">
        <v>850.1</v>
      </c>
      <c r="J352" s="20">
        <f t="shared" si="27"/>
        <v>1457.8772096103023</v>
      </c>
      <c r="K352" s="20">
        <f t="shared" si="28"/>
        <v>1404.8772096103023</v>
      </c>
      <c r="L352" s="20">
        <f t="shared" si="25"/>
        <v>1401.6072096103023</v>
      </c>
      <c r="M352" s="26">
        <f t="shared" si="26"/>
        <v>1403.2422096103023</v>
      </c>
      <c r="O352" s="23">
        <v>100</v>
      </c>
      <c r="P352" s="23">
        <v>98.3</v>
      </c>
      <c r="Q352" s="5">
        <v>-9.999</v>
      </c>
      <c r="T352" s="29">
        <v>0.001</v>
      </c>
      <c r="U352" s="26">
        <v>1403.2422096103023</v>
      </c>
    </row>
    <row r="353" spans="1:21" ht="12.75">
      <c r="A353" s="1">
        <v>36371</v>
      </c>
      <c r="B353" s="15">
        <v>211</v>
      </c>
      <c r="C353" s="4">
        <v>0.741550922</v>
      </c>
      <c r="D353" s="16">
        <v>0.741550922</v>
      </c>
      <c r="E353" s="3">
        <v>3437</v>
      </c>
      <c r="F353" s="18">
        <v>0</v>
      </c>
      <c r="G353" s="19">
        <v>892.2</v>
      </c>
      <c r="H353" s="20">
        <f t="shared" si="29"/>
        <v>849.9000000000001</v>
      </c>
      <c r="I353" s="22">
        <v>849.9</v>
      </c>
      <c r="J353" s="20">
        <f t="shared" si="27"/>
        <v>1459.831080530375</v>
      </c>
      <c r="K353" s="20">
        <f t="shared" si="28"/>
        <v>1406.831080530375</v>
      </c>
      <c r="L353" s="20">
        <f t="shared" si="25"/>
        <v>1403.561080530375</v>
      </c>
      <c r="M353" s="26">
        <f t="shared" si="26"/>
        <v>1405.196080530375</v>
      </c>
      <c r="O353" s="23">
        <v>100</v>
      </c>
      <c r="P353" s="23">
        <v>99.7</v>
      </c>
      <c r="Q353" s="5">
        <v>-9.999</v>
      </c>
      <c r="T353" s="29">
        <v>0.001</v>
      </c>
      <c r="U353" s="26">
        <v>1405.196080530375</v>
      </c>
    </row>
    <row r="354" spans="1:21" ht="12.75">
      <c r="A354" s="1">
        <v>36371</v>
      </c>
      <c r="B354" s="15">
        <v>211</v>
      </c>
      <c r="C354" s="4">
        <v>0.741666675</v>
      </c>
      <c r="D354" s="16">
        <v>0.741666675</v>
      </c>
      <c r="E354" s="3">
        <v>3447</v>
      </c>
      <c r="F354" s="18">
        <v>0</v>
      </c>
      <c r="G354" s="19">
        <v>892.2</v>
      </c>
      <c r="H354" s="20">
        <f t="shared" si="29"/>
        <v>849.9000000000001</v>
      </c>
      <c r="I354" s="22">
        <v>849.9</v>
      </c>
      <c r="J354" s="20">
        <f t="shared" si="27"/>
        <v>1459.831080530375</v>
      </c>
      <c r="K354" s="20">
        <f t="shared" si="28"/>
        <v>1406.831080530375</v>
      </c>
      <c r="L354" s="20">
        <f t="shared" si="25"/>
        <v>1403.561080530375</v>
      </c>
      <c r="M354" s="26">
        <f t="shared" si="26"/>
        <v>1405.196080530375</v>
      </c>
      <c r="O354" s="23">
        <v>100</v>
      </c>
      <c r="P354" s="23">
        <v>97.1</v>
      </c>
      <c r="Q354" s="5">
        <v>-9.999</v>
      </c>
      <c r="T354" s="29">
        <v>0</v>
      </c>
      <c r="U354" s="26">
        <v>1405.196080530375</v>
      </c>
    </row>
    <row r="355" spans="1:21" ht="12.75">
      <c r="A355" s="1">
        <v>36371</v>
      </c>
      <c r="B355" s="15">
        <v>211</v>
      </c>
      <c r="C355" s="4">
        <v>0.741782427</v>
      </c>
      <c r="D355" s="16">
        <v>0.741782427</v>
      </c>
      <c r="E355" s="3">
        <v>3457</v>
      </c>
      <c r="F355" s="18">
        <v>0</v>
      </c>
      <c r="G355" s="19">
        <v>892</v>
      </c>
      <c r="H355" s="20">
        <f t="shared" si="29"/>
        <v>849.7</v>
      </c>
      <c r="I355" s="22">
        <v>849.7</v>
      </c>
      <c r="J355" s="20">
        <f t="shared" si="27"/>
        <v>1461.7854112929842</v>
      </c>
      <c r="K355" s="20">
        <f t="shared" si="28"/>
        <v>1408.7854112929842</v>
      </c>
      <c r="L355" s="20">
        <f t="shared" si="25"/>
        <v>1405.5154112929843</v>
      </c>
      <c r="M355" s="26">
        <f t="shared" si="26"/>
        <v>1407.1504112929842</v>
      </c>
      <c r="O355" s="23">
        <v>100</v>
      </c>
      <c r="P355" s="23">
        <v>97.6</v>
      </c>
      <c r="Q355" s="5">
        <v>-9.999</v>
      </c>
      <c r="T355" s="29">
        <v>0.001</v>
      </c>
      <c r="U355" s="26">
        <v>1407.1504112929842</v>
      </c>
    </row>
    <row r="356" spans="1:21" ht="12.75">
      <c r="A356" s="1">
        <v>36371</v>
      </c>
      <c r="B356" s="15">
        <v>211</v>
      </c>
      <c r="C356" s="4">
        <v>0.741898119</v>
      </c>
      <c r="D356" s="16">
        <v>0.741898119</v>
      </c>
      <c r="E356" s="3">
        <v>3467</v>
      </c>
      <c r="F356" s="18">
        <v>0</v>
      </c>
      <c r="G356" s="19">
        <v>892.2</v>
      </c>
      <c r="H356" s="20">
        <f t="shared" si="29"/>
        <v>849.9000000000001</v>
      </c>
      <c r="I356" s="22">
        <v>849.9</v>
      </c>
      <c r="J356" s="20">
        <f t="shared" si="27"/>
        <v>1459.831080530375</v>
      </c>
      <c r="K356" s="20">
        <f t="shared" si="28"/>
        <v>1406.831080530375</v>
      </c>
      <c r="L356" s="20">
        <f t="shared" si="25"/>
        <v>1403.561080530375</v>
      </c>
      <c r="M356" s="26">
        <f t="shared" si="26"/>
        <v>1405.196080530375</v>
      </c>
      <c r="O356" s="23">
        <v>100</v>
      </c>
      <c r="P356" s="23">
        <v>97.6</v>
      </c>
      <c r="Q356" s="5">
        <v>-9.999</v>
      </c>
      <c r="T356" s="29">
        <v>0.002</v>
      </c>
      <c r="U356" s="26">
        <v>1405.196080530375</v>
      </c>
    </row>
    <row r="357" spans="1:21" ht="12.75">
      <c r="A357" s="1">
        <v>36371</v>
      </c>
      <c r="B357" s="15">
        <v>211</v>
      </c>
      <c r="C357" s="4">
        <v>0.742013872</v>
      </c>
      <c r="D357" s="16">
        <v>0.742013872</v>
      </c>
      <c r="E357" s="3">
        <v>3477</v>
      </c>
      <c r="F357" s="18">
        <v>0</v>
      </c>
      <c r="G357" s="19">
        <v>892.4</v>
      </c>
      <c r="H357" s="20">
        <f t="shared" si="29"/>
        <v>850.1</v>
      </c>
      <c r="I357" s="22">
        <v>850.1</v>
      </c>
      <c r="J357" s="20">
        <f t="shared" si="27"/>
        <v>1457.8772096103023</v>
      </c>
      <c r="K357" s="20">
        <f t="shared" si="28"/>
        <v>1404.8772096103023</v>
      </c>
      <c r="L357" s="20">
        <f t="shared" si="25"/>
        <v>1401.6072096103023</v>
      </c>
      <c r="M357" s="26">
        <f t="shared" si="26"/>
        <v>1403.2422096103023</v>
      </c>
      <c r="O357" s="23">
        <v>100</v>
      </c>
      <c r="P357" s="23">
        <v>100.6</v>
      </c>
      <c r="Q357" s="5">
        <v>-9.999</v>
      </c>
      <c r="T357" s="29">
        <v>0.001</v>
      </c>
      <c r="U357" s="26">
        <v>1403.2422096103023</v>
      </c>
    </row>
    <row r="358" spans="1:21" ht="12.75">
      <c r="A358" s="1">
        <v>36371</v>
      </c>
      <c r="B358" s="15">
        <v>211</v>
      </c>
      <c r="C358" s="4">
        <v>0.742129624</v>
      </c>
      <c r="D358" s="16">
        <v>0.742129624</v>
      </c>
      <c r="E358" s="3">
        <v>3487</v>
      </c>
      <c r="F358" s="18">
        <v>0</v>
      </c>
      <c r="G358" s="19">
        <v>892.4</v>
      </c>
      <c r="H358" s="20">
        <f t="shared" si="29"/>
        <v>850.1</v>
      </c>
      <c r="I358" s="22">
        <v>850.1</v>
      </c>
      <c r="J358" s="20">
        <f t="shared" si="27"/>
        <v>1457.8772096103023</v>
      </c>
      <c r="K358" s="20">
        <f t="shared" si="28"/>
        <v>1404.8772096103023</v>
      </c>
      <c r="L358" s="20">
        <f t="shared" si="25"/>
        <v>1401.6072096103023</v>
      </c>
      <c r="M358" s="26">
        <f t="shared" si="26"/>
        <v>1403.2422096103023</v>
      </c>
      <c r="O358" s="23">
        <v>100</v>
      </c>
      <c r="P358" s="23">
        <v>98.5</v>
      </c>
      <c r="Q358" s="5">
        <v>-9.999</v>
      </c>
      <c r="T358" s="29">
        <v>0.001</v>
      </c>
      <c r="U358" s="26">
        <v>1403.2422096103023</v>
      </c>
    </row>
    <row r="359" spans="1:21" ht="12.75">
      <c r="A359" s="1">
        <v>36371</v>
      </c>
      <c r="B359" s="15">
        <v>211</v>
      </c>
      <c r="C359" s="4">
        <v>0.742245376</v>
      </c>
      <c r="D359" s="16">
        <v>0.742245376</v>
      </c>
      <c r="E359" s="3">
        <v>3497</v>
      </c>
      <c r="F359" s="18">
        <v>0</v>
      </c>
      <c r="G359" s="19">
        <v>892.2</v>
      </c>
      <c r="H359" s="20">
        <f t="shared" si="29"/>
        <v>849.9000000000001</v>
      </c>
      <c r="I359" s="22">
        <v>849.9</v>
      </c>
      <c r="J359" s="20">
        <f t="shared" si="27"/>
        <v>1459.831080530375</v>
      </c>
      <c r="K359" s="20">
        <f t="shared" si="28"/>
        <v>1406.831080530375</v>
      </c>
      <c r="L359" s="20">
        <f t="shared" si="25"/>
        <v>1403.561080530375</v>
      </c>
      <c r="M359" s="26">
        <f t="shared" si="26"/>
        <v>1405.196080530375</v>
      </c>
      <c r="O359" s="23">
        <v>100</v>
      </c>
      <c r="P359" s="23">
        <v>98.8</v>
      </c>
      <c r="Q359" s="5">
        <v>-9.999</v>
      </c>
      <c r="T359" s="29">
        <v>0.001</v>
      </c>
      <c r="U359" s="26">
        <v>1405.196080530375</v>
      </c>
    </row>
    <row r="360" spans="1:21" ht="12.75">
      <c r="A360" s="1">
        <v>36371</v>
      </c>
      <c r="B360" s="15">
        <v>211</v>
      </c>
      <c r="C360" s="4">
        <v>0.742361128</v>
      </c>
      <c r="D360" s="16">
        <v>0.742361128</v>
      </c>
      <c r="E360" s="3">
        <v>3507</v>
      </c>
      <c r="F360" s="18">
        <v>0</v>
      </c>
      <c r="G360" s="19">
        <v>893.2</v>
      </c>
      <c r="H360" s="20">
        <f t="shared" si="29"/>
        <v>850.9000000000001</v>
      </c>
      <c r="I360" s="22">
        <v>850.9</v>
      </c>
      <c r="J360" s="20">
        <f t="shared" si="27"/>
        <v>1450.0663200307513</v>
      </c>
      <c r="K360" s="20">
        <f t="shared" si="28"/>
        <v>1397.0663200307513</v>
      </c>
      <c r="L360" s="20">
        <f t="shared" si="25"/>
        <v>1393.7963200307513</v>
      </c>
      <c r="M360" s="26">
        <f t="shared" si="26"/>
        <v>1395.4313200307513</v>
      </c>
      <c r="O360" s="23">
        <v>100</v>
      </c>
      <c r="P360" s="23">
        <v>96.3</v>
      </c>
      <c r="Q360" s="5">
        <v>-9.999</v>
      </c>
      <c r="T360" s="29">
        <v>0.001</v>
      </c>
      <c r="U360" s="26">
        <v>1395.4313200307513</v>
      </c>
    </row>
    <row r="361" spans="1:21" ht="12.75">
      <c r="A361" s="1">
        <v>36371</v>
      </c>
      <c r="B361" s="15">
        <v>211</v>
      </c>
      <c r="C361" s="4">
        <v>0.742476881</v>
      </c>
      <c r="D361" s="16">
        <v>0.742476881</v>
      </c>
      <c r="E361" s="3">
        <v>3517</v>
      </c>
      <c r="F361" s="18">
        <v>0</v>
      </c>
      <c r="G361" s="19">
        <v>894.3</v>
      </c>
      <c r="H361" s="20">
        <f t="shared" si="29"/>
        <v>852</v>
      </c>
      <c r="I361" s="22">
        <v>852</v>
      </c>
      <c r="J361" s="20">
        <f t="shared" si="27"/>
        <v>1439.3383292154763</v>
      </c>
      <c r="K361" s="20">
        <f t="shared" si="28"/>
        <v>1386.3383292154763</v>
      </c>
      <c r="L361" s="20">
        <f t="shared" si="25"/>
        <v>1383.0683292154763</v>
      </c>
      <c r="M361" s="26">
        <f t="shared" si="26"/>
        <v>1384.7033292154763</v>
      </c>
      <c r="O361" s="23">
        <v>100</v>
      </c>
      <c r="P361" s="23">
        <v>98.4</v>
      </c>
      <c r="Q361" s="5">
        <v>-9.999</v>
      </c>
      <c r="T361" s="29">
        <v>0.001</v>
      </c>
      <c r="U361" s="26">
        <v>1384.7033292154763</v>
      </c>
    </row>
    <row r="362" spans="1:21" ht="12.75">
      <c r="A362" s="1">
        <v>36371</v>
      </c>
      <c r="B362" s="15">
        <v>211</v>
      </c>
      <c r="C362" s="4">
        <v>0.742592573</v>
      </c>
      <c r="D362" s="16">
        <v>0.742592573</v>
      </c>
      <c r="E362" s="3">
        <v>3527</v>
      </c>
      <c r="F362" s="18">
        <v>0</v>
      </c>
      <c r="G362" s="19">
        <v>893.9</v>
      </c>
      <c r="H362" s="20">
        <f t="shared" si="29"/>
        <v>851.6</v>
      </c>
      <c r="I362" s="22">
        <v>851.6</v>
      </c>
      <c r="J362" s="20">
        <f t="shared" si="27"/>
        <v>1443.2378133782363</v>
      </c>
      <c r="K362" s="20">
        <f t="shared" si="28"/>
        <v>1390.2378133782363</v>
      </c>
      <c r="L362" s="20">
        <f t="shared" si="25"/>
        <v>1386.9678133782363</v>
      </c>
      <c r="M362" s="26">
        <f t="shared" si="26"/>
        <v>1388.6028133782363</v>
      </c>
      <c r="O362" s="23">
        <v>99.9</v>
      </c>
      <c r="P362" s="23">
        <v>98.4</v>
      </c>
      <c r="Q362" s="5">
        <v>-9.999</v>
      </c>
      <c r="T362" s="29">
        <v>0.001</v>
      </c>
      <c r="U362" s="26">
        <v>1388.6028133782363</v>
      </c>
    </row>
    <row r="363" spans="1:21" ht="12.75">
      <c r="A363" s="1">
        <v>36371</v>
      </c>
      <c r="B363" s="15">
        <v>211</v>
      </c>
      <c r="C363" s="4">
        <v>0.742708325</v>
      </c>
      <c r="D363" s="16">
        <v>0.742708325</v>
      </c>
      <c r="E363" s="3">
        <v>3537</v>
      </c>
      <c r="F363" s="18">
        <v>0</v>
      </c>
      <c r="G363" s="19">
        <v>893.9</v>
      </c>
      <c r="H363" s="20">
        <f t="shared" si="29"/>
        <v>851.6</v>
      </c>
      <c r="I363" s="22">
        <v>851.6</v>
      </c>
      <c r="J363" s="20">
        <f t="shared" si="27"/>
        <v>1443.2378133782363</v>
      </c>
      <c r="K363" s="20">
        <f t="shared" si="28"/>
        <v>1390.2378133782363</v>
      </c>
      <c r="L363" s="20">
        <f t="shared" si="25"/>
        <v>1386.9678133782363</v>
      </c>
      <c r="M363" s="26">
        <f t="shared" si="26"/>
        <v>1388.6028133782363</v>
      </c>
      <c r="O363" s="23">
        <v>95.2</v>
      </c>
      <c r="P363" s="23">
        <v>98.7</v>
      </c>
      <c r="Q363" s="5">
        <v>-9.999</v>
      </c>
      <c r="T363" s="29">
        <v>0</v>
      </c>
      <c r="U363" s="26">
        <v>1388.6028133782363</v>
      </c>
    </row>
    <row r="364" spans="1:21" ht="12.75">
      <c r="A364" s="1">
        <v>36371</v>
      </c>
      <c r="B364" s="15">
        <v>211</v>
      </c>
      <c r="C364" s="4">
        <v>0.742824078</v>
      </c>
      <c r="D364" s="16">
        <v>0.742824078</v>
      </c>
      <c r="E364" s="3">
        <v>3547</v>
      </c>
      <c r="F364" s="18">
        <v>0</v>
      </c>
      <c r="G364" s="19">
        <v>893.9</v>
      </c>
      <c r="H364" s="20">
        <f t="shared" si="29"/>
        <v>851.6</v>
      </c>
      <c r="I364" s="22">
        <v>851.6</v>
      </c>
      <c r="J364" s="20">
        <f t="shared" si="27"/>
        <v>1443.2378133782363</v>
      </c>
      <c r="K364" s="20">
        <f t="shared" si="28"/>
        <v>1390.2378133782363</v>
      </c>
      <c r="L364" s="20">
        <f t="shared" si="25"/>
        <v>1386.9678133782363</v>
      </c>
      <c r="M364" s="26">
        <f t="shared" si="26"/>
        <v>1388.6028133782363</v>
      </c>
      <c r="O364" s="23">
        <v>98.3</v>
      </c>
      <c r="P364" s="23">
        <v>95.4</v>
      </c>
      <c r="Q364" s="5">
        <v>-9.999</v>
      </c>
      <c r="T364" s="29">
        <v>-0.001</v>
      </c>
      <c r="U364" s="26">
        <v>1388.6028133782363</v>
      </c>
    </row>
    <row r="365" spans="1:21" ht="12.75">
      <c r="A365" s="1">
        <v>36371</v>
      </c>
      <c r="B365" s="15">
        <v>211</v>
      </c>
      <c r="C365" s="4">
        <v>0.74293983</v>
      </c>
      <c r="D365" s="16">
        <v>0.74293983</v>
      </c>
      <c r="E365" s="3">
        <v>3557</v>
      </c>
      <c r="F365" s="18">
        <v>0</v>
      </c>
      <c r="G365" s="19">
        <v>893.9</v>
      </c>
      <c r="H365" s="20">
        <f t="shared" si="29"/>
        <v>851.6</v>
      </c>
      <c r="I365" s="22">
        <v>851.6</v>
      </c>
      <c r="J365" s="20">
        <f t="shared" si="27"/>
        <v>1443.2378133782363</v>
      </c>
      <c r="K365" s="20">
        <f t="shared" si="28"/>
        <v>1390.2378133782363</v>
      </c>
      <c r="L365" s="20">
        <f t="shared" si="25"/>
        <v>1386.9678133782363</v>
      </c>
      <c r="M365" s="26">
        <f t="shared" si="26"/>
        <v>1388.6028133782363</v>
      </c>
      <c r="O365" s="23">
        <v>98.6</v>
      </c>
      <c r="P365" s="23">
        <v>97</v>
      </c>
      <c r="Q365" s="5">
        <v>-9.999</v>
      </c>
      <c r="T365" s="29">
        <v>0.001</v>
      </c>
      <c r="U365" s="26">
        <v>1388.6028133782363</v>
      </c>
    </row>
    <row r="366" spans="1:21" ht="12.75">
      <c r="A366" s="1">
        <v>36371</v>
      </c>
      <c r="B366" s="15">
        <v>211</v>
      </c>
      <c r="C366" s="4">
        <v>0.743055582</v>
      </c>
      <c r="D366" s="16">
        <v>0.743055582</v>
      </c>
      <c r="E366" s="3">
        <v>3567</v>
      </c>
      <c r="F366" s="18">
        <v>0</v>
      </c>
      <c r="G366" s="19">
        <v>894.2</v>
      </c>
      <c r="H366" s="20">
        <f t="shared" si="29"/>
        <v>851.9000000000001</v>
      </c>
      <c r="I366" s="22">
        <v>851.9</v>
      </c>
      <c r="J366" s="20">
        <f t="shared" si="27"/>
        <v>1440.3130285970742</v>
      </c>
      <c r="K366" s="20">
        <f t="shared" si="28"/>
        <v>1387.3130285970742</v>
      </c>
      <c r="L366" s="20">
        <f t="shared" si="25"/>
        <v>1384.0430285970742</v>
      </c>
      <c r="M366" s="26">
        <f t="shared" si="26"/>
        <v>1385.6780285970742</v>
      </c>
      <c r="O366" s="23">
        <v>88.8</v>
      </c>
      <c r="P366" s="23">
        <v>94.4</v>
      </c>
      <c r="Q366" s="5">
        <v>-9.999</v>
      </c>
      <c r="T366" s="29">
        <v>0</v>
      </c>
      <c r="U366" s="26">
        <v>1385.6780285970742</v>
      </c>
    </row>
    <row r="367" spans="1:21" ht="12.75">
      <c r="A367" s="1">
        <v>36371</v>
      </c>
      <c r="B367" s="15">
        <v>211</v>
      </c>
      <c r="C367" s="4">
        <v>0.743171275</v>
      </c>
      <c r="D367" s="16">
        <v>0.743171275</v>
      </c>
      <c r="E367" s="3">
        <v>3577</v>
      </c>
      <c r="F367" s="18">
        <v>0</v>
      </c>
      <c r="G367" s="19">
        <v>894.4</v>
      </c>
      <c r="H367" s="20">
        <f t="shared" si="29"/>
        <v>852.1</v>
      </c>
      <c r="I367" s="22">
        <v>852.1</v>
      </c>
      <c r="J367" s="20">
        <f t="shared" si="27"/>
        <v>1438.3637442284994</v>
      </c>
      <c r="K367" s="20">
        <f t="shared" si="28"/>
        <v>1385.3637442284994</v>
      </c>
      <c r="L367" s="20">
        <f t="shared" si="25"/>
        <v>1382.0937442284994</v>
      </c>
      <c r="M367" s="26">
        <f t="shared" si="26"/>
        <v>1383.7287442284994</v>
      </c>
      <c r="O367" s="23">
        <v>90.4</v>
      </c>
      <c r="P367" s="23">
        <v>93.5</v>
      </c>
      <c r="Q367" s="5">
        <v>-9.999</v>
      </c>
      <c r="T367" s="29">
        <v>0.001</v>
      </c>
      <c r="U367" s="26">
        <v>1383.7287442284994</v>
      </c>
    </row>
    <row r="368" spans="1:21" ht="12.75">
      <c r="A368" s="1">
        <v>36371</v>
      </c>
      <c r="B368" s="15">
        <v>211</v>
      </c>
      <c r="C368" s="4">
        <v>0.743287027</v>
      </c>
      <c r="D368" s="16">
        <v>0.743287027</v>
      </c>
      <c r="E368" s="3">
        <v>3587</v>
      </c>
      <c r="F368" s="18">
        <v>0</v>
      </c>
      <c r="G368" s="19">
        <v>894.1</v>
      </c>
      <c r="H368" s="20">
        <f t="shared" si="29"/>
        <v>851.8000000000001</v>
      </c>
      <c r="I368" s="22">
        <v>851.8</v>
      </c>
      <c r="J368" s="20">
        <f t="shared" si="27"/>
        <v>1441.287842400155</v>
      </c>
      <c r="K368" s="20">
        <f t="shared" si="28"/>
        <v>1388.287842400155</v>
      </c>
      <c r="L368" s="20">
        <f t="shared" si="25"/>
        <v>1385.017842400155</v>
      </c>
      <c r="M368" s="26">
        <f t="shared" si="26"/>
        <v>1386.652842400155</v>
      </c>
      <c r="O368" s="23">
        <v>95.5</v>
      </c>
      <c r="P368" s="23">
        <v>92.9</v>
      </c>
      <c r="Q368" s="5">
        <v>-9.999</v>
      </c>
      <c r="T368" s="29">
        <v>0.001</v>
      </c>
      <c r="U368" s="26">
        <v>1386.652842400155</v>
      </c>
    </row>
    <row r="369" spans="1:21" ht="12.75">
      <c r="A369" s="1">
        <v>36371</v>
      </c>
      <c r="B369" s="15">
        <v>211</v>
      </c>
      <c r="C369" s="4">
        <v>0.743402779</v>
      </c>
      <c r="D369" s="16">
        <v>0.743402779</v>
      </c>
      <c r="E369" s="3">
        <v>3597</v>
      </c>
      <c r="F369" s="18">
        <v>0</v>
      </c>
      <c r="G369" s="19">
        <v>893.9</v>
      </c>
      <c r="H369" s="20">
        <f t="shared" si="29"/>
        <v>851.6</v>
      </c>
      <c r="I369" s="22">
        <v>851.6</v>
      </c>
      <c r="J369" s="20">
        <f t="shared" si="27"/>
        <v>1443.2378133782363</v>
      </c>
      <c r="K369" s="20">
        <f t="shared" si="28"/>
        <v>1390.2378133782363</v>
      </c>
      <c r="L369" s="20">
        <f t="shared" si="25"/>
        <v>1386.9678133782363</v>
      </c>
      <c r="M369" s="26">
        <f t="shared" si="26"/>
        <v>1388.6028133782363</v>
      </c>
      <c r="O369" s="23">
        <v>84.8</v>
      </c>
      <c r="P369" s="23">
        <v>94.9</v>
      </c>
      <c r="Q369" s="5">
        <v>-9.999</v>
      </c>
      <c r="T369" s="29">
        <v>0.001</v>
      </c>
      <c r="U369" s="26">
        <v>1388.6028133782363</v>
      </c>
    </row>
    <row r="370" spans="1:21" ht="12.75">
      <c r="A370" s="1">
        <v>36371</v>
      </c>
      <c r="B370" s="15">
        <v>211</v>
      </c>
      <c r="C370" s="4">
        <v>0.743518531</v>
      </c>
      <c r="D370" s="16">
        <v>0.743518531</v>
      </c>
      <c r="E370" s="3">
        <v>3607</v>
      </c>
      <c r="F370" s="18">
        <v>0</v>
      </c>
      <c r="G370" s="19">
        <v>894.1</v>
      </c>
      <c r="H370" s="20">
        <f t="shared" si="29"/>
        <v>851.8000000000001</v>
      </c>
      <c r="I370" s="22">
        <v>851.8</v>
      </c>
      <c r="J370" s="20">
        <f t="shared" si="27"/>
        <v>1441.287842400155</v>
      </c>
      <c r="K370" s="20">
        <f t="shared" si="28"/>
        <v>1388.287842400155</v>
      </c>
      <c r="L370" s="20">
        <f t="shared" si="25"/>
        <v>1385.017842400155</v>
      </c>
      <c r="M370" s="26">
        <f t="shared" si="26"/>
        <v>1386.652842400155</v>
      </c>
      <c r="O370" s="23">
        <v>85.7</v>
      </c>
      <c r="P370" s="23">
        <v>88</v>
      </c>
      <c r="Q370" s="5">
        <v>-9.999</v>
      </c>
      <c r="T370" s="29">
        <v>0.001</v>
      </c>
      <c r="U370" s="26">
        <v>1386.652842400155</v>
      </c>
    </row>
    <row r="371" spans="1:21" ht="12.75">
      <c r="A371" s="1">
        <v>36371</v>
      </c>
      <c r="B371" s="15">
        <v>211</v>
      </c>
      <c r="C371" s="4">
        <v>0.743634284</v>
      </c>
      <c r="D371" s="16">
        <v>0.743634284</v>
      </c>
      <c r="E371" s="3">
        <v>3617</v>
      </c>
      <c r="F371" s="18">
        <v>0</v>
      </c>
      <c r="G371" s="19">
        <v>894</v>
      </c>
      <c r="H371" s="20">
        <f t="shared" si="29"/>
        <v>851.7</v>
      </c>
      <c r="I371" s="22">
        <v>851.7</v>
      </c>
      <c r="J371" s="20">
        <f t="shared" si="27"/>
        <v>1442.2627706515832</v>
      </c>
      <c r="K371" s="20">
        <f t="shared" si="28"/>
        <v>1389.2627706515832</v>
      </c>
      <c r="L371" s="20">
        <f t="shared" si="25"/>
        <v>1385.9927706515832</v>
      </c>
      <c r="M371" s="26">
        <f t="shared" si="26"/>
        <v>1387.6277706515832</v>
      </c>
      <c r="O371" s="23">
        <v>81.1</v>
      </c>
      <c r="P371" s="23">
        <v>86</v>
      </c>
      <c r="Q371" s="5">
        <v>-9.999</v>
      </c>
      <c r="T371" s="29">
        <v>0.001</v>
      </c>
      <c r="U371" s="26">
        <v>1387.6277706515832</v>
      </c>
    </row>
    <row r="372" spans="1:21" ht="12.75">
      <c r="A372" s="1">
        <v>36371</v>
      </c>
      <c r="B372" s="15">
        <v>211</v>
      </c>
      <c r="C372" s="4">
        <v>0.743749976</v>
      </c>
      <c r="D372" s="16">
        <v>0.743749976</v>
      </c>
      <c r="E372" s="3">
        <v>3627</v>
      </c>
      <c r="F372" s="18">
        <v>0</v>
      </c>
      <c r="G372" s="19">
        <v>894.8</v>
      </c>
      <c r="H372" s="20">
        <f t="shared" si="29"/>
        <v>852.5</v>
      </c>
      <c r="I372" s="22">
        <v>852.5</v>
      </c>
      <c r="J372" s="20">
        <f t="shared" si="27"/>
        <v>1434.4665476899945</v>
      </c>
      <c r="K372" s="20">
        <f t="shared" si="28"/>
        <v>1381.4665476899945</v>
      </c>
      <c r="L372" s="20">
        <f t="shared" si="25"/>
        <v>1378.1965476899945</v>
      </c>
      <c r="M372" s="26">
        <f t="shared" si="26"/>
        <v>1379.8315476899945</v>
      </c>
      <c r="O372" s="23">
        <v>81.7</v>
      </c>
      <c r="P372" s="23">
        <v>83</v>
      </c>
      <c r="Q372" s="5">
        <v>-9.999</v>
      </c>
      <c r="T372" s="29">
        <v>0.001</v>
      </c>
      <c r="U372" s="26">
        <v>1379.8315476899945</v>
      </c>
    </row>
    <row r="373" spans="1:21" ht="12.75">
      <c r="A373" s="1">
        <v>36371</v>
      </c>
      <c r="B373" s="15">
        <v>211</v>
      </c>
      <c r="C373" s="4">
        <v>0.743865728</v>
      </c>
      <c r="D373" s="16">
        <v>0.743865728</v>
      </c>
      <c r="E373" s="3">
        <v>3637</v>
      </c>
      <c r="F373" s="18">
        <v>0</v>
      </c>
      <c r="G373" s="19">
        <v>894</v>
      </c>
      <c r="H373" s="20">
        <f t="shared" si="29"/>
        <v>851.7</v>
      </c>
      <c r="I373" s="22">
        <v>851.7</v>
      </c>
      <c r="J373" s="20">
        <f t="shared" si="27"/>
        <v>1442.2627706515832</v>
      </c>
      <c r="K373" s="20">
        <f t="shared" si="28"/>
        <v>1389.2627706515832</v>
      </c>
      <c r="L373" s="20">
        <f t="shared" si="25"/>
        <v>1385.9927706515832</v>
      </c>
      <c r="M373" s="26">
        <f t="shared" si="26"/>
        <v>1387.6277706515832</v>
      </c>
      <c r="O373" s="23">
        <v>85.2</v>
      </c>
      <c r="P373" s="23">
        <v>85.4</v>
      </c>
      <c r="Q373" s="5">
        <v>-9.999</v>
      </c>
      <c r="T373" s="29">
        <v>0</v>
      </c>
      <c r="U373" s="26">
        <v>1387.6277706515832</v>
      </c>
    </row>
    <row r="374" spans="1:21" ht="12.75">
      <c r="A374" s="1">
        <v>36371</v>
      </c>
      <c r="B374" s="15">
        <v>211</v>
      </c>
      <c r="C374" s="4">
        <v>0.743981481</v>
      </c>
      <c r="D374" s="16">
        <v>0.743981481</v>
      </c>
      <c r="E374" s="3">
        <v>3647</v>
      </c>
      <c r="F374" s="18">
        <v>0</v>
      </c>
      <c r="G374" s="19">
        <v>891.5</v>
      </c>
      <c r="H374" s="20">
        <f t="shared" si="29"/>
        <v>849.2</v>
      </c>
      <c r="I374" s="22">
        <v>849.2</v>
      </c>
      <c r="J374" s="20">
        <f t="shared" si="27"/>
        <v>1466.6732514317541</v>
      </c>
      <c r="K374" s="20">
        <f t="shared" si="28"/>
        <v>1413.6732514317541</v>
      </c>
      <c r="L374" s="20">
        <f t="shared" si="25"/>
        <v>1410.4032514317541</v>
      </c>
      <c r="M374" s="26">
        <f t="shared" si="26"/>
        <v>1412.0382514317541</v>
      </c>
      <c r="O374" s="23">
        <v>88.1</v>
      </c>
      <c r="P374" s="23">
        <v>82.5</v>
      </c>
      <c r="Q374" s="5">
        <v>-9.999</v>
      </c>
      <c r="T374" s="29">
        <v>0.001</v>
      </c>
      <c r="U374" s="26">
        <v>1412.0382514317541</v>
      </c>
    </row>
    <row r="375" spans="1:21" ht="12.75">
      <c r="A375" s="1">
        <v>36371</v>
      </c>
      <c r="B375" s="15">
        <v>211</v>
      </c>
      <c r="C375" s="4">
        <v>0.744097233</v>
      </c>
      <c r="D375" s="16">
        <v>0.744097233</v>
      </c>
      <c r="E375" s="3">
        <v>3657</v>
      </c>
      <c r="F375" s="18">
        <v>0</v>
      </c>
      <c r="G375" s="19">
        <v>889.4</v>
      </c>
      <c r="H375" s="20">
        <f t="shared" si="29"/>
        <v>847.1</v>
      </c>
      <c r="I375" s="22">
        <v>847.1</v>
      </c>
      <c r="J375" s="20">
        <f t="shared" si="27"/>
        <v>1487.2336555936888</v>
      </c>
      <c r="K375" s="20">
        <f t="shared" si="28"/>
        <v>1434.2336555936888</v>
      </c>
      <c r="L375" s="20">
        <f t="shared" si="25"/>
        <v>1430.9636555936888</v>
      </c>
      <c r="M375" s="26">
        <f t="shared" si="26"/>
        <v>1432.5986555936888</v>
      </c>
      <c r="O375" s="23">
        <v>88</v>
      </c>
      <c r="P375" s="23">
        <v>86.1</v>
      </c>
      <c r="Q375" s="5">
        <v>-9.999</v>
      </c>
      <c r="T375" s="29">
        <v>0.001</v>
      </c>
      <c r="U375" s="26">
        <v>1432.5986555936888</v>
      </c>
    </row>
    <row r="376" spans="1:21" ht="12.75">
      <c r="A376" s="1">
        <v>36371</v>
      </c>
      <c r="B376" s="15">
        <v>211</v>
      </c>
      <c r="C376" s="4">
        <v>0.744212985</v>
      </c>
      <c r="D376" s="16">
        <v>0.744212985</v>
      </c>
      <c r="E376" s="3">
        <v>3667</v>
      </c>
      <c r="F376" s="18">
        <v>0</v>
      </c>
      <c r="G376" s="19">
        <v>887.5</v>
      </c>
      <c r="H376" s="20">
        <f t="shared" si="29"/>
        <v>845.2</v>
      </c>
      <c r="I376" s="22">
        <v>845.2</v>
      </c>
      <c r="J376" s="20">
        <f t="shared" si="27"/>
        <v>1505.8798935374753</v>
      </c>
      <c r="K376" s="20">
        <f t="shared" si="28"/>
        <v>1452.8798935374753</v>
      </c>
      <c r="L376" s="20">
        <f t="shared" si="25"/>
        <v>1449.6098935374753</v>
      </c>
      <c r="M376" s="26">
        <f t="shared" si="26"/>
        <v>1451.2448935374753</v>
      </c>
      <c r="O376" s="23">
        <v>92.4</v>
      </c>
      <c r="P376" s="23">
        <v>87</v>
      </c>
      <c r="Q376" s="5">
        <v>-9.999</v>
      </c>
      <c r="T376" s="29">
        <v>0</v>
      </c>
      <c r="U376" s="26">
        <v>1451.2448935374753</v>
      </c>
    </row>
    <row r="377" spans="1:21" ht="12.75">
      <c r="A377" s="1">
        <v>36371</v>
      </c>
      <c r="B377" s="15">
        <v>211</v>
      </c>
      <c r="C377" s="4">
        <v>0.744328678</v>
      </c>
      <c r="D377" s="16">
        <v>0.744328678</v>
      </c>
      <c r="E377" s="3">
        <v>3677</v>
      </c>
      <c r="F377" s="18">
        <v>0</v>
      </c>
      <c r="G377" s="19">
        <v>885.2</v>
      </c>
      <c r="H377" s="20">
        <f t="shared" si="29"/>
        <v>842.9000000000001</v>
      </c>
      <c r="I377" s="22">
        <v>842.9</v>
      </c>
      <c r="J377" s="20">
        <f t="shared" si="27"/>
        <v>1528.5078183923954</v>
      </c>
      <c r="K377" s="20">
        <f t="shared" si="28"/>
        <v>1475.5078183923954</v>
      </c>
      <c r="L377" s="20">
        <f t="shared" si="25"/>
        <v>1472.2378183923954</v>
      </c>
      <c r="M377" s="26">
        <f t="shared" si="26"/>
        <v>1473.8728183923954</v>
      </c>
      <c r="O377" s="23">
        <v>90.3</v>
      </c>
      <c r="P377" s="23">
        <v>88.1</v>
      </c>
      <c r="Q377" s="5">
        <v>-9.999</v>
      </c>
      <c r="T377" s="29">
        <v>0.001</v>
      </c>
      <c r="U377" s="26">
        <v>1473.8728183923954</v>
      </c>
    </row>
    <row r="378" spans="1:21" ht="12.75">
      <c r="A378" s="1">
        <v>36371</v>
      </c>
      <c r="B378" s="15">
        <v>211</v>
      </c>
      <c r="C378" s="4">
        <v>0.74444443</v>
      </c>
      <c r="D378" s="16">
        <v>0.74444443</v>
      </c>
      <c r="E378" s="3">
        <v>3687</v>
      </c>
      <c r="F378" s="18">
        <v>0</v>
      </c>
      <c r="G378" s="19">
        <v>884</v>
      </c>
      <c r="H378" s="20">
        <f t="shared" si="29"/>
        <v>841.7</v>
      </c>
      <c r="I378" s="22">
        <v>841.7</v>
      </c>
      <c r="J378" s="20">
        <f t="shared" si="27"/>
        <v>1540.3382153196692</v>
      </c>
      <c r="K378" s="20">
        <f t="shared" si="28"/>
        <v>1487.3382153196692</v>
      </c>
      <c r="L378" s="20">
        <f t="shared" si="25"/>
        <v>1484.0682153196692</v>
      </c>
      <c r="M378" s="26">
        <f t="shared" si="26"/>
        <v>1485.7032153196692</v>
      </c>
      <c r="O378" s="23">
        <v>89.7</v>
      </c>
      <c r="P378" s="23">
        <v>88.4</v>
      </c>
      <c r="Q378" s="5">
        <v>-9.999</v>
      </c>
      <c r="T378" s="29">
        <v>0</v>
      </c>
      <c r="U378" s="26">
        <v>1485.7032153196692</v>
      </c>
    </row>
    <row r="379" spans="1:21" ht="12.75">
      <c r="A379" s="1">
        <v>36371</v>
      </c>
      <c r="B379" s="15">
        <v>211</v>
      </c>
      <c r="C379" s="4">
        <v>0.744560182</v>
      </c>
      <c r="D379" s="16">
        <v>0.744560182</v>
      </c>
      <c r="E379" s="3">
        <v>3697</v>
      </c>
      <c r="F379" s="18">
        <v>0</v>
      </c>
      <c r="G379" s="19">
        <v>882.6</v>
      </c>
      <c r="H379" s="20">
        <f t="shared" si="29"/>
        <v>840.3000000000001</v>
      </c>
      <c r="I379" s="22">
        <v>840.3</v>
      </c>
      <c r="J379" s="20">
        <f t="shared" si="27"/>
        <v>1554.1616809623558</v>
      </c>
      <c r="K379" s="20">
        <f t="shared" si="28"/>
        <v>1501.1616809623558</v>
      </c>
      <c r="L379" s="20">
        <f t="shared" si="25"/>
        <v>1497.8916809623558</v>
      </c>
      <c r="M379" s="26">
        <f t="shared" si="26"/>
        <v>1499.5266809623558</v>
      </c>
      <c r="O379" s="23">
        <v>93.5</v>
      </c>
      <c r="P379" s="23">
        <v>88.4</v>
      </c>
      <c r="Q379" s="5">
        <v>-9.999</v>
      </c>
      <c r="T379" s="29">
        <v>0.001</v>
      </c>
      <c r="U379" s="26">
        <v>1499.5266809623558</v>
      </c>
    </row>
    <row r="380" spans="1:21" ht="12.75">
      <c r="A380" s="1">
        <v>36371</v>
      </c>
      <c r="B380" s="15">
        <v>211</v>
      </c>
      <c r="C380" s="4">
        <v>0.744675934</v>
      </c>
      <c r="D380" s="16">
        <v>0.744675934</v>
      </c>
      <c r="E380" s="3">
        <v>3707</v>
      </c>
      <c r="F380" s="18">
        <v>0</v>
      </c>
      <c r="G380" s="19">
        <v>880.9</v>
      </c>
      <c r="H380" s="20">
        <f t="shared" si="29"/>
        <v>838.6</v>
      </c>
      <c r="I380" s="22">
        <v>838.6</v>
      </c>
      <c r="J380" s="20">
        <f t="shared" si="27"/>
        <v>1570.9783134681588</v>
      </c>
      <c r="K380" s="20">
        <f t="shared" si="28"/>
        <v>1517.9783134681588</v>
      </c>
      <c r="L380" s="20">
        <f t="shared" si="25"/>
        <v>1514.7083134681588</v>
      </c>
      <c r="M380" s="26">
        <f t="shared" si="26"/>
        <v>1516.3433134681588</v>
      </c>
      <c r="O380" s="23">
        <v>98.2</v>
      </c>
      <c r="P380" s="23">
        <v>87.7</v>
      </c>
      <c r="Q380" s="5">
        <v>-9.999</v>
      </c>
      <c r="T380" s="29">
        <v>-0.001</v>
      </c>
      <c r="U380" s="26">
        <v>1516.3433134681588</v>
      </c>
    </row>
    <row r="381" spans="1:21" ht="12.75">
      <c r="A381" s="1">
        <v>36371</v>
      </c>
      <c r="B381" s="15">
        <v>211</v>
      </c>
      <c r="C381" s="4">
        <v>0.744791687</v>
      </c>
      <c r="D381" s="16">
        <v>0.744791687</v>
      </c>
      <c r="E381" s="3">
        <v>3717</v>
      </c>
      <c r="F381" s="18">
        <v>0</v>
      </c>
      <c r="G381" s="19">
        <v>879.4</v>
      </c>
      <c r="H381" s="20">
        <f t="shared" si="29"/>
        <v>837.1</v>
      </c>
      <c r="I381" s="22">
        <v>837.1</v>
      </c>
      <c r="J381" s="20">
        <f t="shared" si="27"/>
        <v>1585.8448532842842</v>
      </c>
      <c r="K381" s="20">
        <f t="shared" si="28"/>
        <v>1532.8448532842842</v>
      </c>
      <c r="L381" s="20">
        <f t="shared" si="25"/>
        <v>1529.5748532842842</v>
      </c>
      <c r="M381" s="26">
        <f t="shared" si="26"/>
        <v>1531.2098532842842</v>
      </c>
      <c r="O381" s="23">
        <v>99.2</v>
      </c>
      <c r="P381" s="23">
        <v>90</v>
      </c>
      <c r="Q381" s="5">
        <v>-9.999</v>
      </c>
      <c r="T381" s="29">
        <v>-0.001</v>
      </c>
      <c r="U381" s="26">
        <v>1531.2098532842842</v>
      </c>
    </row>
    <row r="382" spans="1:21" ht="12.75">
      <c r="A382" s="1">
        <v>36371</v>
      </c>
      <c r="B382" s="15">
        <v>211</v>
      </c>
      <c r="C382" s="4">
        <v>0.744907379</v>
      </c>
      <c r="D382" s="16">
        <v>0.744907379</v>
      </c>
      <c r="E382" s="3">
        <v>3727</v>
      </c>
      <c r="F382" s="18">
        <v>0</v>
      </c>
      <c r="G382" s="19">
        <v>877.7</v>
      </c>
      <c r="H382" s="20">
        <f t="shared" si="29"/>
        <v>835.4000000000001</v>
      </c>
      <c r="I382" s="22">
        <v>835.4</v>
      </c>
      <c r="J382" s="20">
        <f t="shared" si="27"/>
        <v>1602.7258364759005</v>
      </c>
      <c r="K382" s="20">
        <f t="shared" si="28"/>
        <v>1549.7258364759005</v>
      </c>
      <c r="L382" s="20">
        <f t="shared" si="25"/>
        <v>1546.4558364759005</v>
      </c>
      <c r="M382" s="26">
        <f t="shared" si="26"/>
        <v>1548.0908364759005</v>
      </c>
      <c r="O382" s="23">
        <v>99.9</v>
      </c>
      <c r="P382" s="23">
        <v>91</v>
      </c>
      <c r="Q382" s="5">
        <v>-9.999</v>
      </c>
      <c r="T382" s="29">
        <v>-0.003</v>
      </c>
      <c r="U382" s="26">
        <v>1548.0908364759005</v>
      </c>
    </row>
    <row r="383" spans="1:21" ht="12.75">
      <c r="A383" s="1">
        <v>36371</v>
      </c>
      <c r="B383" s="15">
        <v>211</v>
      </c>
      <c r="C383" s="4">
        <v>0.745023131</v>
      </c>
      <c r="D383" s="16">
        <v>0.745023131</v>
      </c>
      <c r="E383" s="3">
        <v>3737</v>
      </c>
      <c r="F383" s="18">
        <v>0</v>
      </c>
      <c r="G383" s="19">
        <v>875.8</v>
      </c>
      <c r="H383" s="20">
        <f t="shared" si="29"/>
        <v>833.5</v>
      </c>
      <c r="I383" s="22">
        <v>833.5</v>
      </c>
      <c r="J383" s="20">
        <f t="shared" si="27"/>
        <v>1621.63351749135</v>
      </c>
      <c r="K383" s="20">
        <f t="shared" si="28"/>
        <v>1568.63351749135</v>
      </c>
      <c r="L383" s="20">
        <f t="shared" si="25"/>
        <v>1565.36351749135</v>
      </c>
      <c r="M383" s="26">
        <f t="shared" si="26"/>
        <v>1566.99851749135</v>
      </c>
      <c r="O383" s="23">
        <v>100</v>
      </c>
      <c r="P383" s="23">
        <v>94.9</v>
      </c>
      <c r="Q383" s="5">
        <v>-9.999</v>
      </c>
      <c r="T383" s="29">
        <v>0</v>
      </c>
      <c r="U383" s="26">
        <v>1566.99851749135</v>
      </c>
    </row>
    <row r="384" spans="1:21" ht="12.75">
      <c r="A384" s="1">
        <v>36371</v>
      </c>
      <c r="B384" s="15">
        <v>211</v>
      </c>
      <c r="C384" s="4">
        <v>0.745138884</v>
      </c>
      <c r="D384" s="16">
        <v>0.745138884</v>
      </c>
      <c r="E384" s="3">
        <v>3747</v>
      </c>
      <c r="F384" s="18">
        <v>0</v>
      </c>
      <c r="G384" s="19">
        <v>874.1</v>
      </c>
      <c r="H384" s="20">
        <f t="shared" si="29"/>
        <v>831.8000000000001</v>
      </c>
      <c r="I384" s="22">
        <v>831.8</v>
      </c>
      <c r="J384" s="20">
        <f t="shared" si="27"/>
        <v>1638.5874864292214</v>
      </c>
      <c r="K384" s="20">
        <f t="shared" si="28"/>
        <v>1585.5874864292214</v>
      </c>
      <c r="L384" s="20">
        <f t="shared" si="25"/>
        <v>1582.3174864292214</v>
      </c>
      <c r="M384" s="26">
        <f t="shared" si="26"/>
        <v>1583.9524864292214</v>
      </c>
      <c r="O384" s="23">
        <v>100</v>
      </c>
      <c r="P384" s="23">
        <v>94.8</v>
      </c>
      <c r="Q384" s="5">
        <v>-9.999</v>
      </c>
      <c r="T384" s="29">
        <v>0</v>
      </c>
      <c r="U384" s="26">
        <v>1583.9524864292214</v>
      </c>
    </row>
    <row r="385" spans="1:21" ht="12.75">
      <c r="A385" s="1">
        <v>36371</v>
      </c>
      <c r="B385" s="15">
        <v>211</v>
      </c>
      <c r="C385" s="4">
        <v>0.745254636</v>
      </c>
      <c r="D385" s="16">
        <v>0.745254636</v>
      </c>
      <c r="E385" s="3">
        <v>3757</v>
      </c>
      <c r="F385" s="18">
        <v>0</v>
      </c>
      <c r="G385" s="19">
        <v>872.4</v>
      </c>
      <c r="H385" s="20">
        <f t="shared" si="29"/>
        <v>830.1</v>
      </c>
      <c r="I385" s="22">
        <v>830.1</v>
      </c>
      <c r="J385" s="20">
        <f t="shared" si="27"/>
        <v>1655.5761406878473</v>
      </c>
      <c r="K385" s="20">
        <f t="shared" si="28"/>
        <v>1602.5761406878473</v>
      </c>
      <c r="L385" s="20">
        <f t="shared" si="25"/>
        <v>1599.3061406878473</v>
      </c>
      <c r="M385" s="26">
        <f t="shared" si="26"/>
        <v>1600.9411406878473</v>
      </c>
      <c r="O385" s="23">
        <v>100</v>
      </c>
      <c r="P385" s="23">
        <v>95.9</v>
      </c>
      <c r="Q385" s="5">
        <v>-9.999</v>
      </c>
      <c r="T385" s="29">
        <v>0</v>
      </c>
      <c r="U385" s="26">
        <v>1600.9411406878473</v>
      </c>
    </row>
    <row r="386" spans="1:21" ht="12.75">
      <c r="A386" s="1">
        <v>36371</v>
      </c>
      <c r="B386" s="15">
        <v>211</v>
      </c>
      <c r="C386" s="4">
        <v>0.745370388</v>
      </c>
      <c r="D386" s="16">
        <v>0.745370388</v>
      </c>
      <c r="E386" s="3">
        <v>3767</v>
      </c>
      <c r="F386" s="18">
        <v>0</v>
      </c>
      <c r="G386" s="19">
        <v>870.8</v>
      </c>
      <c r="H386" s="20">
        <f t="shared" si="29"/>
        <v>828.5</v>
      </c>
      <c r="I386" s="22">
        <v>828.5</v>
      </c>
      <c r="J386" s="20">
        <f t="shared" si="27"/>
        <v>1671.5972745556383</v>
      </c>
      <c r="K386" s="20">
        <f t="shared" si="28"/>
        <v>1618.5972745556383</v>
      </c>
      <c r="L386" s="20">
        <f t="shared" si="25"/>
        <v>1615.3272745556383</v>
      </c>
      <c r="M386" s="26">
        <f t="shared" si="26"/>
        <v>1616.9622745556383</v>
      </c>
      <c r="O386" s="23">
        <v>100</v>
      </c>
      <c r="P386" s="23">
        <v>94.1</v>
      </c>
      <c r="Q386" s="5">
        <v>-9.999</v>
      </c>
      <c r="T386" s="29">
        <v>0</v>
      </c>
      <c r="U386" s="26">
        <v>1616.9622745556383</v>
      </c>
    </row>
    <row r="387" spans="1:21" ht="12.75">
      <c r="A387" s="1">
        <v>36371</v>
      </c>
      <c r="B387" s="15">
        <v>211</v>
      </c>
      <c r="C387" s="4">
        <v>0.74548614</v>
      </c>
      <c r="D387" s="16">
        <v>0.74548614</v>
      </c>
      <c r="E387" s="3">
        <v>3777</v>
      </c>
      <c r="F387" s="18">
        <v>0</v>
      </c>
      <c r="G387" s="19">
        <v>869.8</v>
      </c>
      <c r="H387" s="20">
        <f t="shared" si="29"/>
        <v>827.5</v>
      </c>
      <c r="I387" s="22">
        <v>827.5</v>
      </c>
      <c r="J387" s="20">
        <f t="shared" si="27"/>
        <v>1681.62620255244</v>
      </c>
      <c r="K387" s="20">
        <f t="shared" si="28"/>
        <v>1628.62620255244</v>
      </c>
      <c r="L387" s="20">
        <f t="shared" si="25"/>
        <v>1625.35620255244</v>
      </c>
      <c r="M387" s="26">
        <f t="shared" si="26"/>
        <v>1626.99120255244</v>
      </c>
      <c r="O387" s="23">
        <v>100</v>
      </c>
      <c r="P387" s="23">
        <v>95.9</v>
      </c>
      <c r="Q387" s="5">
        <v>-9.999</v>
      </c>
      <c r="T387" s="29">
        <v>0.001</v>
      </c>
      <c r="U387" s="26">
        <v>1626.99120255244</v>
      </c>
    </row>
    <row r="388" spans="1:21" ht="12.75">
      <c r="A388" s="1">
        <v>36371</v>
      </c>
      <c r="B388" s="15">
        <v>211</v>
      </c>
      <c r="C388" s="4">
        <v>0.745601833</v>
      </c>
      <c r="D388" s="16">
        <v>0.745601833</v>
      </c>
      <c r="E388" s="3">
        <v>3787</v>
      </c>
      <c r="F388" s="18">
        <v>0</v>
      </c>
      <c r="G388" s="19">
        <v>868.4</v>
      </c>
      <c r="H388" s="20">
        <f t="shared" si="29"/>
        <v>826.1</v>
      </c>
      <c r="I388" s="22">
        <v>826.1</v>
      </c>
      <c r="J388" s="20">
        <f t="shared" si="27"/>
        <v>1695.6870814814567</v>
      </c>
      <c r="K388" s="20">
        <f t="shared" si="28"/>
        <v>1642.6870814814567</v>
      </c>
      <c r="L388" s="20">
        <f t="shared" si="25"/>
        <v>1639.4170814814568</v>
      </c>
      <c r="M388" s="26">
        <f t="shared" si="26"/>
        <v>1641.0520814814568</v>
      </c>
      <c r="O388" s="23">
        <v>100</v>
      </c>
      <c r="P388" s="23">
        <v>94.8</v>
      </c>
      <c r="Q388" s="5">
        <v>-9.999</v>
      </c>
      <c r="T388" s="29">
        <v>0.001</v>
      </c>
      <c r="U388" s="26">
        <v>1641.0520814814568</v>
      </c>
    </row>
    <row r="389" spans="1:21" ht="12.75">
      <c r="A389" s="1">
        <v>36371</v>
      </c>
      <c r="B389" s="15">
        <v>211</v>
      </c>
      <c r="C389" s="4">
        <v>0.745717585</v>
      </c>
      <c r="D389" s="16">
        <v>0.745717585</v>
      </c>
      <c r="E389" s="3">
        <v>3797</v>
      </c>
      <c r="F389" s="18">
        <v>0</v>
      </c>
      <c r="G389" s="19">
        <v>866.7</v>
      </c>
      <c r="H389" s="20">
        <f t="shared" si="29"/>
        <v>824.4000000000001</v>
      </c>
      <c r="I389" s="22">
        <v>824.4</v>
      </c>
      <c r="J389" s="20">
        <f t="shared" si="27"/>
        <v>1712.7930764217244</v>
      </c>
      <c r="K389" s="20">
        <f t="shared" si="28"/>
        <v>1659.7930764217244</v>
      </c>
      <c r="L389" s="20">
        <f t="shared" si="25"/>
        <v>1656.5230764217245</v>
      </c>
      <c r="M389" s="26">
        <f t="shared" si="26"/>
        <v>1658.1580764217244</v>
      </c>
      <c r="O389" s="23">
        <v>100</v>
      </c>
      <c r="P389" s="23">
        <v>97.1</v>
      </c>
      <c r="Q389" s="5">
        <v>-9.999</v>
      </c>
      <c r="T389" s="29">
        <v>0.001</v>
      </c>
      <c r="U389" s="26">
        <v>1658.1580764217244</v>
      </c>
    </row>
    <row r="390" spans="1:21" ht="12.75">
      <c r="A390" s="1">
        <v>36371</v>
      </c>
      <c r="B390" s="15">
        <v>211</v>
      </c>
      <c r="C390" s="4">
        <v>0.745833337</v>
      </c>
      <c r="D390" s="16">
        <v>0.745833337</v>
      </c>
      <c r="E390" s="3">
        <v>3807</v>
      </c>
      <c r="F390" s="18">
        <v>0</v>
      </c>
      <c r="G390" s="19">
        <v>864.6</v>
      </c>
      <c r="H390" s="20">
        <f t="shared" si="29"/>
        <v>822.3000000000001</v>
      </c>
      <c r="I390" s="22">
        <v>822.3</v>
      </c>
      <c r="J390" s="20">
        <f t="shared" si="27"/>
        <v>1733.972778048864</v>
      </c>
      <c r="K390" s="20">
        <f t="shared" si="28"/>
        <v>1680.972778048864</v>
      </c>
      <c r="L390" s="20">
        <f t="shared" si="25"/>
        <v>1677.702778048864</v>
      </c>
      <c r="M390" s="26">
        <f t="shared" si="26"/>
        <v>1679.337778048864</v>
      </c>
      <c r="O390" s="23">
        <v>100</v>
      </c>
      <c r="P390" s="23">
        <v>95</v>
      </c>
      <c r="Q390" s="5">
        <v>-9.999</v>
      </c>
      <c r="T390" s="29">
        <v>0.001</v>
      </c>
      <c r="U390" s="26">
        <v>1679.337778048864</v>
      </c>
    </row>
    <row r="391" spans="1:21" ht="12.75">
      <c r="A391" s="1">
        <v>36371</v>
      </c>
      <c r="B391" s="15">
        <v>211</v>
      </c>
      <c r="C391" s="4">
        <v>0.74594909</v>
      </c>
      <c r="D391" s="16">
        <v>0.74594909</v>
      </c>
      <c r="E391" s="3">
        <v>3817</v>
      </c>
      <c r="F391" s="18">
        <v>0</v>
      </c>
      <c r="G391" s="19">
        <v>862.9</v>
      </c>
      <c r="H391" s="20">
        <f t="shared" si="29"/>
        <v>820.6</v>
      </c>
      <c r="I391" s="22">
        <v>820.6</v>
      </c>
      <c r="J391" s="20">
        <f t="shared" si="27"/>
        <v>1751.157904801254</v>
      </c>
      <c r="K391" s="20">
        <f t="shared" si="28"/>
        <v>1698.157904801254</v>
      </c>
      <c r="L391" s="20">
        <f t="shared" si="25"/>
        <v>1694.887904801254</v>
      </c>
      <c r="M391" s="26">
        <f t="shared" si="26"/>
        <v>1696.522904801254</v>
      </c>
      <c r="O391" s="23">
        <v>100</v>
      </c>
      <c r="P391" s="23">
        <v>94.7</v>
      </c>
      <c r="Q391" s="5">
        <v>-9.999</v>
      </c>
      <c r="T391" s="29">
        <v>0.002</v>
      </c>
      <c r="U391" s="26">
        <v>1696.522904801254</v>
      </c>
    </row>
    <row r="392" spans="1:21" ht="12.75">
      <c r="A392" s="1">
        <v>36371</v>
      </c>
      <c r="B392" s="15">
        <v>211</v>
      </c>
      <c r="C392" s="4">
        <v>0.746064842</v>
      </c>
      <c r="D392" s="16">
        <v>0.746064842</v>
      </c>
      <c r="E392" s="3">
        <v>3827</v>
      </c>
      <c r="F392" s="18">
        <v>0</v>
      </c>
      <c r="G392" s="19">
        <v>861.8</v>
      </c>
      <c r="H392" s="20">
        <f t="shared" si="29"/>
        <v>819.5</v>
      </c>
      <c r="I392" s="22">
        <v>819.5</v>
      </c>
      <c r="J392" s="20">
        <f t="shared" si="27"/>
        <v>1762.2966742407068</v>
      </c>
      <c r="K392" s="20">
        <f t="shared" si="28"/>
        <v>1709.2966742407068</v>
      </c>
      <c r="L392" s="20">
        <f t="shared" si="25"/>
        <v>1706.0266742407068</v>
      </c>
      <c r="M392" s="26">
        <f t="shared" si="26"/>
        <v>1707.6616742407068</v>
      </c>
      <c r="O392" s="23">
        <v>99.3</v>
      </c>
      <c r="P392" s="23">
        <v>86.1</v>
      </c>
      <c r="Q392" s="5">
        <v>-9.999</v>
      </c>
      <c r="T392" s="29">
        <v>0</v>
      </c>
      <c r="U392" s="26">
        <v>1707.6616742407068</v>
      </c>
    </row>
    <row r="393" spans="1:21" ht="12.75">
      <c r="A393" s="1">
        <v>36371</v>
      </c>
      <c r="B393" s="15">
        <v>211</v>
      </c>
      <c r="C393" s="4">
        <v>0.746180534</v>
      </c>
      <c r="D393" s="16">
        <v>0.746180534</v>
      </c>
      <c r="E393" s="3">
        <v>3837</v>
      </c>
      <c r="F393" s="18">
        <v>0</v>
      </c>
      <c r="G393" s="19">
        <v>860.3</v>
      </c>
      <c r="H393" s="20">
        <f t="shared" si="29"/>
        <v>818</v>
      </c>
      <c r="I393" s="22">
        <v>818</v>
      </c>
      <c r="J393" s="20">
        <f t="shared" si="27"/>
        <v>1777.5100245209808</v>
      </c>
      <c r="K393" s="20">
        <f t="shared" si="28"/>
        <v>1724.5100245209808</v>
      </c>
      <c r="L393" s="20">
        <f aca="true" t="shared" si="30" ref="L393:L456">(J393-56.27)</f>
        <v>1721.2400245209808</v>
      </c>
      <c r="M393" s="26">
        <f aca="true" t="shared" si="31" ref="M393:M456">AVERAGE(K393:L393)</f>
        <v>1722.8750245209808</v>
      </c>
      <c r="O393" s="23">
        <v>93</v>
      </c>
      <c r="P393" s="23">
        <v>85.4</v>
      </c>
      <c r="Q393" s="5">
        <v>-9.999</v>
      </c>
      <c r="T393" s="29">
        <v>0.001</v>
      </c>
      <c r="U393" s="26">
        <v>1722.8750245209808</v>
      </c>
    </row>
    <row r="394" spans="1:21" ht="12.75">
      <c r="A394" s="1">
        <v>36371</v>
      </c>
      <c r="B394" s="15">
        <v>211</v>
      </c>
      <c r="C394" s="4">
        <v>0.746296287</v>
      </c>
      <c r="D394" s="16">
        <v>0.746296287</v>
      </c>
      <c r="E394" s="3">
        <v>3847</v>
      </c>
      <c r="F394" s="18">
        <v>0</v>
      </c>
      <c r="G394" s="19">
        <v>858</v>
      </c>
      <c r="H394" s="20">
        <f t="shared" si="29"/>
        <v>815.7</v>
      </c>
      <c r="I394" s="22">
        <v>815.7</v>
      </c>
      <c r="J394" s="20">
        <f aca="true" t="shared" si="32" ref="J394:J457">(8303.951372*LN(1013.25/H394))</f>
        <v>1800.8914296430466</v>
      </c>
      <c r="K394" s="20">
        <f aca="true" t="shared" si="33" ref="K394:K457">(J394-53)</f>
        <v>1747.8914296430466</v>
      </c>
      <c r="L394" s="20">
        <f t="shared" si="30"/>
        <v>1744.6214296430467</v>
      </c>
      <c r="M394" s="26">
        <f t="shared" si="31"/>
        <v>1746.2564296430467</v>
      </c>
      <c r="O394" s="23">
        <v>90.6</v>
      </c>
      <c r="P394" s="23">
        <v>79.7</v>
      </c>
      <c r="Q394" s="5">
        <v>-9.999</v>
      </c>
      <c r="T394" s="29">
        <v>-0.001</v>
      </c>
      <c r="U394" s="26">
        <v>1746.2564296430467</v>
      </c>
    </row>
    <row r="395" spans="1:21" ht="12.75">
      <c r="A395" s="1">
        <v>36371</v>
      </c>
      <c r="B395" s="15">
        <v>211</v>
      </c>
      <c r="C395" s="4">
        <v>0.746412039</v>
      </c>
      <c r="D395" s="16">
        <v>0.746412039</v>
      </c>
      <c r="E395" s="3">
        <v>3857</v>
      </c>
      <c r="F395" s="18">
        <v>0</v>
      </c>
      <c r="G395" s="19">
        <v>857.6</v>
      </c>
      <c r="H395" s="20">
        <f aca="true" t="shared" si="34" ref="H395:H458">G395-42.3</f>
        <v>815.3000000000001</v>
      </c>
      <c r="I395" s="22">
        <v>815.3</v>
      </c>
      <c r="J395" s="20">
        <f t="shared" si="32"/>
        <v>1804.9644898703855</v>
      </c>
      <c r="K395" s="20">
        <f t="shared" si="33"/>
        <v>1751.9644898703855</v>
      </c>
      <c r="L395" s="20">
        <f t="shared" si="30"/>
        <v>1748.6944898703855</v>
      </c>
      <c r="M395" s="26">
        <f t="shared" si="31"/>
        <v>1750.3294898703855</v>
      </c>
      <c r="O395" s="23">
        <v>88.9</v>
      </c>
      <c r="P395" s="23">
        <v>78.9</v>
      </c>
      <c r="Q395" s="5">
        <v>-9.999</v>
      </c>
      <c r="T395" s="29">
        <v>0.002</v>
      </c>
      <c r="U395" s="26">
        <v>1750.3294898703855</v>
      </c>
    </row>
    <row r="396" spans="1:21" ht="12.75">
      <c r="A396" s="1">
        <v>36371</v>
      </c>
      <c r="B396" s="15">
        <v>211</v>
      </c>
      <c r="C396" s="4">
        <v>0.746527791</v>
      </c>
      <c r="D396" s="16">
        <v>0.746527791</v>
      </c>
      <c r="E396" s="3">
        <v>3867</v>
      </c>
      <c r="F396" s="18">
        <v>0</v>
      </c>
      <c r="G396" s="19">
        <v>856.1</v>
      </c>
      <c r="H396" s="20">
        <f t="shared" si="34"/>
        <v>813.8000000000001</v>
      </c>
      <c r="I396" s="22">
        <v>813.8</v>
      </c>
      <c r="J396" s="20">
        <f t="shared" si="32"/>
        <v>1820.2562835945207</v>
      </c>
      <c r="K396" s="20">
        <f t="shared" si="33"/>
        <v>1767.2562835945207</v>
      </c>
      <c r="L396" s="20">
        <f t="shared" si="30"/>
        <v>1763.9862835945207</v>
      </c>
      <c r="M396" s="26">
        <f t="shared" si="31"/>
        <v>1765.6212835945207</v>
      </c>
      <c r="O396" s="23">
        <v>87.9</v>
      </c>
      <c r="P396" s="23">
        <v>73.4</v>
      </c>
      <c r="Q396" s="5">
        <v>-9.999</v>
      </c>
      <c r="T396" s="29">
        <v>0.001</v>
      </c>
      <c r="U396" s="26">
        <v>1765.6212835945207</v>
      </c>
    </row>
    <row r="397" spans="1:21" ht="12.75">
      <c r="A397" s="1">
        <v>36371</v>
      </c>
      <c r="B397" s="15">
        <v>211</v>
      </c>
      <c r="C397" s="4">
        <v>0.746643543</v>
      </c>
      <c r="D397" s="16">
        <v>0.746643543</v>
      </c>
      <c r="E397" s="3">
        <v>3877</v>
      </c>
      <c r="F397" s="18">
        <v>0</v>
      </c>
      <c r="G397" s="19">
        <v>854.4</v>
      </c>
      <c r="H397" s="20">
        <f t="shared" si="34"/>
        <v>812.1</v>
      </c>
      <c r="I397" s="22">
        <v>812.1</v>
      </c>
      <c r="J397" s="20">
        <f t="shared" si="32"/>
        <v>1837.6210938247445</v>
      </c>
      <c r="K397" s="20">
        <f t="shared" si="33"/>
        <v>1784.6210938247445</v>
      </c>
      <c r="L397" s="20">
        <f t="shared" si="30"/>
        <v>1781.3510938247446</v>
      </c>
      <c r="M397" s="26">
        <f t="shared" si="31"/>
        <v>1782.9860938247446</v>
      </c>
      <c r="N397" s="23">
        <v>16.3</v>
      </c>
      <c r="O397" s="23">
        <v>87.4</v>
      </c>
      <c r="P397" s="23">
        <v>76</v>
      </c>
      <c r="Q397" s="5">
        <v>-9.999</v>
      </c>
      <c r="T397" s="29">
        <v>0.001</v>
      </c>
      <c r="U397" s="26">
        <v>1782.9860938247446</v>
      </c>
    </row>
    <row r="398" spans="1:21" ht="12.75">
      <c r="A398" s="1">
        <v>36371</v>
      </c>
      <c r="B398" s="15">
        <v>211</v>
      </c>
      <c r="C398" s="4">
        <v>0.746759236</v>
      </c>
      <c r="D398" s="16">
        <v>0.746759236</v>
      </c>
      <c r="E398" s="3">
        <v>3887</v>
      </c>
      <c r="F398" s="18">
        <v>0</v>
      </c>
      <c r="G398" s="19">
        <v>852.8</v>
      </c>
      <c r="H398" s="20">
        <f t="shared" si="34"/>
        <v>810.5</v>
      </c>
      <c r="I398" s="22">
        <v>810.5</v>
      </c>
      <c r="J398" s="20">
        <f t="shared" si="32"/>
        <v>1853.997682634637</v>
      </c>
      <c r="K398" s="20">
        <f t="shared" si="33"/>
        <v>1800.997682634637</v>
      </c>
      <c r="L398" s="20">
        <f t="shared" si="30"/>
        <v>1797.727682634637</v>
      </c>
      <c r="M398" s="26">
        <f t="shared" si="31"/>
        <v>1799.362682634637</v>
      </c>
      <c r="N398" s="23">
        <v>16.2</v>
      </c>
      <c r="O398" s="23">
        <v>87.6</v>
      </c>
      <c r="P398" s="23">
        <v>75.4</v>
      </c>
      <c r="Q398" s="5">
        <v>-9.999</v>
      </c>
      <c r="T398" s="29">
        <v>0.001</v>
      </c>
      <c r="U398" s="26">
        <v>1799.362682634637</v>
      </c>
    </row>
    <row r="399" spans="1:21" ht="12.75">
      <c r="A399" s="1">
        <v>36371</v>
      </c>
      <c r="B399" s="15">
        <v>211</v>
      </c>
      <c r="C399" s="4">
        <v>0.746874988</v>
      </c>
      <c r="D399" s="16">
        <v>0.746874988</v>
      </c>
      <c r="E399" s="3">
        <v>3897</v>
      </c>
      <c r="F399" s="18">
        <v>0</v>
      </c>
      <c r="G399" s="19">
        <v>850.9</v>
      </c>
      <c r="H399" s="20">
        <f t="shared" si="34"/>
        <v>808.6</v>
      </c>
      <c r="I399" s="22">
        <v>808.6</v>
      </c>
      <c r="J399" s="20">
        <f t="shared" si="32"/>
        <v>1873.4869233845777</v>
      </c>
      <c r="K399" s="20">
        <f t="shared" si="33"/>
        <v>1820.4869233845777</v>
      </c>
      <c r="L399" s="20">
        <f t="shared" si="30"/>
        <v>1817.2169233845777</v>
      </c>
      <c r="M399" s="26">
        <f t="shared" si="31"/>
        <v>1818.8519233845777</v>
      </c>
      <c r="N399" s="23">
        <v>15.9</v>
      </c>
      <c r="O399" s="23">
        <v>87.4</v>
      </c>
      <c r="P399" s="23">
        <v>76.4</v>
      </c>
      <c r="Q399" s="5">
        <v>-9.999</v>
      </c>
      <c r="T399" s="29">
        <v>0.001</v>
      </c>
      <c r="U399" s="26">
        <v>1818.8519233845777</v>
      </c>
    </row>
    <row r="400" spans="1:21" ht="12.75">
      <c r="A400" s="1">
        <v>36371</v>
      </c>
      <c r="B400" s="15">
        <v>211</v>
      </c>
      <c r="C400" s="4">
        <v>0.74699074</v>
      </c>
      <c r="D400" s="16">
        <v>0.74699074</v>
      </c>
      <c r="E400" s="3">
        <v>3907</v>
      </c>
      <c r="F400" s="18">
        <v>0</v>
      </c>
      <c r="G400" s="19">
        <v>849.5</v>
      </c>
      <c r="H400" s="20">
        <f t="shared" si="34"/>
        <v>807.2</v>
      </c>
      <c r="I400" s="22">
        <v>807.2</v>
      </c>
      <c r="J400" s="20">
        <f t="shared" si="32"/>
        <v>1887.8767424587127</v>
      </c>
      <c r="K400" s="20">
        <f t="shared" si="33"/>
        <v>1834.8767424587127</v>
      </c>
      <c r="L400" s="20">
        <f t="shared" si="30"/>
        <v>1831.6067424587127</v>
      </c>
      <c r="M400" s="26">
        <f t="shared" si="31"/>
        <v>1833.2417424587127</v>
      </c>
      <c r="N400" s="23">
        <v>15.8</v>
      </c>
      <c r="O400" s="23">
        <v>89.8</v>
      </c>
      <c r="P400" s="23">
        <v>74.6</v>
      </c>
      <c r="Q400" s="5">
        <v>-9.999</v>
      </c>
      <c r="T400" s="29">
        <v>0.001</v>
      </c>
      <c r="U400" s="26">
        <v>1833.2417424587127</v>
      </c>
    </row>
    <row r="401" spans="1:21" ht="12.75">
      <c r="A401" s="1">
        <v>36371</v>
      </c>
      <c r="B401" s="15">
        <v>211</v>
      </c>
      <c r="C401" s="4">
        <v>0.747106493</v>
      </c>
      <c r="D401" s="16">
        <v>0.747106493</v>
      </c>
      <c r="E401" s="3">
        <v>3917</v>
      </c>
      <c r="F401" s="18">
        <v>0</v>
      </c>
      <c r="G401" s="19">
        <v>847.7</v>
      </c>
      <c r="H401" s="20">
        <f t="shared" si="34"/>
        <v>805.4000000000001</v>
      </c>
      <c r="I401" s="22">
        <v>805.4</v>
      </c>
      <c r="J401" s="20">
        <f t="shared" si="32"/>
        <v>1906.4146547460268</v>
      </c>
      <c r="K401" s="20">
        <f t="shared" si="33"/>
        <v>1853.4146547460268</v>
      </c>
      <c r="L401" s="20">
        <f t="shared" si="30"/>
        <v>1850.1446547460268</v>
      </c>
      <c r="M401" s="26">
        <f t="shared" si="31"/>
        <v>1851.7796547460268</v>
      </c>
      <c r="N401" s="23">
        <v>15.8</v>
      </c>
      <c r="O401" s="23">
        <v>92.2</v>
      </c>
      <c r="P401" s="23">
        <v>76.2</v>
      </c>
      <c r="Q401" s="5">
        <v>-9.999</v>
      </c>
      <c r="T401" s="29">
        <v>0.001</v>
      </c>
      <c r="U401" s="26">
        <v>1851.7796547460268</v>
      </c>
    </row>
    <row r="402" spans="1:21" ht="12.75">
      <c r="A402" s="1">
        <v>36371</v>
      </c>
      <c r="B402" s="15">
        <v>211</v>
      </c>
      <c r="C402" s="4">
        <v>0.747222245</v>
      </c>
      <c r="D402" s="16">
        <v>0.747222245</v>
      </c>
      <c r="E402" s="3">
        <v>3927</v>
      </c>
      <c r="F402" s="18">
        <v>0</v>
      </c>
      <c r="G402" s="19">
        <v>844.7</v>
      </c>
      <c r="H402" s="20">
        <f t="shared" si="34"/>
        <v>802.4000000000001</v>
      </c>
      <c r="I402" s="22">
        <v>802.4</v>
      </c>
      <c r="J402" s="20">
        <f t="shared" si="32"/>
        <v>1937.4034382104755</v>
      </c>
      <c r="K402" s="20">
        <f t="shared" si="33"/>
        <v>1884.4034382104755</v>
      </c>
      <c r="L402" s="20">
        <f t="shared" si="30"/>
        <v>1881.1334382104756</v>
      </c>
      <c r="M402" s="26">
        <f t="shared" si="31"/>
        <v>1882.7684382104756</v>
      </c>
      <c r="O402" s="23">
        <v>93.6</v>
      </c>
      <c r="P402" s="23">
        <v>76.2</v>
      </c>
      <c r="Q402" s="5">
        <v>-9.999</v>
      </c>
      <c r="T402" s="29">
        <v>0.003</v>
      </c>
      <c r="U402" s="26">
        <v>1882.7684382104756</v>
      </c>
    </row>
    <row r="403" spans="1:21" ht="12.75">
      <c r="A403" s="1">
        <v>36371</v>
      </c>
      <c r="B403" s="15">
        <v>211</v>
      </c>
      <c r="C403" s="4">
        <v>0.747337937</v>
      </c>
      <c r="D403" s="16">
        <v>0.747337937</v>
      </c>
      <c r="E403" s="3">
        <v>3937</v>
      </c>
      <c r="F403" s="18">
        <v>0</v>
      </c>
      <c r="G403" s="19">
        <v>845.4</v>
      </c>
      <c r="H403" s="20">
        <f t="shared" si="34"/>
        <v>803.1</v>
      </c>
      <c r="I403" s="22">
        <v>803.1</v>
      </c>
      <c r="J403" s="20">
        <f t="shared" si="32"/>
        <v>1930.1623714664959</v>
      </c>
      <c r="K403" s="20">
        <f t="shared" si="33"/>
        <v>1877.1623714664959</v>
      </c>
      <c r="L403" s="20">
        <f t="shared" si="30"/>
        <v>1873.892371466496</v>
      </c>
      <c r="M403" s="26">
        <f t="shared" si="31"/>
        <v>1875.5273714664959</v>
      </c>
      <c r="O403" s="23">
        <v>94.5</v>
      </c>
      <c r="P403" s="23">
        <v>78.6</v>
      </c>
      <c r="Q403" s="5">
        <v>-9.999</v>
      </c>
      <c r="T403" s="29">
        <v>0.001</v>
      </c>
      <c r="U403" s="26">
        <v>1875.5273714664959</v>
      </c>
    </row>
    <row r="404" spans="1:21" ht="12.75">
      <c r="A404" s="1">
        <v>36371</v>
      </c>
      <c r="B404" s="15">
        <v>211</v>
      </c>
      <c r="C404" s="4">
        <v>0.74745369</v>
      </c>
      <c r="D404" s="16">
        <v>0.74745369</v>
      </c>
      <c r="E404" s="3">
        <v>3947</v>
      </c>
      <c r="F404" s="18">
        <v>0</v>
      </c>
      <c r="G404" s="19">
        <v>844</v>
      </c>
      <c r="H404" s="20">
        <f t="shared" si="34"/>
        <v>801.7</v>
      </c>
      <c r="I404" s="22">
        <v>801.7</v>
      </c>
      <c r="J404" s="20">
        <f t="shared" si="32"/>
        <v>1944.6508246943267</v>
      </c>
      <c r="K404" s="20">
        <f t="shared" si="33"/>
        <v>1891.6508246943267</v>
      </c>
      <c r="L404" s="20">
        <f t="shared" si="30"/>
        <v>1888.3808246943267</v>
      </c>
      <c r="M404" s="26">
        <f t="shared" si="31"/>
        <v>1890.0158246943267</v>
      </c>
      <c r="O404" s="23">
        <v>95.8</v>
      </c>
      <c r="P404" s="23">
        <v>78.3</v>
      </c>
      <c r="Q404" s="5">
        <v>-9.999</v>
      </c>
      <c r="T404" s="29">
        <v>0.002</v>
      </c>
      <c r="U404" s="26">
        <v>1890.0158246943267</v>
      </c>
    </row>
    <row r="405" spans="1:21" ht="12.75">
      <c r="A405" s="1">
        <v>36371</v>
      </c>
      <c r="B405" s="15">
        <v>211</v>
      </c>
      <c r="C405" s="4">
        <v>0.747569442</v>
      </c>
      <c r="D405" s="16">
        <v>0.747569442</v>
      </c>
      <c r="E405" s="3">
        <v>3957</v>
      </c>
      <c r="F405" s="18">
        <v>0</v>
      </c>
      <c r="G405" s="19">
        <v>842.7</v>
      </c>
      <c r="H405" s="20">
        <f t="shared" si="34"/>
        <v>800.4000000000001</v>
      </c>
      <c r="I405" s="22">
        <v>800.4</v>
      </c>
      <c r="J405" s="20">
        <f t="shared" si="32"/>
        <v>1958.127061075164</v>
      </c>
      <c r="K405" s="20">
        <f t="shared" si="33"/>
        <v>1905.127061075164</v>
      </c>
      <c r="L405" s="20">
        <f t="shared" si="30"/>
        <v>1901.857061075164</v>
      </c>
      <c r="M405" s="26">
        <f t="shared" si="31"/>
        <v>1903.492061075164</v>
      </c>
      <c r="O405" s="23">
        <v>96.5</v>
      </c>
      <c r="P405" s="23">
        <v>79.9</v>
      </c>
      <c r="Q405" s="5">
        <v>-9.999</v>
      </c>
      <c r="T405" s="29">
        <v>0.003</v>
      </c>
      <c r="U405" s="26">
        <v>1903.492061075164</v>
      </c>
    </row>
    <row r="406" spans="1:21" ht="12.75">
      <c r="A406" s="1">
        <v>36371</v>
      </c>
      <c r="B406" s="15">
        <v>211</v>
      </c>
      <c r="C406" s="4">
        <v>0.747685194</v>
      </c>
      <c r="D406" s="16">
        <v>0.747685194</v>
      </c>
      <c r="E406" s="3">
        <v>3967</v>
      </c>
      <c r="F406" s="18">
        <v>0</v>
      </c>
      <c r="G406" s="19">
        <v>839.8</v>
      </c>
      <c r="H406" s="20">
        <f t="shared" si="34"/>
        <v>797.5</v>
      </c>
      <c r="I406" s="22">
        <v>797.5</v>
      </c>
      <c r="J406" s="20">
        <f t="shared" si="32"/>
        <v>1988.2684784588103</v>
      </c>
      <c r="K406" s="20">
        <f t="shared" si="33"/>
        <v>1935.2684784588103</v>
      </c>
      <c r="L406" s="20">
        <f t="shared" si="30"/>
        <v>1931.9984784588103</v>
      </c>
      <c r="M406" s="26">
        <f t="shared" si="31"/>
        <v>1933.6334784588103</v>
      </c>
      <c r="O406" s="23">
        <v>96.9</v>
      </c>
      <c r="P406" s="23">
        <v>78.1</v>
      </c>
      <c r="Q406" s="5">
        <v>-9.999</v>
      </c>
      <c r="T406" s="29">
        <v>0.004</v>
      </c>
      <c r="U406" s="26">
        <v>1933.6334784588103</v>
      </c>
    </row>
    <row r="407" spans="1:21" ht="12.75">
      <c r="A407" s="1">
        <v>36371</v>
      </c>
      <c r="B407" s="15">
        <v>211</v>
      </c>
      <c r="C407" s="4">
        <v>0.747800946</v>
      </c>
      <c r="D407" s="16">
        <v>0.747800946</v>
      </c>
      <c r="E407" s="3">
        <v>3977</v>
      </c>
      <c r="F407" s="18">
        <v>0</v>
      </c>
      <c r="G407" s="19">
        <v>839.6</v>
      </c>
      <c r="H407" s="20">
        <f t="shared" si="34"/>
        <v>797.3000000000001</v>
      </c>
      <c r="I407" s="22">
        <v>797.3</v>
      </c>
      <c r="J407" s="20">
        <f t="shared" si="32"/>
        <v>1990.3512352723367</v>
      </c>
      <c r="K407" s="20">
        <f t="shared" si="33"/>
        <v>1937.3512352723367</v>
      </c>
      <c r="L407" s="20">
        <f t="shared" si="30"/>
        <v>1934.0812352723367</v>
      </c>
      <c r="M407" s="26">
        <f t="shared" si="31"/>
        <v>1935.7162352723367</v>
      </c>
      <c r="O407" s="23">
        <v>98</v>
      </c>
      <c r="P407" s="23">
        <v>79.2</v>
      </c>
      <c r="Q407" s="5">
        <v>-9.999</v>
      </c>
      <c r="T407" s="29">
        <v>0.002</v>
      </c>
      <c r="U407" s="26">
        <v>1935.7162352723367</v>
      </c>
    </row>
    <row r="408" spans="1:21" ht="12.75">
      <c r="A408" s="1">
        <v>36371</v>
      </c>
      <c r="B408" s="15">
        <v>211</v>
      </c>
      <c r="C408" s="4">
        <v>0.747916639</v>
      </c>
      <c r="D408" s="16">
        <v>0.747916639</v>
      </c>
      <c r="E408" s="3">
        <v>3987</v>
      </c>
      <c r="F408" s="18">
        <v>0</v>
      </c>
      <c r="G408" s="19">
        <v>838.2</v>
      </c>
      <c r="H408" s="20">
        <f t="shared" si="34"/>
        <v>795.9000000000001</v>
      </c>
      <c r="I408" s="22">
        <v>795.9</v>
      </c>
      <c r="J408" s="20">
        <f t="shared" si="32"/>
        <v>2004.9451781710493</v>
      </c>
      <c r="K408" s="20">
        <f t="shared" si="33"/>
        <v>1951.9451781710493</v>
      </c>
      <c r="L408" s="20">
        <f t="shared" si="30"/>
        <v>1948.6751781710493</v>
      </c>
      <c r="M408" s="26">
        <f t="shared" si="31"/>
        <v>1950.3101781710493</v>
      </c>
      <c r="O408" s="23">
        <v>98.6</v>
      </c>
      <c r="P408" s="23">
        <v>78</v>
      </c>
      <c r="Q408" s="5">
        <v>-9.999</v>
      </c>
      <c r="T408" s="29">
        <v>0.001</v>
      </c>
      <c r="U408" s="26">
        <v>1950.3101781710493</v>
      </c>
    </row>
    <row r="409" spans="1:21" ht="12.75">
      <c r="A409" s="1">
        <v>36371</v>
      </c>
      <c r="B409" s="15">
        <v>211</v>
      </c>
      <c r="C409" s="4">
        <v>0.748032391</v>
      </c>
      <c r="D409" s="16">
        <v>0.748032391</v>
      </c>
      <c r="E409" s="3">
        <v>3997</v>
      </c>
      <c r="F409" s="18">
        <v>0</v>
      </c>
      <c r="G409" s="19">
        <v>837.1</v>
      </c>
      <c r="H409" s="20">
        <f t="shared" si="34"/>
        <v>794.8000000000001</v>
      </c>
      <c r="I409" s="22">
        <v>794.8</v>
      </c>
      <c r="J409" s="20">
        <f t="shared" si="32"/>
        <v>2016.4298678865362</v>
      </c>
      <c r="K409" s="20">
        <f t="shared" si="33"/>
        <v>1963.4298678865362</v>
      </c>
      <c r="L409" s="20">
        <f t="shared" si="30"/>
        <v>1960.1598678865362</v>
      </c>
      <c r="M409" s="26">
        <f t="shared" si="31"/>
        <v>1961.7948678865362</v>
      </c>
      <c r="O409" s="23">
        <v>99.8</v>
      </c>
      <c r="P409" s="23">
        <v>79.5</v>
      </c>
      <c r="Q409" s="5">
        <v>-9.999</v>
      </c>
      <c r="T409" s="29">
        <v>0.001</v>
      </c>
      <c r="U409" s="26">
        <v>1961.7948678865362</v>
      </c>
    </row>
    <row r="410" spans="1:21" ht="12.75">
      <c r="A410" s="1">
        <v>36371</v>
      </c>
      <c r="B410" s="15">
        <v>211</v>
      </c>
      <c r="C410" s="4">
        <v>0.748148143</v>
      </c>
      <c r="D410" s="16">
        <v>0.748148143</v>
      </c>
      <c r="E410" s="3">
        <v>4007</v>
      </c>
      <c r="F410" s="18">
        <v>0</v>
      </c>
      <c r="G410" s="19">
        <v>835.6</v>
      </c>
      <c r="H410" s="20">
        <f t="shared" si="34"/>
        <v>793.3000000000001</v>
      </c>
      <c r="I410" s="22">
        <v>793.3</v>
      </c>
      <c r="J410" s="20">
        <f t="shared" si="32"/>
        <v>2032.1164502958206</v>
      </c>
      <c r="K410" s="20">
        <f t="shared" si="33"/>
        <v>1979.1164502958206</v>
      </c>
      <c r="L410" s="20">
        <f t="shared" si="30"/>
        <v>1975.8464502958207</v>
      </c>
      <c r="M410" s="26">
        <f t="shared" si="31"/>
        <v>1977.4814502958207</v>
      </c>
      <c r="O410" s="23">
        <v>100</v>
      </c>
      <c r="P410" s="23">
        <v>78.1</v>
      </c>
      <c r="Q410" s="5">
        <v>-9.999</v>
      </c>
      <c r="T410" s="29">
        <v>0.002</v>
      </c>
      <c r="U410" s="26">
        <v>1977.4814502958207</v>
      </c>
    </row>
    <row r="411" spans="1:21" ht="12.75">
      <c r="A411" s="1">
        <v>36371</v>
      </c>
      <c r="B411" s="15">
        <v>211</v>
      </c>
      <c r="C411" s="4">
        <v>0.748263896</v>
      </c>
      <c r="D411" s="16">
        <v>0.748263896</v>
      </c>
      <c r="E411" s="3">
        <v>4017</v>
      </c>
      <c r="F411" s="18">
        <v>0</v>
      </c>
      <c r="G411" s="19">
        <v>834.4</v>
      </c>
      <c r="H411" s="20">
        <f t="shared" si="34"/>
        <v>792.1</v>
      </c>
      <c r="I411" s="22">
        <v>792.1</v>
      </c>
      <c r="J411" s="20">
        <f t="shared" si="32"/>
        <v>2044.6870867905368</v>
      </c>
      <c r="K411" s="20">
        <f t="shared" si="33"/>
        <v>1991.6870867905368</v>
      </c>
      <c r="L411" s="20">
        <f t="shared" si="30"/>
        <v>1988.4170867905368</v>
      </c>
      <c r="M411" s="26">
        <f t="shared" si="31"/>
        <v>1990.0520867905368</v>
      </c>
      <c r="O411" s="23">
        <v>100</v>
      </c>
      <c r="P411" s="23">
        <v>78.9</v>
      </c>
      <c r="Q411" s="5">
        <v>-9.999</v>
      </c>
      <c r="T411" s="29">
        <v>0.001</v>
      </c>
      <c r="U411" s="26">
        <v>1990.0520867905368</v>
      </c>
    </row>
    <row r="412" spans="1:21" ht="12.75">
      <c r="A412" s="1">
        <v>36371</v>
      </c>
      <c r="B412" s="15">
        <v>211</v>
      </c>
      <c r="C412" s="4">
        <v>0.748379648</v>
      </c>
      <c r="D412" s="16">
        <v>0.748379648</v>
      </c>
      <c r="E412" s="3">
        <v>4027</v>
      </c>
      <c r="F412" s="18">
        <v>0</v>
      </c>
      <c r="G412" s="19">
        <v>833.2</v>
      </c>
      <c r="H412" s="20">
        <f t="shared" si="34"/>
        <v>790.9000000000001</v>
      </c>
      <c r="I412" s="22">
        <v>790.9</v>
      </c>
      <c r="J412" s="20">
        <f t="shared" si="32"/>
        <v>2057.2767817433273</v>
      </c>
      <c r="K412" s="20">
        <f t="shared" si="33"/>
        <v>2004.2767817433273</v>
      </c>
      <c r="L412" s="20">
        <f t="shared" si="30"/>
        <v>2001.0067817433273</v>
      </c>
      <c r="M412" s="26">
        <f t="shared" si="31"/>
        <v>2002.6417817433273</v>
      </c>
      <c r="O412" s="23">
        <v>100</v>
      </c>
      <c r="P412" s="23">
        <v>78.1</v>
      </c>
      <c r="Q412" s="5">
        <v>-9.999</v>
      </c>
      <c r="T412" s="29">
        <v>0.001</v>
      </c>
      <c r="U412" s="26">
        <v>2002.6417817433273</v>
      </c>
    </row>
    <row r="413" spans="1:21" ht="12.75">
      <c r="A413" s="1">
        <v>36371</v>
      </c>
      <c r="B413" s="15">
        <v>211</v>
      </c>
      <c r="C413" s="4">
        <v>0.7484954</v>
      </c>
      <c r="D413" s="16">
        <v>0.7484954</v>
      </c>
      <c r="E413" s="3">
        <v>4037</v>
      </c>
      <c r="F413" s="18">
        <v>0</v>
      </c>
      <c r="G413" s="19">
        <v>831.2</v>
      </c>
      <c r="H413" s="20">
        <f t="shared" si="34"/>
        <v>788.9000000000001</v>
      </c>
      <c r="I413" s="22">
        <v>788.9</v>
      </c>
      <c r="J413" s="20">
        <f t="shared" si="32"/>
        <v>2078.302116110432</v>
      </c>
      <c r="K413" s="20">
        <f t="shared" si="33"/>
        <v>2025.302116110432</v>
      </c>
      <c r="L413" s="20">
        <f t="shared" si="30"/>
        <v>2022.032116110432</v>
      </c>
      <c r="M413" s="26">
        <f t="shared" si="31"/>
        <v>2023.667116110432</v>
      </c>
      <c r="O413" s="23">
        <v>100</v>
      </c>
      <c r="P413" s="23">
        <v>78.4</v>
      </c>
      <c r="Q413" s="5">
        <v>-9.999</v>
      </c>
      <c r="T413" s="29">
        <v>0.001</v>
      </c>
      <c r="U413" s="26">
        <v>2023.667116110432</v>
      </c>
    </row>
    <row r="414" spans="1:21" ht="12.75">
      <c r="A414" s="1">
        <v>36371</v>
      </c>
      <c r="B414" s="15">
        <v>211</v>
      </c>
      <c r="C414" s="4">
        <v>0.748611093</v>
      </c>
      <c r="D414" s="16">
        <v>0.748611093</v>
      </c>
      <c r="E414" s="3">
        <v>4047</v>
      </c>
      <c r="F414" s="18">
        <v>0</v>
      </c>
      <c r="G414" s="19">
        <v>829.7</v>
      </c>
      <c r="H414" s="20">
        <f t="shared" si="34"/>
        <v>787.4000000000001</v>
      </c>
      <c r="I414" s="22">
        <v>787.4</v>
      </c>
      <c r="J414" s="20">
        <f t="shared" si="32"/>
        <v>2094.1061265370736</v>
      </c>
      <c r="K414" s="20">
        <f t="shared" si="33"/>
        <v>2041.1061265370736</v>
      </c>
      <c r="L414" s="20">
        <f t="shared" si="30"/>
        <v>2037.8361265370736</v>
      </c>
      <c r="M414" s="26">
        <f t="shared" si="31"/>
        <v>2039.4711265370736</v>
      </c>
      <c r="O414" s="23">
        <v>100</v>
      </c>
      <c r="P414" s="23">
        <v>76</v>
      </c>
      <c r="Q414" s="5">
        <v>-9.999</v>
      </c>
      <c r="T414" s="29">
        <v>0.002</v>
      </c>
      <c r="U414" s="26">
        <v>2039.4711265370736</v>
      </c>
    </row>
    <row r="415" spans="1:21" ht="12.75">
      <c r="A415" s="1">
        <v>36371</v>
      </c>
      <c r="B415" s="15">
        <v>211</v>
      </c>
      <c r="C415" s="4">
        <v>0.748726845</v>
      </c>
      <c r="D415" s="16">
        <v>0.748726845</v>
      </c>
      <c r="E415" s="3">
        <v>4057</v>
      </c>
      <c r="F415" s="18">
        <v>0</v>
      </c>
      <c r="G415" s="19">
        <v>827.8</v>
      </c>
      <c r="H415" s="20">
        <f t="shared" si="34"/>
        <v>785.5</v>
      </c>
      <c r="I415" s="22">
        <v>785.5</v>
      </c>
      <c r="J415" s="20">
        <f t="shared" si="32"/>
        <v>2114.167815494812</v>
      </c>
      <c r="K415" s="20">
        <f t="shared" si="33"/>
        <v>2061.167815494812</v>
      </c>
      <c r="L415" s="20">
        <f t="shared" si="30"/>
        <v>2057.897815494812</v>
      </c>
      <c r="M415" s="26">
        <f t="shared" si="31"/>
        <v>2059.532815494812</v>
      </c>
      <c r="O415" s="23">
        <v>100</v>
      </c>
      <c r="P415" s="23">
        <v>75.4</v>
      </c>
      <c r="Q415" s="5">
        <v>-9.999</v>
      </c>
      <c r="T415" s="29">
        <v>0.001</v>
      </c>
      <c r="U415" s="26">
        <v>2059.532815494812</v>
      </c>
    </row>
    <row r="416" spans="1:21" ht="12.75">
      <c r="A416" s="1">
        <v>36371</v>
      </c>
      <c r="B416" s="15">
        <v>211</v>
      </c>
      <c r="C416" s="4">
        <v>0.748842597</v>
      </c>
      <c r="D416" s="16">
        <v>0.748842597</v>
      </c>
      <c r="E416" s="3">
        <v>4067</v>
      </c>
      <c r="F416" s="18">
        <v>0</v>
      </c>
      <c r="G416" s="19">
        <v>826.4</v>
      </c>
      <c r="H416" s="20">
        <f t="shared" si="34"/>
        <v>784.1</v>
      </c>
      <c r="I416" s="22">
        <v>784.1</v>
      </c>
      <c r="J416" s="20">
        <f t="shared" si="32"/>
        <v>2128.9811883334637</v>
      </c>
      <c r="K416" s="20">
        <f t="shared" si="33"/>
        <v>2075.9811883334637</v>
      </c>
      <c r="L416" s="20">
        <f t="shared" si="30"/>
        <v>2072.7111883334637</v>
      </c>
      <c r="M416" s="26">
        <f t="shared" si="31"/>
        <v>2074.346188333464</v>
      </c>
      <c r="O416" s="23">
        <v>100</v>
      </c>
      <c r="P416" s="23">
        <v>75.1</v>
      </c>
      <c r="Q416" s="5">
        <v>-9.999</v>
      </c>
      <c r="T416" s="29">
        <v>0.002</v>
      </c>
      <c r="U416" s="26">
        <v>2074.346188333464</v>
      </c>
    </row>
    <row r="417" spans="1:21" ht="12.75">
      <c r="A417" s="1">
        <v>36371</v>
      </c>
      <c r="B417" s="15">
        <v>211</v>
      </c>
      <c r="C417" s="4">
        <v>0.748958349</v>
      </c>
      <c r="D417" s="16">
        <v>0.748958349</v>
      </c>
      <c r="E417" s="3">
        <v>4077</v>
      </c>
      <c r="F417" s="18">
        <v>0</v>
      </c>
      <c r="G417" s="19">
        <v>825.4</v>
      </c>
      <c r="H417" s="20">
        <f t="shared" si="34"/>
        <v>783.1</v>
      </c>
      <c r="I417" s="22">
        <v>783.1</v>
      </c>
      <c r="J417" s="20">
        <f t="shared" si="32"/>
        <v>2139.578371206072</v>
      </c>
      <c r="K417" s="20">
        <f t="shared" si="33"/>
        <v>2086.578371206072</v>
      </c>
      <c r="L417" s="20">
        <f t="shared" si="30"/>
        <v>2083.308371206072</v>
      </c>
      <c r="M417" s="26">
        <f t="shared" si="31"/>
        <v>2084.943371206072</v>
      </c>
      <c r="O417" s="23">
        <v>100</v>
      </c>
      <c r="P417" s="23">
        <v>78.9</v>
      </c>
      <c r="Q417" s="5">
        <v>-9.999</v>
      </c>
      <c r="T417" s="29">
        <v>0.001</v>
      </c>
      <c r="U417" s="26">
        <v>2084.943371206072</v>
      </c>
    </row>
    <row r="418" spans="1:21" ht="12.75">
      <c r="A418" s="1">
        <v>36371</v>
      </c>
      <c r="B418" s="15">
        <v>211</v>
      </c>
      <c r="C418" s="4">
        <v>0.749074101</v>
      </c>
      <c r="D418" s="16">
        <v>0.749074101</v>
      </c>
      <c r="E418" s="3">
        <v>4087</v>
      </c>
      <c r="F418" s="18">
        <v>0</v>
      </c>
      <c r="G418" s="19">
        <v>823.9</v>
      </c>
      <c r="H418" s="20">
        <f t="shared" si="34"/>
        <v>781.6</v>
      </c>
      <c r="I418" s="22">
        <v>781.6</v>
      </c>
      <c r="J418" s="20">
        <f t="shared" si="32"/>
        <v>2155.499545710719</v>
      </c>
      <c r="K418" s="20">
        <f t="shared" si="33"/>
        <v>2102.499545710719</v>
      </c>
      <c r="L418" s="20">
        <f t="shared" si="30"/>
        <v>2099.229545710719</v>
      </c>
      <c r="M418" s="26">
        <f t="shared" si="31"/>
        <v>2100.8645457107186</v>
      </c>
      <c r="O418" s="23">
        <v>100</v>
      </c>
      <c r="P418" s="23">
        <v>75</v>
      </c>
      <c r="Q418" s="5">
        <v>-9.999</v>
      </c>
      <c r="T418" s="29">
        <v>0.002</v>
      </c>
      <c r="U418" s="26">
        <v>2100.8645457107186</v>
      </c>
    </row>
    <row r="419" spans="1:21" ht="12.75">
      <c r="A419" s="1">
        <v>36371</v>
      </c>
      <c r="B419" s="15">
        <v>211</v>
      </c>
      <c r="C419" s="4">
        <v>0.749189794</v>
      </c>
      <c r="D419" s="16">
        <v>0.749189794</v>
      </c>
      <c r="E419" s="3">
        <v>4097</v>
      </c>
      <c r="F419" s="18">
        <v>0</v>
      </c>
      <c r="G419" s="19">
        <v>822.1</v>
      </c>
      <c r="H419" s="20">
        <f t="shared" si="34"/>
        <v>779.8000000000001</v>
      </c>
      <c r="I419" s="22">
        <v>779.8</v>
      </c>
      <c r="J419" s="20">
        <f t="shared" si="32"/>
        <v>2174.6453367841773</v>
      </c>
      <c r="K419" s="20">
        <f t="shared" si="33"/>
        <v>2121.6453367841773</v>
      </c>
      <c r="L419" s="20">
        <f t="shared" si="30"/>
        <v>2118.3753367841773</v>
      </c>
      <c r="M419" s="26">
        <f t="shared" si="31"/>
        <v>2120.0103367841775</v>
      </c>
      <c r="O419" s="23">
        <v>100</v>
      </c>
      <c r="P419" s="23">
        <v>75.9</v>
      </c>
      <c r="Q419" s="5">
        <v>-9.999</v>
      </c>
      <c r="T419" s="29">
        <v>0.001</v>
      </c>
      <c r="U419" s="26">
        <v>2120.0103367841775</v>
      </c>
    </row>
    <row r="420" spans="1:21" ht="12.75">
      <c r="A420" s="1">
        <v>36371</v>
      </c>
      <c r="B420" s="15">
        <v>211</v>
      </c>
      <c r="C420" s="4">
        <v>0.749305546</v>
      </c>
      <c r="D420" s="16">
        <v>0.749305546</v>
      </c>
      <c r="E420" s="3">
        <v>4107</v>
      </c>
      <c r="F420" s="18">
        <v>0</v>
      </c>
      <c r="G420" s="19">
        <v>820.9</v>
      </c>
      <c r="H420" s="20">
        <f t="shared" si="34"/>
        <v>778.6</v>
      </c>
      <c r="I420" s="22">
        <v>778.6</v>
      </c>
      <c r="J420" s="20">
        <f t="shared" si="32"/>
        <v>2187.43376544931</v>
      </c>
      <c r="K420" s="20">
        <f t="shared" si="33"/>
        <v>2134.43376544931</v>
      </c>
      <c r="L420" s="20">
        <f t="shared" si="30"/>
        <v>2131.16376544931</v>
      </c>
      <c r="M420" s="26">
        <f t="shared" si="31"/>
        <v>2132.79876544931</v>
      </c>
      <c r="O420" s="23">
        <v>100</v>
      </c>
      <c r="P420" s="23">
        <v>73.2</v>
      </c>
      <c r="Q420" s="5">
        <v>-9.999</v>
      </c>
      <c r="T420" s="29">
        <v>0.003</v>
      </c>
      <c r="U420" s="26">
        <v>2132.79876544931</v>
      </c>
    </row>
    <row r="421" spans="1:21" ht="12.75">
      <c r="A421" s="1">
        <v>36371</v>
      </c>
      <c r="B421" s="15">
        <v>211</v>
      </c>
      <c r="C421" s="4">
        <v>0.749421299</v>
      </c>
      <c r="D421" s="16">
        <v>0.749421299</v>
      </c>
      <c r="E421" s="3">
        <v>4117</v>
      </c>
      <c r="F421" s="18">
        <v>0</v>
      </c>
      <c r="G421" s="19">
        <v>819.7</v>
      </c>
      <c r="H421" s="20">
        <f t="shared" si="34"/>
        <v>777.4000000000001</v>
      </c>
      <c r="I421" s="22">
        <v>777.4</v>
      </c>
      <c r="J421" s="20">
        <f t="shared" si="32"/>
        <v>2200.2419192050297</v>
      </c>
      <c r="K421" s="20">
        <f t="shared" si="33"/>
        <v>2147.2419192050297</v>
      </c>
      <c r="L421" s="20">
        <f t="shared" si="30"/>
        <v>2143.9719192050297</v>
      </c>
      <c r="M421" s="26">
        <f t="shared" si="31"/>
        <v>2145.60691920503</v>
      </c>
      <c r="O421" s="23">
        <v>100</v>
      </c>
      <c r="P421" s="23">
        <v>73.9</v>
      </c>
      <c r="Q421" s="5">
        <v>-9.999</v>
      </c>
      <c r="T421" s="29">
        <v>0.001</v>
      </c>
      <c r="U421" s="26">
        <v>2145.60691920503</v>
      </c>
    </row>
    <row r="422" spans="1:21" ht="12.75">
      <c r="A422" s="1">
        <v>36371</v>
      </c>
      <c r="B422" s="15">
        <v>211</v>
      </c>
      <c r="C422" s="4">
        <v>0.749537051</v>
      </c>
      <c r="D422" s="16">
        <v>0.749537051</v>
      </c>
      <c r="E422" s="3">
        <v>4127</v>
      </c>
      <c r="F422" s="18">
        <v>0</v>
      </c>
      <c r="G422" s="19">
        <v>818.4</v>
      </c>
      <c r="H422" s="20">
        <f t="shared" si="34"/>
        <v>776.1</v>
      </c>
      <c r="I422" s="22">
        <v>776.1</v>
      </c>
      <c r="J422" s="20">
        <f t="shared" si="32"/>
        <v>2214.1397490131158</v>
      </c>
      <c r="K422" s="20">
        <f t="shared" si="33"/>
        <v>2161.1397490131158</v>
      </c>
      <c r="L422" s="20">
        <f t="shared" si="30"/>
        <v>2157.869749013116</v>
      </c>
      <c r="M422" s="26">
        <f t="shared" si="31"/>
        <v>2159.5047490131155</v>
      </c>
      <c r="O422" s="23">
        <v>100</v>
      </c>
      <c r="P422" s="23">
        <v>70.6</v>
      </c>
      <c r="Q422" s="5">
        <v>-9.999</v>
      </c>
      <c r="T422" s="29">
        <v>0.001</v>
      </c>
      <c r="U422" s="26">
        <v>2159.5047490131155</v>
      </c>
    </row>
    <row r="423" spans="1:21" ht="12.75">
      <c r="A423" s="1">
        <v>36371</v>
      </c>
      <c r="B423" s="15">
        <v>211</v>
      </c>
      <c r="C423" s="4">
        <v>0.749652803</v>
      </c>
      <c r="D423" s="16">
        <v>0.749652803</v>
      </c>
      <c r="E423" s="3">
        <v>4137</v>
      </c>
      <c r="F423" s="18">
        <v>0</v>
      </c>
      <c r="G423" s="19">
        <v>817.3</v>
      </c>
      <c r="H423" s="20">
        <f t="shared" si="34"/>
        <v>775</v>
      </c>
      <c r="I423" s="22">
        <v>775</v>
      </c>
      <c r="J423" s="20">
        <f t="shared" si="32"/>
        <v>2225.9176460416847</v>
      </c>
      <c r="K423" s="20">
        <f t="shared" si="33"/>
        <v>2172.9176460416847</v>
      </c>
      <c r="L423" s="20">
        <f t="shared" si="30"/>
        <v>2169.6476460416848</v>
      </c>
      <c r="M423" s="26">
        <f t="shared" si="31"/>
        <v>2171.2826460416845</v>
      </c>
      <c r="O423" s="23">
        <v>100</v>
      </c>
      <c r="P423" s="23">
        <v>70.9</v>
      </c>
      <c r="Q423" s="5">
        <v>-9.999</v>
      </c>
      <c r="T423" s="29">
        <v>0.001</v>
      </c>
      <c r="U423" s="26">
        <v>2171.2826460416845</v>
      </c>
    </row>
    <row r="424" spans="1:21" ht="12.75">
      <c r="A424" s="1">
        <v>36371</v>
      </c>
      <c r="B424" s="15">
        <v>211</v>
      </c>
      <c r="C424" s="4">
        <v>0.749768496</v>
      </c>
      <c r="D424" s="16">
        <v>0.749768496</v>
      </c>
      <c r="E424" s="3">
        <v>4147</v>
      </c>
      <c r="F424" s="18">
        <v>0</v>
      </c>
      <c r="G424" s="19">
        <v>815.5</v>
      </c>
      <c r="H424" s="20">
        <f t="shared" si="34"/>
        <v>773.2</v>
      </c>
      <c r="I424" s="22">
        <v>773.2</v>
      </c>
      <c r="J424" s="20">
        <f t="shared" si="32"/>
        <v>2245.2266748550674</v>
      </c>
      <c r="K424" s="20">
        <f t="shared" si="33"/>
        <v>2192.2266748550674</v>
      </c>
      <c r="L424" s="20">
        <f t="shared" si="30"/>
        <v>2188.9566748550674</v>
      </c>
      <c r="M424" s="26">
        <f t="shared" si="31"/>
        <v>2190.591674855067</v>
      </c>
      <c r="O424" s="23">
        <v>100</v>
      </c>
      <c r="P424" s="23">
        <v>69.5</v>
      </c>
      <c r="Q424" s="5">
        <v>-9.999</v>
      </c>
      <c r="T424" s="29">
        <v>0.001</v>
      </c>
      <c r="U424" s="26">
        <v>2190.591674855067</v>
      </c>
    </row>
    <row r="425" spans="1:21" ht="12.75">
      <c r="A425" s="1">
        <v>36371</v>
      </c>
      <c r="B425" s="15">
        <v>211</v>
      </c>
      <c r="C425" s="4">
        <v>0.749884248</v>
      </c>
      <c r="D425" s="16">
        <v>0.749884248</v>
      </c>
      <c r="E425" s="3">
        <v>4157</v>
      </c>
      <c r="F425" s="18">
        <v>0</v>
      </c>
      <c r="G425" s="19">
        <v>814.5</v>
      </c>
      <c r="H425" s="20">
        <f t="shared" si="34"/>
        <v>772.2</v>
      </c>
      <c r="I425" s="22">
        <v>772.2</v>
      </c>
      <c r="J425" s="20">
        <f t="shared" si="32"/>
        <v>2255.973345660031</v>
      </c>
      <c r="K425" s="20">
        <f t="shared" si="33"/>
        <v>2202.973345660031</v>
      </c>
      <c r="L425" s="20">
        <f t="shared" si="30"/>
        <v>2199.703345660031</v>
      </c>
      <c r="M425" s="26">
        <f t="shared" si="31"/>
        <v>2201.3383456600313</v>
      </c>
      <c r="O425" s="23">
        <v>100</v>
      </c>
      <c r="P425" s="23">
        <v>70.4</v>
      </c>
      <c r="Q425" s="5">
        <v>-9.999</v>
      </c>
      <c r="T425" s="29">
        <v>-0.001</v>
      </c>
      <c r="U425" s="26">
        <v>2201.3383456600313</v>
      </c>
    </row>
    <row r="426" spans="1:21" ht="12.75">
      <c r="A426" s="1">
        <v>36371</v>
      </c>
      <c r="B426" s="15">
        <v>211</v>
      </c>
      <c r="C426" s="4">
        <v>0.75</v>
      </c>
      <c r="D426" s="16">
        <v>0.75</v>
      </c>
      <c r="E426" s="3">
        <v>4167</v>
      </c>
      <c r="F426" s="18">
        <v>0</v>
      </c>
      <c r="G426" s="19">
        <v>813.3</v>
      </c>
      <c r="H426" s="20">
        <f t="shared" si="34"/>
        <v>771</v>
      </c>
      <c r="I426" s="22">
        <v>771</v>
      </c>
      <c r="J426" s="20">
        <f t="shared" si="32"/>
        <v>2268.887736088829</v>
      </c>
      <c r="K426" s="20">
        <f t="shared" si="33"/>
        <v>2215.887736088829</v>
      </c>
      <c r="L426" s="20">
        <f t="shared" si="30"/>
        <v>2212.617736088829</v>
      </c>
      <c r="M426" s="26">
        <f t="shared" si="31"/>
        <v>2214.252736088829</v>
      </c>
      <c r="O426" s="23">
        <v>100</v>
      </c>
      <c r="P426" s="23">
        <v>69.1</v>
      </c>
      <c r="Q426" s="5">
        <v>-9.999</v>
      </c>
      <c r="T426" s="29">
        <v>0.001</v>
      </c>
      <c r="U426" s="26">
        <v>2214.252736088829</v>
      </c>
    </row>
    <row r="427" spans="1:21" ht="12.75">
      <c r="A427" s="1">
        <v>36371</v>
      </c>
      <c r="B427" s="15">
        <v>211</v>
      </c>
      <c r="C427" s="4">
        <v>0.750115752</v>
      </c>
      <c r="D427" s="16">
        <v>0.750115752</v>
      </c>
      <c r="E427" s="3">
        <v>4177</v>
      </c>
      <c r="F427" s="18">
        <v>0</v>
      </c>
      <c r="G427" s="19">
        <v>811.8</v>
      </c>
      <c r="H427" s="20">
        <f t="shared" si="34"/>
        <v>769.5</v>
      </c>
      <c r="I427" s="22">
        <v>769.5</v>
      </c>
      <c r="J427" s="20">
        <f t="shared" si="32"/>
        <v>2285.0590194312954</v>
      </c>
      <c r="K427" s="20">
        <f t="shared" si="33"/>
        <v>2232.0590194312954</v>
      </c>
      <c r="L427" s="20">
        <f t="shared" si="30"/>
        <v>2228.7890194312954</v>
      </c>
      <c r="M427" s="26">
        <f t="shared" si="31"/>
        <v>2230.424019431295</v>
      </c>
      <c r="O427" s="23">
        <v>100</v>
      </c>
      <c r="P427" s="23">
        <v>71.9</v>
      </c>
      <c r="Q427" s="5">
        <v>-9.999</v>
      </c>
      <c r="T427" s="29">
        <v>0</v>
      </c>
      <c r="U427" s="26">
        <v>2230.424019431295</v>
      </c>
    </row>
    <row r="428" spans="1:21" ht="12.75">
      <c r="A428" s="1">
        <v>36371</v>
      </c>
      <c r="B428" s="15">
        <v>211</v>
      </c>
      <c r="C428" s="4">
        <v>0.750231504</v>
      </c>
      <c r="D428" s="16">
        <v>0.750231504</v>
      </c>
      <c r="E428" s="3">
        <v>4187</v>
      </c>
      <c r="F428" s="18">
        <v>0</v>
      </c>
      <c r="G428" s="19">
        <v>810.9</v>
      </c>
      <c r="H428" s="20">
        <f t="shared" si="34"/>
        <v>768.6</v>
      </c>
      <c r="I428" s="22">
        <v>768.6</v>
      </c>
      <c r="J428" s="20">
        <f t="shared" si="32"/>
        <v>2294.7769273537288</v>
      </c>
      <c r="K428" s="20">
        <f t="shared" si="33"/>
        <v>2241.7769273537288</v>
      </c>
      <c r="L428" s="20">
        <f t="shared" si="30"/>
        <v>2238.5069273537288</v>
      </c>
      <c r="M428" s="26">
        <f t="shared" si="31"/>
        <v>2240.1419273537285</v>
      </c>
      <c r="O428" s="23">
        <v>100</v>
      </c>
      <c r="P428" s="23">
        <v>70.1</v>
      </c>
      <c r="Q428" s="5">
        <v>-9.999</v>
      </c>
      <c r="T428" s="29">
        <v>0.003</v>
      </c>
      <c r="U428" s="26">
        <v>2240.1419273537285</v>
      </c>
    </row>
    <row r="429" spans="1:21" ht="12.75">
      <c r="A429" s="1">
        <v>36371</v>
      </c>
      <c r="B429" s="15">
        <v>211</v>
      </c>
      <c r="C429" s="4">
        <v>0.750347197</v>
      </c>
      <c r="D429" s="16">
        <v>0.750347197</v>
      </c>
      <c r="E429" s="3">
        <v>4197</v>
      </c>
      <c r="F429" s="18">
        <v>0</v>
      </c>
      <c r="G429" s="19">
        <v>809.7</v>
      </c>
      <c r="H429" s="20">
        <f t="shared" si="34"/>
        <v>767.4000000000001</v>
      </c>
      <c r="I429" s="22">
        <v>767.4</v>
      </c>
      <c r="J429" s="20">
        <f t="shared" si="32"/>
        <v>2307.7518540122333</v>
      </c>
      <c r="K429" s="20">
        <f t="shared" si="33"/>
        <v>2254.7518540122333</v>
      </c>
      <c r="L429" s="20">
        <f t="shared" si="30"/>
        <v>2251.4818540122333</v>
      </c>
      <c r="M429" s="26">
        <f t="shared" si="31"/>
        <v>2253.1168540122335</v>
      </c>
      <c r="O429" s="23">
        <v>100</v>
      </c>
      <c r="P429" s="23">
        <v>72.4</v>
      </c>
      <c r="Q429" s="5">
        <v>-9.999</v>
      </c>
      <c r="T429" s="29">
        <v>0</v>
      </c>
      <c r="U429" s="26">
        <v>2253.1168540122335</v>
      </c>
    </row>
    <row r="430" spans="1:21" ht="12.75">
      <c r="A430" s="1">
        <v>36371</v>
      </c>
      <c r="B430" s="15">
        <v>211</v>
      </c>
      <c r="C430" s="4">
        <v>0.750462949</v>
      </c>
      <c r="D430" s="16">
        <v>0.750462949</v>
      </c>
      <c r="E430" s="3">
        <v>4207</v>
      </c>
      <c r="F430" s="18">
        <v>0</v>
      </c>
      <c r="G430" s="19">
        <v>808.2</v>
      </c>
      <c r="H430" s="20">
        <f t="shared" si="34"/>
        <v>765.9000000000001</v>
      </c>
      <c r="I430" s="22">
        <v>765.9</v>
      </c>
      <c r="J430" s="20">
        <f t="shared" si="32"/>
        <v>2323.9990737756098</v>
      </c>
      <c r="K430" s="20">
        <f t="shared" si="33"/>
        <v>2270.9990737756098</v>
      </c>
      <c r="L430" s="20">
        <f t="shared" si="30"/>
        <v>2267.72907377561</v>
      </c>
      <c r="M430" s="26">
        <f t="shared" si="31"/>
        <v>2269.3640737756095</v>
      </c>
      <c r="O430" s="23">
        <v>100</v>
      </c>
      <c r="P430" s="23">
        <v>70.4</v>
      </c>
      <c r="Q430" s="5">
        <v>-9.999</v>
      </c>
      <c r="T430" s="29">
        <v>0</v>
      </c>
      <c r="U430" s="26">
        <v>2269.3640737756095</v>
      </c>
    </row>
    <row r="431" spans="1:21" ht="12.75">
      <c r="A431" s="1">
        <v>36371</v>
      </c>
      <c r="B431" s="15">
        <v>211</v>
      </c>
      <c r="C431" s="4">
        <v>0.750578701</v>
      </c>
      <c r="D431" s="16">
        <v>0.750578701</v>
      </c>
      <c r="E431" s="3">
        <v>4217</v>
      </c>
      <c r="F431" s="18">
        <v>0</v>
      </c>
      <c r="G431" s="19">
        <v>807.2</v>
      </c>
      <c r="H431" s="20">
        <f t="shared" si="34"/>
        <v>764.9000000000001</v>
      </c>
      <c r="I431" s="22">
        <v>764.9</v>
      </c>
      <c r="J431" s="20">
        <f t="shared" si="32"/>
        <v>2334.8482409472967</v>
      </c>
      <c r="K431" s="20">
        <f t="shared" si="33"/>
        <v>2281.8482409472967</v>
      </c>
      <c r="L431" s="20">
        <f t="shared" si="30"/>
        <v>2278.5782409472968</v>
      </c>
      <c r="M431" s="26">
        <f t="shared" si="31"/>
        <v>2280.213240947297</v>
      </c>
      <c r="O431" s="23">
        <v>100</v>
      </c>
      <c r="P431" s="23">
        <v>72</v>
      </c>
      <c r="Q431" s="5">
        <v>-9.999</v>
      </c>
      <c r="T431" s="29">
        <v>0</v>
      </c>
      <c r="U431" s="26">
        <v>2280.213240947297</v>
      </c>
    </row>
    <row r="432" spans="1:21" ht="12.75">
      <c r="A432" s="1">
        <v>36371</v>
      </c>
      <c r="B432" s="15">
        <v>211</v>
      </c>
      <c r="C432" s="4">
        <v>0.750694454</v>
      </c>
      <c r="D432" s="16">
        <v>0.750694454</v>
      </c>
      <c r="E432" s="3">
        <v>4227</v>
      </c>
      <c r="F432" s="18">
        <v>0</v>
      </c>
      <c r="G432" s="19">
        <v>806.2</v>
      </c>
      <c r="H432" s="20">
        <f t="shared" si="34"/>
        <v>763.9000000000001</v>
      </c>
      <c r="I432" s="22">
        <v>763.9</v>
      </c>
      <c r="J432" s="20">
        <f t="shared" si="32"/>
        <v>2345.7116011727044</v>
      </c>
      <c r="K432" s="20">
        <f t="shared" si="33"/>
        <v>2292.7116011727044</v>
      </c>
      <c r="L432" s="20">
        <f t="shared" si="30"/>
        <v>2289.4416011727044</v>
      </c>
      <c r="M432" s="26">
        <f t="shared" si="31"/>
        <v>2291.0766011727046</v>
      </c>
      <c r="O432" s="23">
        <v>100</v>
      </c>
      <c r="P432" s="23">
        <v>70.9</v>
      </c>
      <c r="Q432" s="5">
        <v>-9.999</v>
      </c>
      <c r="T432" s="29">
        <v>0</v>
      </c>
      <c r="U432" s="26">
        <v>2291.0766011727046</v>
      </c>
    </row>
    <row r="433" spans="1:21" ht="12.75">
      <c r="A433" s="1">
        <v>36371</v>
      </c>
      <c r="B433" s="15">
        <v>211</v>
      </c>
      <c r="C433" s="4">
        <v>0.750810206</v>
      </c>
      <c r="D433" s="16">
        <v>0.750810206</v>
      </c>
      <c r="E433" s="3">
        <v>4237</v>
      </c>
      <c r="F433" s="18">
        <v>0</v>
      </c>
      <c r="G433" s="19">
        <v>804.7</v>
      </c>
      <c r="H433" s="20">
        <f t="shared" si="34"/>
        <v>762.4000000000001</v>
      </c>
      <c r="I433" s="22">
        <v>762.4</v>
      </c>
      <c r="J433" s="20">
        <f t="shared" si="32"/>
        <v>2362.0333348661115</v>
      </c>
      <c r="K433" s="20">
        <f t="shared" si="33"/>
        <v>2309.0333348661115</v>
      </c>
      <c r="L433" s="20">
        <f t="shared" si="30"/>
        <v>2305.7633348661116</v>
      </c>
      <c r="M433" s="26">
        <f t="shared" si="31"/>
        <v>2307.3983348661113</v>
      </c>
      <c r="O433" s="23">
        <v>100</v>
      </c>
      <c r="P433" s="23">
        <v>74</v>
      </c>
      <c r="Q433" s="5">
        <v>-9.999</v>
      </c>
      <c r="T433" s="29">
        <v>0.001</v>
      </c>
      <c r="U433" s="26">
        <v>2307.3983348661113</v>
      </c>
    </row>
    <row r="434" spans="1:21" ht="12.75">
      <c r="A434" s="1">
        <v>36371</v>
      </c>
      <c r="B434" s="15">
        <v>211</v>
      </c>
      <c r="C434" s="4">
        <v>0.750925899</v>
      </c>
      <c r="D434" s="16">
        <v>0.750925899</v>
      </c>
      <c r="E434" s="3">
        <v>4247</v>
      </c>
      <c r="F434" s="18">
        <v>0</v>
      </c>
      <c r="G434" s="19">
        <v>803.5</v>
      </c>
      <c r="H434" s="20">
        <f t="shared" si="34"/>
        <v>761.2</v>
      </c>
      <c r="I434" s="22">
        <v>761.2</v>
      </c>
      <c r="J434" s="20">
        <f t="shared" si="32"/>
        <v>2375.113859553518</v>
      </c>
      <c r="K434" s="20">
        <f t="shared" si="33"/>
        <v>2322.113859553518</v>
      </c>
      <c r="L434" s="20">
        <f t="shared" si="30"/>
        <v>2318.843859553518</v>
      </c>
      <c r="M434" s="26">
        <f t="shared" si="31"/>
        <v>2320.4788595535183</v>
      </c>
      <c r="O434" s="23">
        <v>100</v>
      </c>
      <c r="P434" s="23">
        <v>71.9</v>
      </c>
      <c r="Q434" s="5">
        <v>-9.999</v>
      </c>
      <c r="T434" s="29">
        <v>0</v>
      </c>
      <c r="U434" s="26">
        <v>2320.4788595535183</v>
      </c>
    </row>
    <row r="435" spans="1:21" ht="12.75">
      <c r="A435" s="1">
        <v>36371</v>
      </c>
      <c r="B435" s="15">
        <v>211</v>
      </c>
      <c r="C435" s="4">
        <v>0.751041651</v>
      </c>
      <c r="D435" s="16">
        <v>0.751041651</v>
      </c>
      <c r="E435" s="3">
        <v>4257</v>
      </c>
      <c r="F435" s="18">
        <v>0</v>
      </c>
      <c r="G435" s="19">
        <v>802.3</v>
      </c>
      <c r="H435" s="20">
        <f t="shared" si="34"/>
        <v>760</v>
      </c>
      <c r="I435" s="22">
        <v>760</v>
      </c>
      <c r="J435" s="20">
        <f t="shared" si="32"/>
        <v>2388.215021417012</v>
      </c>
      <c r="K435" s="20">
        <f t="shared" si="33"/>
        <v>2335.215021417012</v>
      </c>
      <c r="L435" s="20">
        <f t="shared" si="30"/>
        <v>2331.945021417012</v>
      </c>
      <c r="M435" s="26">
        <f t="shared" si="31"/>
        <v>2333.580021417012</v>
      </c>
      <c r="O435" s="23">
        <v>100</v>
      </c>
      <c r="P435" s="23">
        <v>75.1</v>
      </c>
      <c r="Q435" s="5">
        <v>-9.999</v>
      </c>
      <c r="T435" s="29">
        <v>0.003</v>
      </c>
      <c r="U435" s="26">
        <v>2333.580021417012</v>
      </c>
    </row>
    <row r="436" spans="1:21" ht="12.75">
      <c r="A436" s="1">
        <v>36371</v>
      </c>
      <c r="B436" s="15">
        <v>211</v>
      </c>
      <c r="C436" s="4">
        <v>0.751157403</v>
      </c>
      <c r="D436" s="16">
        <v>0.751157403</v>
      </c>
      <c r="E436" s="3">
        <v>4267</v>
      </c>
      <c r="F436" s="18">
        <v>0</v>
      </c>
      <c r="G436" s="19">
        <v>801.2</v>
      </c>
      <c r="H436" s="20">
        <f t="shared" si="34"/>
        <v>758.9000000000001</v>
      </c>
      <c r="I436" s="22">
        <v>758.9</v>
      </c>
      <c r="J436" s="20">
        <f t="shared" si="32"/>
        <v>2400.242604676108</v>
      </c>
      <c r="K436" s="20">
        <f t="shared" si="33"/>
        <v>2347.242604676108</v>
      </c>
      <c r="L436" s="20">
        <f t="shared" si="30"/>
        <v>2343.972604676108</v>
      </c>
      <c r="M436" s="26">
        <f t="shared" si="31"/>
        <v>2345.607604676108</v>
      </c>
      <c r="O436" s="23">
        <v>100</v>
      </c>
      <c r="P436" s="23">
        <v>73.1</v>
      </c>
      <c r="Q436" s="5">
        <v>-9.999</v>
      </c>
      <c r="T436" s="29">
        <v>0.001</v>
      </c>
      <c r="U436" s="26">
        <v>2345.607604676108</v>
      </c>
    </row>
    <row r="437" spans="1:21" ht="12.75">
      <c r="A437" s="1">
        <v>36371</v>
      </c>
      <c r="B437" s="15">
        <v>211</v>
      </c>
      <c r="C437" s="4">
        <v>0.751273155</v>
      </c>
      <c r="D437" s="16">
        <v>0.751273155</v>
      </c>
      <c r="E437" s="3">
        <v>4277</v>
      </c>
      <c r="F437" s="18">
        <v>0</v>
      </c>
      <c r="G437" s="19">
        <v>801.6</v>
      </c>
      <c r="H437" s="20">
        <f t="shared" si="34"/>
        <v>759.3000000000001</v>
      </c>
      <c r="I437" s="22">
        <v>759.3</v>
      </c>
      <c r="J437" s="20">
        <f t="shared" si="32"/>
        <v>2395.8669221235364</v>
      </c>
      <c r="K437" s="20">
        <f t="shared" si="33"/>
        <v>2342.8669221235364</v>
      </c>
      <c r="L437" s="20">
        <f t="shared" si="30"/>
        <v>2339.5969221235364</v>
      </c>
      <c r="M437" s="26">
        <f t="shared" si="31"/>
        <v>2341.2319221235366</v>
      </c>
      <c r="O437" s="23">
        <v>100</v>
      </c>
      <c r="P437" s="23">
        <v>75.5</v>
      </c>
      <c r="Q437" s="5">
        <v>-9.999</v>
      </c>
      <c r="T437" s="29">
        <v>0.002</v>
      </c>
      <c r="U437" s="26">
        <v>2341.2319221235366</v>
      </c>
    </row>
    <row r="438" spans="1:21" ht="12.75">
      <c r="A438" s="1">
        <v>36371</v>
      </c>
      <c r="B438" s="15">
        <v>211</v>
      </c>
      <c r="C438" s="4">
        <v>0.751388907</v>
      </c>
      <c r="D438" s="16">
        <v>0.751388907</v>
      </c>
      <c r="E438" s="3">
        <v>4287</v>
      </c>
      <c r="F438" s="18">
        <v>0</v>
      </c>
      <c r="G438" s="19">
        <v>802</v>
      </c>
      <c r="H438" s="20">
        <f t="shared" si="34"/>
        <v>759.7</v>
      </c>
      <c r="I438" s="22">
        <v>759.7</v>
      </c>
      <c r="J438" s="20">
        <f t="shared" si="32"/>
        <v>2391.493544078011</v>
      </c>
      <c r="K438" s="20">
        <f t="shared" si="33"/>
        <v>2338.493544078011</v>
      </c>
      <c r="L438" s="20">
        <f t="shared" si="30"/>
        <v>2335.223544078011</v>
      </c>
      <c r="M438" s="26">
        <f t="shared" si="31"/>
        <v>2336.8585440780107</v>
      </c>
      <c r="O438" s="23">
        <v>100</v>
      </c>
      <c r="P438" s="23">
        <v>73.2</v>
      </c>
      <c r="Q438" s="5">
        <v>-9.999</v>
      </c>
      <c r="T438" s="29">
        <v>0</v>
      </c>
      <c r="U438" s="26">
        <v>2336.8585440780107</v>
      </c>
    </row>
    <row r="439" spans="1:21" ht="12.75">
      <c r="A439" s="1">
        <v>36371</v>
      </c>
      <c r="B439" s="15">
        <v>211</v>
      </c>
      <c r="C439" s="4">
        <v>0.7515046</v>
      </c>
      <c r="D439" s="16">
        <v>0.7515046</v>
      </c>
      <c r="E439" s="3">
        <v>4297</v>
      </c>
      <c r="F439" s="18">
        <v>0</v>
      </c>
      <c r="G439" s="19">
        <v>801.1</v>
      </c>
      <c r="H439" s="20">
        <f t="shared" si="34"/>
        <v>758.8000000000001</v>
      </c>
      <c r="I439" s="22">
        <v>758.8</v>
      </c>
      <c r="J439" s="20">
        <f t="shared" si="32"/>
        <v>2401.336885678152</v>
      </c>
      <c r="K439" s="20">
        <f t="shared" si="33"/>
        <v>2348.336885678152</v>
      </c>
      <c r="L439" s="20">
        <f t="shared" si="30"/>
        <v>2345.066885678152</v>
      </c>
      <c r="M439" s="26">
        <f t="shared" si="31"/>
        <v>2346.7018856781524</v>
      </c>
      <c r="O439" s="23">
        <v>100</v>
      </c>
      <c r="P439" s="23">
        <v>77.1</v>
      </c>
      <c r="Q439" s="5">
        <v>-9.999</v>
      </c>
      <c r="T439" s="29">
        <v>0.001</v>
      </c>
      <c r="U439" s="26">
        <v>2346.7018856781524</v>
      </c>
    </row>
    <row r="440" spans="1:21" ht="12.75">
      <c r="A440" s="1">
        <v>36371</v>
      </c>
      <c r="B440" s="15">
        <v>211</v>
      </c>
      <c r="C440" s="4">
        <v>0.751620352</v>
      </c>
      <c r="D440" s="16">
        <v>0.751620352</v>
      </c>
      <c r="E440" s="3">
        <v>4307</v>
      </c>
      <c r="F440" s="18">
        <v>0</v>
      </c>
      <c r="G440" s="19">
        <v>801.2</v>
      </c>
      <c r="H440" s="20">
        <f t="shared" si="34"/>
        <v>758.9000000000001</v>
      </c>
      <c r="I440" s="22">
        <v>758.9</v>
      </c>
      <c r="J440" s="20">
        <f t="shared" si="32"/>
        <v>2400.242604676108</v>
      </c>
      <c r="K440" s="20">
        <f t="shared" si="33"/>
        <v>2347.242604676108</v>
      </c>
      <c r="L440" s="20">
        <f t="shared" si="30"/>
        <v>2343.972604676108</v>
      </c>
      <c r="M440" s="26">
        <f t="shared" si="31"/>
        <v>2345.607604676108</v>
      </c>
      <c r="O440" s="23">
        <v>100</v>
      </c>
      <c r="P440" s="23">
        <v>75.4</v>
      </c>
      <c r="Q440" s="5">
        <v>-9.999</v>
      </c>
      <c r="T440" s="29">
        <v>0.001</v>
      </c>
      <c r="U440" s="26">
        <v>2345.607604676108</v>
      </c>
    </row>
    <row r="441" spans="1:21" ht="12.75">
      <c r="A441" s="1">
        <v>36371</v>
      </c>
      <c r="B441" s="15">
        <v>211</v>
      </c>
      <c r="C441" s="4">
        <v>0.751736104</v>
      </c>
      <c r="D441" s="16">
        <v>0.751736104</v>
      </c>
      <c r="E441" s="3">
        <v>4317</v>
      </c>
      <c r="F441" s="18">
        <v>0</v>
      </c>
      <c r="G441" s="19">
        <v>801.5</v>
      </c>
      <c r="H441" s="20">
        <f t="shared" si="34"/>
        <v>759.2</v>
      </c>
      <c r="I441" s="22">
        <v>759.2</v>
      </c>
      <c r="J441" s="20">
        <f t="shared" si="32"/>
        <v>2396.960626619289</v>
      </c>
      <c r="K441" s="20">
        <f t="shared" si="33"/>
        <v>2343.960626619289</v>
      </c>
      <c r="L441" s="20">
        <f t="shared" si="30"/>
        <v>2340.690626619289</v>
      </c>
      <c r="M441" s="26">
        <f t="shared" si="31"/>
        <v>2342.3256266192893</v>
      </c>
      <c r="O441" s="23">
        <v>100</v>
      </c>
      <c r="P441" s="23">
        <v>77.5</v>
      </c>
      <c r="Q441" s="5">
        <v>-9.999</v>
      </c>
      <c r="T441" s="29">
        <v>0.001</v>
      </c>
      <c r="U441" s="26">
        <v>2342.3256266192893</v>
      </c>
    </row>
    <row r="442" spans="1:21" ht="12.75">
      <c r="A442" s="1">
        <v>36371</v>
      </c>
      <c r="B442" s="15">
        <v>211</v>
      </c>
      <c r="C442" s="4">
        <v>0.751851857</v>
      </c>
      <c r="D442" s="16">
        <v>0.751851857</v>
      </c>
      <c r="E442" s="3">
        <v>4327</v>
      </c>
      <c r="F442" s="18">
        <v>0</v>
      </c>
      <c r="G442" s="19">
        <v>801.6</v>
      </c>
      <c r="H442" s="20">
        <f t="shared" si="34"/>
        <v>759.3000000000001</v>
      </c>
      <c r="I442" s="22">
        <v>759.3</v>
      </c>
      <c r="J442" s="20">
        <f t="shared" si="32"/>
        <v>2395.8669221235364</v>
      </c>
      <c r="K442" s="20">
        <f t="shared" si="33"/>
        <v>2342.8669221235364</v>
      </c>
      <c r="L442" s="20">
        <f t="shared" si="30"/>
        <v>2339.5969221235364</v>
      </c>
      <c r="M442" s="26">
        <f t="shared" si="31"/>
        <v>2341.2319221235366</v>
      </c>
      <c r="O442" s="23">
        <v>100</v>
      </c>
      <c r="P442" s="23">
        <v>76</v>
      </c>
      <c r="Q442" s="5">
        <v>-9.999</v>
      </c>
      <c r="T442" s="29">
        <v>0.001</v>
      </c>
      <c r="U442" s="26">
        <v>2341.2319221235366</v>
      </c>
    </row>
    <row r="443" spans="1:21" ht="12.75">
      <c r="A443" s="1">
        <v>36371</v>
      </c>
      <c r="B443" s="15">
        <v>211</v>
      </c>
      <c r="C443" s="4">
        <v>0.751967609</v>
      </c>
      <c r="D443" s="16">
        <v>0.751967609</v>
      </c>
      <c r="E443" s="3">
        <v>4337</v>
      </c>
      <c r="F443" s="18">
        <v>0</v>
      </c>
      <c r="G443" s="19">
        <v>802.1</v>
      </c>
      <c r="H443" s="20">
        <f t="shared" si="34"/>
        <v>759.8000000000001</v>
      </c>
      <c r="I443" s="22">
        <v>759.8</v>
      </c>
      <c r="J443" s="20">
        <f t="shared" si="32"/>
        <v>2390.40055936146</v>
      </c>
      <c r="K443" s="20">
        <f t="shared" si="33"/>
        <v>2337.40055936146</v>
      </c>
      <c r="L443" s="20">
        <f t="shared" si="30"/>
        <v>2334.13055936146</v>
      </c>
      <c r="M443" s="26">
        <f t="shared" si="31"/>
        <v>2335.76555936146</v>
      </c>
      <c r="O443" s="23">
        <v>100</v>
      </c>
      <c r="P443" s="23">
        <v>79.4</v>
      </c>
      <c r="Q443" s="5">
        <v>-9.999</v>
      </c>
      <c r="T443" s="29">
        <v>0.001</v>
      </c>
      <c r="U443" s="26">
        <v>2335.76555936146</v>
      </c>
    </row>
    <row r="444" spans="1:21" ht="12.75">
      <c r="A444" s="1">
        <v>36371</v>
      </c>
      <c r="B444" s="15">
        <v>211</v>
      </c>
      <c r="C444" s="4">
        <v>0.752083361</v>
      </c>
      <c r="D444" s="16">
        <v>0.752083361</v>
      </c>
      <c r="E444" s="3">
        <v>4347</v>
      </c>
      <c r="F444" s="18">
        <v>0</v>
      </c>
      <c r="G444" s="19">
        <v>802.6</v>
      </c>
      <c r="H444" s="20">
        <f t="shared" si="34"/>
        <v>760.3000000000001</v>
      </c>
      <c r="I444" s="22">
        <v>760.3</v>
      </c>
      <c r="J444" s="20">
        <f t="shared" si="32"/>
        <v>2384.937792654353</v>
      </c>
      <c r="K444" s="20">
        <f t="shared" si="33"/>
        <v>2331.937792654353</v>
      </c>
      <c r="L444" s="20">
        <f t="shared" si="30"/>
        <v>2328.667792654353</v>
      </c>
      <c r="M444" s="26">
        <f t="shared" si="31"/>
        <v>2330.3027926543527</v>
      </c>
      <c r="O444" s="23">
        <v>100</v>
      </c>
      <c r="P444" s="23">
        <v>76.9</v>
      </c>
      <c r="Q444" s="5">
        <v>-9.999</v>
      </c>
      <c r="T444" s="29">
        <v>0</v>
      </c>
      <c r="U444" s="26">
        <v>2330.3027926543527</v>
      </c>
    </row>
    <row r="445" spans="1:21" ht="12.75">
      <c r="A445" s="1">
        <v>36371</v>
      </c>
      <c r="B445" s="15">
        <v>211</v>
      </c>
      <c r="C445" s="4">
        <v>0.752199054</v>
      </c>
      <c r="D445" s="16">
        <v>0.752199054</v>
      </c>
      <c r="E445" s="3">
        <v>4357</v>
      </c>
      <c r="F445" s="18">
        <v>0</v>
      </c>
      <c r="G445" s="19">
        <v>802.9</v>
      </c>
      <c r="H445" s="20">
        <f t="shared" si="34"/>
        <v>760.6</v>
      </c>
      <c r="I445" s="22">
        <v>760.6</v>
      </c>
      <c r="J445" s="20">
        <f t="shared" si="32"/>
        <v>2381.6618567691426</v>
      </c>
      <c r="K445" s="20">
        <f t="shared" si="33"/>
        <v>2328.6618567691426</v>
      </c>
      <c r="L445" s="20">
        <f t="shared" si="30"/>
        <v>2325.3918567691426</v>
      </c>
      <c r="M445" s="26">
        <f t="shared" si="31"/>
        <v>2327.026856769143</v>
      </c>
      <c r="O445" s="23">
        <v>100</v>
      </c>
      <c r="P445" s="23">
        <v>76.5</v>
      </c>
      <c r="Q445" s="5">
        <v>-9.999</v>
      </c>
      <c r="T445" s="29">
        <v>0.001</v>
      </c>
      <c r="U445" s="26">
        <v>2327.026856769143</v>
      </c>
    </row>
    <row r="446" spans="1:21" ht="12.75">
      <c r="A446" s="1">
        <v>36371</v>
      </c>
      <c r="B446" s="15">
        <v>211</v>
      </c>
      <c r="C446" s="4">
        <v>0.752314806</v>
      </c>
      <c r="D446" s="16">
        <v>0.752314806</v>
      </c>
      <c r="E446" s="3">
        <v>4367</v>
      </c>
      <c r="F446" s="18">
        <v>0</v>
      </c>
      <c r="G446" s="19">
        <v>802.1</v>
      </c>
      <c r="H446" s="20">
        <f t="shared" si="34"/>
        <v>759.8000000000001</v>
      </c>
      <c r="I446" s="22">
        <v>759.8</v>
      </c>
      <c r="J446" s="20">
        <f t="shared" si="32"/>
        <v>2390.40055936146</v>
      </c>
      <c r="K446" s="20">
        <f t="shared" si="33"/>
        <v>2337.40055936146</v>
      </c>
      <c r="L446" s="20">
        <f t="shared" si="30"/>
        <v>2334.13055936146</v>
      </c>
      <c r="M446" s="26">
        <f t="shared" si="31"/>
        <v>2335.76555936146</v>
      </c>
      <c r="O446" s="23">
        <v>100</v>
      </c>
      <c r="P446" s="23">
        <v>76.9</v>
      </c>
      <c r="Q446" s="5">
        <v>-9.999</v>
      </c>
      <c r="T446" s="29">
        <v>0.001</v>
      </c>
      <c r="U446" s="26">
        <v>2335.76555936146</v>
      </c>
    </row>
    <row r="447" spans="1:21" ht="12.75">
      <c r="A447" s="1">
        <v>36371</v>
      </c>
      <c r="B447" s="15">
        <v>211</v>
      </c>
      <c r="C447" s="4">
        <v>0.752430558</v>
      </c>
      <c r="D447" s="16">
        <v>0.752430558</v>
      </c>
      <c r="E447" s="3">
        <v>4377</v>
      </c>
      <c r="F447" s="18">
        <v>0</v>
      </c>
      <c r="G447" s="19">
        <v>801.6</v>
      </c>
      <c r="H447" s="20">
        <f t="shared" si="34"/>
        <v>759.3000000000001</v>
      </c>
      <c r="I447" s="22">
        <v>759.3</v>
      </c>
      <c r="J447" s="20">
        <f t="shared" si="32"/>
        <v>2395.8669221235364</v>
      </c>
      <c r="K447" s="20">
        <f t="shared" si="33"/>
        <v>2342.8669221235364</v>
      </c>
      <c r="L447" s="20">
        <f t="shared" si="30"/>
        <v>2339.5969221235364</v>
      </c>
      <c r="M447" s="26">
        <f t="shared" si="31"/>
        <v>2341.2319221235366</v>
      </c>
      <c r="O447" s="23">
        <v>100</v>
      </c>
      <c r="P447" s="23">
        <v>82.3</v>
      </c>
      <c r="Q447" s="5">
        <v>-9.999</v>
      </c>
      <c r="T447" s="29">
        <v>-0.001</v>
      </c>
      <c r="U447" s="26">
        <v>2341.2319221235366</v>
      </c>
    </row>
    <row r="448" spans="1:21" ht="12.75">
      <c r="A448" s="1">
        <v>36371</v>
      </c>
      <c r="B448" s="15">
        <v>211</v>
      </c>
      <c r="C448" s="4">
        <v>0.75254631</v>
      </c>
      <c r="D448" s="16">
        <v>0.75254631</v>
      </c>
      <c r="E448" s="3">
        <v>4387</v>
      </c>
      <c r="F448" s="18">
        <v>0</v>
      </c>
      <c r="G448" s="19">
        <v>801.2</v>
      </c>
      <c r="H448" s="20">
        <f t="shared" si="34"/>
        <v>758.9000000000001</v>
      </c>
      <c r="I448" s="22">
        <v>758.9</v>
      </c>
      <c r="J448" s="20">
        <f t="shared" si="32"/>
        <v>2400.242604676108</v>
      </c>
      <c r="K448" s="20">
        <f t="shared" si="33"/>
        <v>2347.242604676108</v>
      </c>
      <c r="L448" s="20">
        <f t="shared" si="30"/>
        <v>2343.972604676108</v>
      </c>
      <c r="M448" s="26">
        <f t="shared" si="31"/>
        <v>2345.607604676108</v>
      </c>
      <c r="O448" s="23">
        <v>100</v>
      </c>
      <c r="P448" s="23">
        <v>77.6</v>
      </c>
      <c r="Q448" s="5">
        <v>-9.999</v>
      </c>
      <c r="T448" s="29">
        <v>0</v>
      </c>
      <c r="U448" s="26">
        <v>2345.607604676108</v>
      </c>
    </row>
    <row r="449" spans="1:21" ht="12.75">
      <c r="A449" s="1">
        <v>36371</v>
      </c>
      <c r="B449" s="15">
        <v>211</v>
      </c>
      <c r="C449" s="4">
        <v>0.752662063</v>
      </c>
      <c r="D449" s="16">
        <v>0.752662063</v>
      </c>
      <c r="E449" s="3">
        <v>4397</v>
      </c>
      <c r="F449" s="18">
        <v>0</v>
      </c>
      <c r="G449" s="19">
        <v>800.5</v>
      </c>
      <c r="H449" s="20">
        <f t="shared" si="34"/>
        <v>758.2</v>
      </c>
      <c r="I449" s="22">
        <v>758.2</v>
      </c>
      <c r="J449" s="20">
        <f t="shared" si="32"/>
        <v>2407.905601674204</v>
      </c>
      <c r="K449" s="20">
        <f t="shared" si="33"/>
        <v>2354.905601674204</v>
      </c>
      <c r="L449" s="20">
        <f t="shared" si="30"/>
        <v>2351.635601674204</v>
      </c>
      <c r="M449" s="26">
        <f t="shared" si="31"/>
        <v>2353.270601674204</v>
      </c>
      <c r="O449" s="23">
        <v>100</v>
      </c>
      <c r="P449" s="23">
        <v>77.9</v>
      </c>
      <c r="Q449" s="5">
        <v>-9.999</v>
      </c>
      <c r="T449" s="29">
        <v>0.002</v>
      </c>
      <c r="U449" s="26">
        <v>2353.270601674204</v>
      </c>
    </row>
    <row r="450" spans="1:21" ht="12.75">
      <c r="A450" s="1">
        <v>36371</v>
      </c>
      <c r="B450" s="15">
        <v>211</v>
      </c>
      <c r="C450" s="4">
        <v>0.752777755</v>
      </c>
      <c r="D450" s="16">
        <v>0.752777755</v>
      </c>
      <c r="E450" s="3">
        <v>4407</v>
      </c>
      <c r="F450" s="18">
        <v>0</v>
      </c>
      <c r="G450" s="19">
        <v>800.2</v>
      </c>
      <c r="H450" s="20">
        <f t="shared" si="34"/>
        <v>757.9000000000001</v>
      </c>
      <c r="I450" s="22">
        <v>757.9</v>
      </c>
      <c r="J450" s="20">
        <f t="shared" si="32"/>
        <v>2411.1919092319013</v>
      </c>
      <c r="K450" s="20">
        <f t="shared" si="33"/>
        <v>2358.1919092319013</v>
      </c>
      <c r="L450" s="20">
        <f t="shared" si="30"/>
        <v>2354.9219092319013</v>
      </c>
      <c r="M450" s="26">
        <f t="shared" si="31"/>
        <v>2356.556909231901</v>
      </c>
      <c r="O450" s="23">
        <v>100</v>
      </c>
      <c r="P450" s="23">
        <v>76.1</v>
      </c>
      <c r="Q450" s="5">
        <v>-9.999</v>
      </c>
      <c r="T450" s="29">
        <v>-0.001</v>
      </c>
      <c r="U450" s="26">
        <v>2356.556909231901</v>
      </c>
    </row>
    <row r="451" spans="1:21" ht="12.75">
      <c r="A451" s="1">
        <v>36371</v>
      </c>
      <c r="B451" s="15">
        <v>211</v>
      </c>
      <c r="C451" s="4">
        <v>0.752893507</v>
      </c>
      <c r="D451" s="16">
        <v>0.752893507</v>
      </c>
      <c r="E451" s="3">
        <v>4417</v>
      </c>
      <c r="F451" s="18">
        <v>0</v>
      </c>
      <c r="G451" s="19">
        <v>799.8</v>
      </c>
      <c r="H451" s="20">
        <f t="shared" si="34"/>
        <v>757.5</v>
      </c>
      <c r="I451" s="22">
        <v>757.5</v>
      </c>
      <c r="J451" s="20">
        <f t="shared" si="32"/>
        <v>2415.5756767202784</v>
      </c>
      <c r="K451" s="20">
        <f t="shared" si="33"/>
        <v>2362.5756767202784</v>
      </c>
      <c r="L451" s="20">
        <f t="shared" si="30"/>
        <v>2359.3056767202784</v>
      </c>
      <c r="M451" s="26">
        <f t="shared" si="31"/>
        <v>2360.940676720278</v>
      </c>
      <c r="O451" s="23">
        <v>100</v>
      </c>
      <c r="P451" s="23">
        <v>79.3</v>
      </c>
      <c r="Q451" s="5">
        <v>-9.999</v>
      </c>
      <c r="T451" s="29">
        <v>0.001</v>
      </c>
      <c r="U451" s="26">
        <v>2360.940676720278</v>
      </c>
    </row>
    <row r="452" spans="1:21" ht="12.75">
      <c r="A452" s="1">
        <v>36371</v>
      </c>
      <c r="B452" s="15">
        <v>211</v>
      </c>
      <c r="C452" s="4">
        <v>0.75300926</v>
      </c>
      <c r="D452" s="16">
        <v>0.75300926</v>
      </c>
      <c r="E452" s="3">
        <v>4427</v>
      </c>
      <c r="F452" s="18">
        <v>0</v>
      </c>
      <c r="G452" s="19">
        <v>799.4</v>
      </c>
      <c r="H452" s="20">
        <f t="shared" si="34"/>
        <v>757.1</v>
      </c>
      <c r="I452" s="22">
        <v>757.1</v>
      </c>
      <c r="J452" s="20">
        <f t="shared" si="32"/>
        <v>2419.9617596808257</v>
      </c>
      <c r="K452" s="20">
        <f t="shared" si="33"/>
        <v>2366.9617596808257</v>
      </c>
      <c r="L452" s="20">
        <f t="shared" si="30"/>
        <v>2363.6917596808257</v>
      </c>
      <c r="M452" s="26">
        <f t="shared" si="31"/>
        <v>2365.3267596808255</v>
      </c>
      <c r="O452" s="23">
        <v>100</v>
      </c>
      <c r="P452" s="23">
        <v>77.6</v>
      </c>
      <c r="Q452" s="5">
        <v>-9.999</v>
      </c>
      <c r="T452" s="29">
        <v>0.001</v>
      </c>
      <c r="U452" s="26">
        <v>2365.3267596808255</v>
      </c>
    </row>
    <row r="453" spans="1:21" ht="12.75">
      <c r="A453" s="1">
        <v>36371</v>
      </c>
      <c r="B453" s="15">
        <v>211</v>
      </c>
      <c r="C453" s="4">
        <v>0.753125012</v>
      </c>
      <c r="D453" s="16">
        <v>0.753125012</v>
      </c>
      <c r="E453" s="3">
        <v>4437</v>
      </c>
      <c r="F453" s="18">
        <v>0</v>
      </c>
      <c r="G453" s="19">
        <v>799.8</v>
      </c>
      <c r="H453" s="20">
        <f t="shared" si="34"/>
        <v>757.5</v>
      </c>
      <c r="I453" s="22">
        <v>757.5</v>
      </c>
      <c r="J453" s="20">
        <f t="shared" si="32"/>
        <v>2415.5756767202784</v>
      </c>
      <c r="K453" s="20">
        <f t="shared" si="33"/>
        <v>2362.5756767202784</v>
      </c>
      <c r="L453" s="20">
        <f t="shared" si="30"/>
        <v>2359.3056767202784</v>
      </c>
      <c r="M453" s="26">
        <f t="shared" si="31"/>
        <v>2360.940676720278</v>
      </c>
      <c r="O453" s="23">
        <v>100</v>
      </c>
      <c r="P453" s="23">
        <v>80.2</v>
      </c>
      <c r="Q453" s="5">
        <v>-9.999</v>
      </c>
      <c r="T453" s="29">
        <v>0</v>
      </c>
      <c r="U453" s="26">
        <v>2360.940676720278</v>
      </c>
    </row>
    <row r="454" spans="1:21" ht="12.75">
      <c r="A454" s="1">
        <v>36371</v>
      </c>
      <c r="B454" s="15">
        <v>211</v>
      </c>
      <c r="C454" s="4">
        <v>0.753240764</v>
      </c>
      <c r="D454" s="16">
        <v>0.753240764</v>
      </c>
      <c r="E454" s="3">
        <v>4447</v>
      </c>
      <c r="F454" s="18">
        <v>0</v>
      </c>
      <c r="G454" s="19">
        <v>799.7</v>
      </c>
      <c r="H454" s="20">
        <f t="shared" si="34"/>
        <v>757.4000000000001</v>
      </c>
      <c r="I454" s="22">
        <v>757.4</v>
      </c>
      <c r="J454" s="20">
        <f t="shared" si="32"/>
        <v>2416.671980289366</v>
      </c>
      <c r="K454" s="20">
        <f t="shared" si="33"/>
        <v>2363.671980289366</v>
      </c>
      <c r="L454" s="20">
        <f t="shared" si="30"/>
        <v>2360.401980289366</v>
      </c>
      <c r="M454" s="26">
        <f t="shared" si="31"/>
        <v>2362.0369802893656</v>
      </c>
      <c r="O454" s="23">
        <v>100</v>
      </c>
      <c r="P454" s="23">
        <v>78.3</v>
      </c>
      <c r="Q454" s="5">
        <v>-9.999</v>
      </c>
      <c r="T454" s="29">
        <v>0.001</v>
      </c>
      <c r="U454" s="26">
        <v>2362.0369802893656</v>
      </c>
    </row>
    <row r="455" spans="1:21" ht="12.75">
      <c r="A455" s="1">
        <v>36371</v>
      </c>
      <c r="B455" s="15">
        <v>211</v>
      </c>
      <c r="C455" s="4">
        <v>0.753356457</v>
      </c>
      <c r="D455" s="16">
        <v>0.753356457</v>
      </c>
      <c r="E455" s="3">
        <v>4457</v>
      </c>
      <c r="F455" s="18">
        <v>0</v>
      </c>
      <c r="G455" s="19">
        <v>799.8</v>
      </c>
      <c r="H455" s="20">
        <f t="shared" si="34"/>
        <v>757.5</v>
      </c>
      <c r="I455" s="22">
        <v>757.5</v>
      </c>
      <c r="J455" s="20">
        <f t="shared" si="32"/>
        <v>2415.5756767202784</v>
      </c>
      <c r="K455" s="20">
        <f t="shared" si="33"/>
        <v>2362.5756767202784</v>
      </c>
      <c r="L455" s="20">
        <f t="shared" si="30"/>
        <v>2359.3056767202784</v>
      </c>
      <c r="M455" s="26">
        <f t="shared" si="31"/>
        <v>2360.940676720278</v>
      </c>
      <c r="O455" s="23">
        <v>100</v>
      </c>
      <c r="P455" s="23">
        <v>79.6</v>
      </c>
      <c r="Q455" s="5">
        <v>-9.999</v>
      </c>
      <c r="T455" s="29">
        <v>0.003</v>
      </c>
      <c r="U455" s="26">
        <v>2360.940676720278</v>
      </c>
    </row>
    <row r="456" spans="1:21" ht="12.75">
      <c r="A456" s="1">
        <v>36371</v>
      </c>
      <c r="B456" s="15">
        <v>211</v>
      </c>
      <c r="C456" s="4">
        <v>0.753472209</v>
      </c>
      <c r="D456" s="16">
        <v>0.753472209</v>
      </c>
      <c r="E456" s="3">
        <v>4467</v>
      </c>
      <c r="F456" s="18">
        <v>0</v>
      </c>
      <c r="G456" s="19">
        <v>801.2</v>
      </c>
      <c r="H456" s="20">
        <f t="shared" si="34"/>
        <v>758.9000000000001</v>
      </c>
      <c r="I456" s="22">
        <v>758.9</v>
      </c>
      <c r="J456" s="20">
        <f t="shared" si="32"/>
        <v>2400.242604676108</v>
      </c>
      <c r="K456" s="20">
        <f t="shared" si="33"/>
        <v>2347.242604676108</v>
      </c>
      <c r="L456" s="20">
        <f t="shared" si="30"/>
        <v>2343.972604676108</v>
      </c>
      <c r="M456" s="26">
        <f t="shared" si="31"/>
        <v>2345.607604676108</v>
      </c>
      <c r="O456" s="23">
        <v>100</v>
      </c>
      <c r="P456" s="23">
        <v>78.9</v>
      </c>
      <c r="Q456" s="5">
        <v>-9.999</v>
      </c>
      <c r="T456" s="29">
        <v>0</v>
      </c>
      <c r="U456" s="26">
        <v>2345.607604676108</v>
      </c>
    </row>
    <row r="457" spans="1:21" ht="12.75">
      <c r="A457" s="1">
        <v>36371</v>
      </c>
      <c r="B457" s="15">
        <v>211</v>
      </c>
      <c r="C457" s="4">
        <v>0.753587961</v>
      </c>
      <c r="D457" s="16">
        <v>0.753587961</v>
      </c>
      <c r="E457" s="3">
        <v>4477</v>
      </c>
      <c r="F457" s="18">
        <v>0</v>
      </c>
      <c r="G457" s="19">
        <v>802.6</v>
      </c>
      <c r="H457" s="20">
        <f t="shared" si="34"/>
        <v>760.3000000000001</v>
      </c>
      <c r="I457" s="22">
        <v>760.3</v>
      </c>
      <c r="J457" s="20">
        <f t="shared" si="32"/>
        <v>2384.937792654353</v>
      </c>
      <c r="K457" s="20">
        <f t="shared" si="33"/>
        <v>2331.937792654353</v>
      </c>
      <c r="L457" s="20">
        <f aca="true" t="shared" si="35" ref="L457:L520">(J457-56.27)</f>
        <v>2328.667792654353</v>
      </c>
      <c r="M457" s="26">
        <f aca="true" t="shared" si="36" ref="M457:M520">AVERAGE(K457:L457)</f>
        <v>2330.3027926543527</v>
      </c>
      <c r="O457" s="23">
        <v>100</v>
      </c>
      <c r="P457" s="23">
        <v>79.4</v>
      </c>
      <c r="Q457" s="5">
        <v>-9.999</v>
      </c>
      <c r="T457" s="29">
        <v>0.002</v>
      </c>
      <c r="U457" s="26">
        <v>2330.3027926543527</v>
      </c>
    </row>
    <row r="458" spans="1:21" ht="12.75">
      <c r="A458" s="1">
        <v>36371</v>
      </c>
      <c r="B458" s="15">
        <v>211</v>
      </c>
      <c r="C458" s="4">
        <v>0.753703713</v>
      </c>
      <c r="D458" s="16">
        <v>0.753703713</v>
      </c>
      <c r="E458" s="3">
        <v>4487</v>
      </c>
      <c r="F458" s="18">
        <v>0</v>
      </c>
      <c r="G458" s="19">
        <v>802.9</v>
      </c>
      <c r="H458" s="20">
        <f t="shared" si="34"/>
        <v>760.6</v>
      </c>
      <c r="I458" s="22">
        <v>760.6</v>
      </c>
      <c r="J458" s="20">
        <f aca="true" t="shared" si="37" ref="J458:J521">(8303.951372*LN(1013.25/H458))</f>
        <v>2381.6618567691426</v>
      </c>
      <c r="K458" s="20">
        <f aca="true" t="shared" si="38" ref="K458:K521">(J458-53)</f>
        <v>2328.6618567691426</v>
      </c>
      <c r="L458" s="20">
        <f t="shared" si="35"/>
        <v>2325.3918567691426</v>
      </c>
      <c r="M458" s="26">
        <f t="shared" si="36"/>
        <v>2327.026856769143</v>
      </c>
      <c r="O458" s="23">
        <v>100</v>
      </c>
      <c r="P458" s="23">
        <v>76.1</v>
      </c>
      <c r="Q458" s="5">
        <v>-9.999</v>
      </c>
      <c r="T458" s="29">
        <v>0.004</v>
      </c>
      <c r="U458" s="26">
        <v>2327.026856769143</v>
      </c>
    </row>
    <row r="459" spans="1:21" ht="12.75">
      <c r="A459" s="1">
        <v>36371</v>
      </c>
      <c r="B459" s="15">
        <v>211</v>
      </c>
      <c r="C459" s="4">
        <v>0.753819466</v>
      </c>
      <c r="D459" s="16">
        <v>0.753819466</v>
      </c>
      <c r="E459" s="3">
        <v>4497</v>
      </c>
      <c r="F459" s="18">
        <v>0</v>
      </c>
      <c r="G459" s="19">
        <v>803.6</v>
      </c>
      <c r="H459" s="20">
        <f aca="true" t="shared" si="39" ref="H459:H522">G459-42.3</f>
        <v>761.3000000000001</v>
      </c>
      <c r="I459" s="22">
        <v>761.3</v>
      </c>
      <c r="J459" s="20">
        <f t="shared" si="37"/>
        <v>2374.023028501441</v>
      </c>
      <c r="K459" s="20">
        <f t="shared" si="38"/>
        <v>2321.023028501441</v>
      </c>
      <c r="L459" s="20">
        <f t="shared" si="35"/>
        <v>2317.753028501441</v>
      </c>
      <c r="M459" s="26">
        <f t="shared" si="36"/>
        <v>2319.388028501441</v>
      </c>
      <c r="O459" s="23">
        <v>100</v>
      </c>
      <c r="P459" s="23">
        <v>79.1</v>
      </c>
      <c r="Q459" s="5">
        <v>-9.999</v>
      </c>
      <c r="T459" s="29">
        <v>-0.001</v>
      </c>
      <c r="U459" s="26">
        <v>2319.388028501441</v>
      </c>
    </row>
    <row r="460" spans="1:21" ht="12.75">
      <c r="A460" s="1">
        <v>36371</v>
      </c>
      <c r="B460" s="15">
        <v>211</v>
      </c>
      <c r="C460" s="4">
        <v>0.753935158</v>
      </c>
      <c r="D460" s="16">
        <v>0.753935158</v>
      </c>
      <c r="E460" s="3">
        <v>4507</v>
      </c>
      <c r="F460" s="18">
        <v>0</v>
      </c>
      <c r="G460" s="19">
        <v>804.7</v>
      </c>
      <c r="H460" s="20">
        <f t="shared" si="39"/>
        <v>762.4000000000001</v>
      </c>
      <c r="I460" s="22">
        <v>762.4</v>
      </c>
      <c r="J460" s="20">
        <f t="shared" si="37"/>
        <v>2362.0333348661115</v>
      </c>
      <c r="K460" s="20">
        <f t="shared" si="38"/>
        <v>2309.0333348661115</v>
      </c>
      <c r="L460" s="20">
        <f t="shared" si="35"/>
        <v>2305.7633348661116</v>
      </c>
      <c r="M460" s="26">
        <f t="shared" si="36"/>
        <v>2307.3983348661113</v>
      </c>
      <c r="O460" s="23">
        <v>100</v>
      </c>
      <c r="P460" s="23">
        <v>77.4</v>
      </c>
      <c r="Q460" s="5">
        <v>-9.999</v>
      </c>
      <c r="T460" s="29">
        <v>-0.002</v>
      </c>
      <c r="U460" s="26">
        <v>2307.3983348661113</v>
      </c>
    </row>
    <row r="461" spans="1:21" ht="12.75">
      <c r="A461" s="1">
        <v>36371</v>
      </c>
      <c r="B461" s="15">
        <v>211</v>
      </c>
      <c r="C461" s="4">
        <v>0.75405091</v>
      </c>
      <c r="D461" s="16">
        <v>0.75405091</v>
      </c>
      <c r="E461" s="3">
        <v>4517</v>
      </c>
      <c r="F461" s="18">
        <v>0</v>
      </c>
      <c r="G461" s="19">
        <v>803.1</v>
      </c>
      <c r="H461" s="20">
        <f t="shared" si="39"/>
        <v>760.8000000000001</v>
      </c>
      <c r="I461" s="22">
        <v>760.8</v>
      </c>
      <c r="J461" s="20">
        <f t="shared" si="37"/>
        <v>2379.478617273984</v>
      </c>
      <c r="K461" s="20">
        <f t="shared" si="38"/>
        <v>2326.478617273984</v>
      </c>
      <c r="L461" s="20">
        <f t="shared" si="35"/>
        <v>2323.208617273984</v>
      </c>
      <c r="M461" s="26">
        <f t="shared" si="36"/>
        <v>2324.843617273984</v>
      </c>
      <c r="O461" s="23">
        <v>100</v>
      </c>
      <c r="P461" s="23">
        <v>79.4</v>
      </c>
      <c r="Q461" s="5">
        <v>-9.999</v>
      </c>
      <c r="T461" s="29">
        <v>0.001</v>
      </c>
      <c r="U461" s="26">
        <v>2324.843617273984</v>
      </c>
    </row>
    <row r="462" spans="1:21" ht="12.75">
      <c r="A462" s="1">
        <v>36371</v>
      </c>
      <c r="B462" s="15">
        <v>211</v>
      </c>
      <c r="C462" s="4">
        <v>0.754166663</v>
      </c>
      <c r="D462" s="16">
        <v>0.754166663</v>
      </c>
      <c r="E462" s="3">
        <v>4527</v>
      </c>
      <c r="F462" s="18">
        <v>0</v>
      </c>
      <c r="G462" s="19">
        <v>802.5</v>
      </c>
      <c r="H462" s="20">
        <f t="shared" si="39"/>
        <v>760.2</v>
      </c>
      <c r="I462" s="22">
        <v>760.2</v>
      </c>
      <c r="J462" s="20">
        <f t="shared" si="37"/>
        <v>2386.0300585384666</v>
      </c>
      <c r="K462" s="20">
        <f t="shared" si="38"/>
        <v>2333.0300585384666</v>
      </c>
      <c r="L462" s="20">
        <f t="shared" si="35"/>
        <v>2329.7600585384666</v>
      </c>
      <c r="M462" s="26">
        <f t="shared" si="36"/>
        <v>2331.3950585384664</v>
      </c>
      <c r="O462" s="23">
        <v>100</v>
      </c>
      <c r="P462" s="23">
        <v>77.3</v>
      </c>
      <c r="Q462" s="5">
        <v>-9.999</v>
      </c>
      <c r="T462" s="29">
        <v>-0.003</v>
      </c>
      <c r="U462" s="26">
        <v>2331.3950585384664</v>
      </c>
    </row>
    <row r="463" spans="1:21" ht="12.75">
      <c r="A463" s="1">
        <v>36371</v>
      </c>
      <c r="B463" s="15">
        <v>211</v>
      </c>
      <c r="C463" s="4">
        <v>0.754282415</v>
      </c>
      <c r="D463" s="16">
        <v>0.754282415</v>
      </c>
      <c r="E463" s="3">
        <v>4537</v>
      </c>
      <c r="F463" s="18">
        <v>0</v>
      </c>
      <c r="G463" s="19">
        <v>801.1</v>
      </c>
      <c r="H463" s="20">
        <f t="shared" si="39"/>
        <v>758.8000000000001</v>
      </c>
      <c r="I463" s="22">
        <v>758.8</v>
      </c>
      <c r="J463" s="20">
        <f t="shared" si="37"/>
        <v>2401.336885678152</v>
      </c>
      <c r="K463" s="20">
        <f t="shared" si="38"/>
        <v>2348.336885678152</v>
      </c>
      <c r="L463" s="20">
        <f t="shared" si="35"/>
        <v>2345.066885678152</v>
      </c>
      <c r="M463" s="26">
        <f t="shared" si="36"/>
        <v>2346.7018856781524</v>
      </c>
      <c r="N463" s="23">
        <v>12.8</v>
      </c>
      <c r="O463" s="23">
        <v>100</v>
      </c>
      <c r="P463" s="23">
        <v>73.8</v>
      </c>
      <c r="Q463" s="5">
        <v>-9.999</v>
      </c>
      <c r="T463" s="29">
        <v>0.003</v>
      </c>
      <c r="U463" s="26">
        <v>2346.7018856781524</v>
      </c>
    </row>
    <row r="464" spans="1:21" ht="12.75">
      <c r="A464" s="1">
        <v>36371</v>
      </c>
      <c r="B464" s="15">
        <v>211</v>
      </c>
      <c r="C464" s="4">
        <v>0.754398167</v>
      </c>
      <c r="D464" s="16">
        <v>0.754398167</v>
      </c>
      <c r="E464" s="3">
        <v>4547</v>
      </c>
      <c r="F464" s="18">
        <v>0</v>
      </c>
      <c r="G464" s="19">
        <v>801.4</v>
      </c>
      <c r="H464" s="20">
        <f t="shared" si="39"/>
        <v>759.1</v>
      </c>
      <c r="I464" s="22">
        <v>759.1</v>
      </c>
      <c r="J464" s="20">
        <f t="shared" si="37"/>
        <v>2398.054475184659</v>
      </c>
      <c r="K464" s="20">
        <f t="shared" si="38"/>
        <v>2345.054475184659</v>
      </c>
      <c r="L464" s="20">
        <f t="shared" si="35"/>
        <v>2341.784475184659</v>
      </c>
      <c r="M464" s="26">
        <f t="shared" si="36"/>
        <v>2343.419475184659</v>
      </c>
      <c r="N464" s="23">
        <v>12.9</v>
      </c>
      <c r="O464" s="23">
        <v>100</v>
      </c>
      <c r="P464" s="23">
        <v>72.4</v>
      </c>
      <c r="Q464" s="5">
        <v>-9.999</v>
      </c>
      <c r="T464" s="29">
        <v>0.003</v>
      </c>
      <c r="U464" s="26">
        <v>2343.419475184659</v>
      </c>
    </row>
    <row r="465" spans="1:21" ht="12.75">
      <c r="A465" s="1">
        <v>36371</v>
      </c>
      <c r="B465" s="15">
        <v>211</v>
      </c>
      <c r="C465" s="4">
        <v>0.75451386</v>
      </c>
      <c r="D465" s="16">
        <v>0.75451386</v>
      </c>
      <c r="E465" s="3">
        <v>4557</v>
      </c>
      <c r="F465" s="18">
        <v>0</v>
      </c>
      <c r="G465" s="19">
        <v>801.6</v>
      </c>
      <c r="H465" s="20">
        <f t="shared" si="39"/>
        <v>759.3000000000001</v>
      </c>
      <c r="I465" s="22">
        <v>759.3</v>
      </c>
      <c r="J465" s="20">
        <f t="shared" si="37"/>
        <v>2395.8669221235364</v>
      </c>
      <c r="K465" s="20">
        <f t="shared" si="38"/>
        <v>2342.8669221235364</v>
      </c>
      <c r="L465" s="20">
        <f t="shared" si="35"/>
        <v>2339.5969221235364</v>
      </c>
      <c r="M465" s="26">
        <f t="shared" si="36"/>
        <v>2341.2319221235366</v>
      </c>
      <c r="N465" s="23">
        <v>12.9</v>
      </c>
      <c r="O465" s="23">
        <v>100</v>
      </c>
      <c r="P465" s="23">
        <v>80.6</v>
      </c>
      <c r="Q465" s="5">
        <v>-9.999</v>
      </c>
      <c r="T465" s="29">
        <v>0.005</v>
      </c>
      <c r="U465" s="26">
        <v>2341.2319221235366</v>
      </c>
    </row>
    <row r="466" spans="1:21" ht="12.75">
      <c r="A466" s="1">
        <v>36371</v>
      </c>
      <c r="B466" s="15">
        <v>211</v>
      </c>
      <c r="C466" s="4">
        <v>0.754629612</v>
      </c>
      <c r="D466" s="16">
        <v>0.754629612</v>
      </c>
      <c r="E466" s="3">
        <v>4567</v>
      </c>
      <c r="F466" s="18">
        <v>0</v>
      </c>
      <c r="G466" s="19">
        <v>800.7</v>
      </c>
      <c r="H466" s="20">
        <f t="shared" si="39"/>
        <v>758.4000000000001</v>
      </c>
      <c r="I466" s="22">
        <v>758.4</v>
      </c>
      <c r="J466" s="20">
        <f t="shared" si="37"/>
        <v>2405.715452282105</v>
      </c>
      <c r="K466" s="20">
        <f t="shared" si="38"/>
        <v>2352.715452282105</v>
      </c>
      <c r="L466" s="20">
        <f t="shared" si="35"/>
        <v>2349.445452282105</v>
      </c>
      <c r="M466" s="26">
        <f t="shared" si="36"/>
        <v>2351.0804522821054</v>
      </c>
      <c r="N466" s="23">
        <v>12.8</v>
      </c>
      <c r="O466" s="23">
        <v>100</v>
      </c>
      <c r="P466" s="23">
        <v>77.8</v>
      </c>
      <c r="Q466" s="5">
        <v>-9.999</v>
      </c>
      <c r="T466" s="29">
        <v>0.001</v>
      </c>
      <c r="U466" s="26">
        <v>2351.0804522821054</v>
      </c>
    </row>
    <row r="467" spans="1:21" ht="12.75">
      <c r="A467" s="1">
        <v>36371</v>
      </c>
      <c r="B467" s="15">
        <v>211</v>
      </c>
      <c r="C467" s="4">
        <v>0.754745364</v>
      </c>
      <c r="D467" s="16">
        <v>0.754745364</v>
      </c>
      <c r="E467" s="3">
        <v>4577</v>
      </c>
      <c r="F467" s="18">
        <v>0</v>
      </c>
      <c r="G467" s="19">
        <v>801.9</v>
      </c>
      <c r="H467" s="20">
        <f t="shared" si="39"/>
        <v>759.6</v>
      </c>
      <c r="I467" s="22">
        <v>759.6</v>
      </c>
      <c r="J467" s="20">
        <f t="shared" si="37"/>
        <v>2392.5866726746003</v>
      </c>
      <c r="K467" s="20">
        <f t="shared" si="38"/>
        <v>2339.5866726746003</v>
      </c>
      <c r="L467" s="20">
        <f t="shared" si="35"/>
        <v>2336.3166726746003</v>
      </c>
      <c r="M467" s="26">
        <f t="shared" si="36"/>
        <v>2337.9516726746006</v>
      </c>
      <c r="N467" s="23">
        <v>13</v>
      </c>
      <c r="O467" s="23">
        <v>100</v>
      </c>
      <c r="P467" s="23">
        <v>80.9</v>
      </c>
      <c r="Q467" s="5">
        <v>-9.999</v>
      </c>
      <c r="T467" s="29">
        <v>0.004</v>
      </c>
      <c r="U467" s="26">
        <v>2337.9516726746006</v>
      </c>
    </row>
    <row r="468" spans="1:21" ht="12.75">
      <c r="A468" s="1">
        <v>36371</v>
      </c>
      <c r="B468" s="15">
        <v>211</v>
      </c>
      <c r="C468" s="4">
        <v>0.754861116</v>
      </c>
      <c r="D468" s="16">
        <v>0.754861116</v>
      </c>
      <c r="E468" s="3">
        <v>4587</v>
      </c>
      <c r="F468" s="18">
        <v>0</v>
      </c>
      <c r="G468" s="19">
        <v>802.8</v>
      </c>
      <c r="H468" s="20">
        <f t="shared" si="39"/>
        <v>760.5</v>
      </c>
      <c r="I468" s="22">
        <v>760.5</v>
      </c>
      <c r="J468" s="20">
        <f t="shared" si="37"/>
        <v>2382.753691807465</v>
      </c>
      <c r="K468" s="20">
        <f t="shared" si="38"/>
        <v>2329.753691807465</v>
      </c>
      <c r="L468" s="20">
        <f t="shared" si="35"/>
        <v>2326.483691807465</v>
      </c>
      <c r="M468" s="26">
        <f t="shared" si="36"/>
        <v>2328.1186918074654</v>
      </c>
      <c r="N468" s="23">
        <v>13.1</v>
      </c>
      <c r="O468" s="23">
        <v>100</v>
      </c>
      <c r="P468" s="23">
        <v>77.9</v>
      </c>
      <c r="Q468" s="5">
        <v>-9.999</v>
      </c>
      <c r="T468" s="29">
        <v>0.002</v>
      </c>
      <c r="U468" s="26">
        <v>2328.1186918074654</v>
      </c>
    </row>
    <row r="469" spans="1:21" ht="12.75">
      <c r="A469" s="1">
        <v>36371</v>
      </c>
      <c r="B469" s="15">
        <v>211</v>
      </c>
      <c r="C469" s="4">
        <v>0.754976869</v>
      </c>
      <c r="D469" s="16">
        <v>0.754976869</v>
      </c>
      <c r="E469" s="3">
        <v>4597</v>
      </c>
      <c r="F469" s="18">
        <v>0</v>
      </c>
      <c r="G469" s="19">
        <v>802.2</v>
      </c>
      <c r="H469" s="20">
        <f t="shared" si="39"/>
        <v>759.9000000000001</v>
      </c>
      <c r="I469" s="22">
        <v>759.9</v>
      </c>
      <c r="J469" s="20">
        <f t="shared" si="37"/>
        <v>2389.307718487079</v>
      </c>
      <c r="K469" s="20">
        <f t="shared" si="38"/>
        <v>2336.307718487079</v>
      </c>
      <c r="L469" s="20">
        <f t="shared" si="35"/>
        <v>2333.037718487079</v>
      </c>
      <c r="M469" s="26">
        <f t="shared" si="36"/>
        <v>2334.672718487079</v>
      </c>
      <c r="N469" s="23">
        <v>13.1</v>
      </c>
      <c r="O469" s="23">
        <v>100</v>
      </c>
      <c r="P469" s="23">
        <v>81</v>
      </c>
      <c r="Q469" s="5">
        <v>-9.999</v>
      </c>
      <c r="T469" s="29">
        <v>0.001</v>
      </c>
      <c r="U469" s="26">
        <v>2334.672718487079</v>
      </c>
    </row>
    <row r="470" spans="1:21" ht="12.75">
      <c r="A470" s="1">
        <v>36371</v>
      </c>
      <c r="B470" s="15">
        <v>211</v>
      </c>
      <c r="C470" s="4">
        <v>0.755092621</v>
      </c>
      <c r="D470" s="16">
        <v>0.755092621</v>
      </c>
      <c r="E470" s="3">
        <v>4607</v>
      </c>
      <c r="F470" s="18">
        <v>0</v>
      </c>
      <c r="G470" s="19">
        <v>801.1</v>
      </c>
      <c r="H470" s="20">
        <f t="shared" si="39"/>
        <v>758.8000000000001</v>
      </c>
      <c r="I470" s="22">
        <v>758.8</v>
      </c>
      <c r="J470" s="20">
        <f t="shared" si="37"/>
        <v>2401.336885678152</v>
      </c>
      <c r="K470" s="20">
        <f t="shared" si="38"/>
        <v>2348.336885678152</v>
      </c>
      <c r="L470" s="20">
        <f t="shared" si="35"/>
        <v>2345.066885678152</v>
      </c>
      <c r="M470" s="26">
        <f t="shared" si="36"/>
        <v>2346.7018856781524</v>
      </c>
      <c r="N470" s="23">
        <v>12.9</v>
      </c>
      <c r="O470" s="23">
        <v>100</v>
      </c>
      <c r="P470" s="23">
        <v>79.8</v>
      </c>
      <c r="Q470" s="5">
        <v>-9.999</v>
      </c>
      <c r="T470" s="29">
        <v>0.003</v>
      </c>
      <c r="U470" s="26">
        <v>2346.7018856781524</v>
      </c>
    </row>
    <row r="471" spans="1:21" ht="12.75">
      <c r="A471" s="1">
        <v>36371</v>
      </c>
      <c r="B471" s="15">
        <v>211</v>
      </c>
      <c r="C471" s="4">
        <v>0.755208313</v>
      </c>
      <c r="D471" s="16">
        <v>0.755208313</v>
      </c>
      <c r="E471" s="3">
        <v>4617</v>
      </c>
      <c r="F471" s="18">
        <v>0</v>
      </c>
      <c r="G471" s="19">
        <v>800.2</v>
      </c>
      <c r="H471" s="20">
        <f t="shared" si="39"/>
        <v>757.9000000000001</v>
      </c>
      <c r="I471" s="22">
        <v>757.9</v>
      </c>
      <c r="J471" s="20">
        <f t="shared" si="37"/>
        <v>2411.1919092319013</v>
      </c>
      <c r="K471" s="20">
        <f t="shared" si="38"/>
        <v>2358.1919092319013</v>
      </c>
      <c r="L471" s="20">
        <f t="shared" si="35"/>
        <v>2354.9219092319013</v>
      </c>
      <c r="M471" s="26">
        <f t="shared" si="36"/>
        <v>2356.556909231901</v>
      </c>
      <c r="N471" s="23">
        <v>12.7</v>
      </c>
      <c r="O471" s="23">
        <v>100</v>
      </c>
      <c r="P471" s="23">
        <v>82.9</v>
      </c>
      <c r="Q471" s="5">
        <v>-9.999</v>
      </c>
      <c r="T471" s="29">
        <v>0.001</v>
      </c>
      <c r="U471" s="26">
        <v>2356.556909231901</v>
      </c>
    </row>
    <row r="472" spans="1:21" ht="12.75">
      <c r="A472" s="1">
        <v>36371</v>
      </c>
      <c r="B472" s="15">
        <v>211</v>
      </c>
      <c r="C472" s="4">
        <v>0.755324066</v>
      </c>
      <c r="D472" s="16">
        <v>0.755324066</v>
      </c>
      <c r="E472" s="3">
        <v>4627</v>
      </c>
      <c r="F472" s="18">
        <v>0</v>
      </c>
      <c r="G472" s="19">
        <v>800</v>
      </c>
      <c r="H472" s="20">
        <f t="shared" si="39"/>
        <v>757.7</v>
      </c>
      <c r="I472" s="22">
        <v>757.7</v>
      </c>
      <c r="J472" s="20">
        <f t="shared" si="37"/>
        <v>2413.3835036948753</v>
      </c>
      <c r="K472" s="20">
        <f t="shared" si="38"/>
        <v>2360.3835036948753</v>
      </c>
      <c r="L472" s="20">
        <f t="shared" si="35"/>
        <v>2357.1135036948754</v>
      </c>
      <c r="M472" s="26">
        <f t="shared" si="36"/>
        <v>2358.7485036948756</v>
      </c>
      <c r="N472" s="23">
        <v>12.7</v>
      </c>
      <c r="O472" s="23">
        <v>100</v>
      </c>
      <c r="P472" s="23">
        <v>80.1</v>
      </c>
      <c r="Q472" s="5">
        <v>-9.999</v>
      </c>
      <c r="T472" s="29">
        <v>0.004</v>
      </c>
      <c r="U472" s="26">
        <v>2358.7485036948756</v>
      </c>
    </row>
    <row r="473" spans="1:21" ht="12.75">
      <c r="A473" s="1">
        <v>36371</v>
      </c>
      <c r="B473" s="15">
        <v>211</v>
      </c>
      <c r="C473" s="4">
        <v>0.755439818</v>
      </c>
      <c r="D473" s="16">
        <v>0.755439818</v>
      </c>
      <c r="E473" s="3">
        <v>4637</v>
      </c>
      <c r="F473" s="18">
        <v>0</v>
      </c>
      <c r="G473" s="19">
        <v>799.7</v>
      </c>
      <c r="H473" s="20">
        <f t="shared" si="39"/>
        <v>757.4000000000001</v>
      </c>
      <c r="I473" s="22">
        <v>757.4</v>
      </c>
      <c r="J473" s="20">
        <f t="shared" si="37"/>
        <v>2416.671980289366</v>
      </c>
      <c r="K473" s="20">
        <f t="shared" si="38"/>
        <v>2363.671980289366</v>
      </c>
      <c r="L473" s="20">
        <f t="shared" si="35"/>
        <v>2360.401980289366</v>
      </c>
      <c r="M473" s="26">
        <f t="shared" si="36"/>
        <v>2362.0369802893656</v>
      </c>
      <c r="N473" s="23">
        <v>12.7</v>
      </c>
      <c r="O473" s="23">
        <v>98.9</v>
      </c>
      <c r="P473" s="23">
        <v>82.4</v>
      </c>
      <c r="Q473" s="5">
        <v>-9.999</v>
      </c>
      <c r="T473" s="29">
        <v>0.003</v>
      </c>
      <c r="U473" s="26">
        <v>2362.0369802893656</v>
      </c>
    </row>
    <row r="474" spans="1:21" ht="12.75">
      <c r="A474" s="1">
        <v>36371</v>
      </c>
      <c r="B474" s="15">
        <v>211</v>
      </c>
      <c r="C474" s="4">
        <v>0.75555557</v>
      </c>
      <c r="D474" s="16">
        <v>0.75555557</v>
      </c>
      <c r="E474" s="3">
        <v>4647</v>
      </c>
      <c r="F474" s="18">
        <v>0</v>
      </c>
      <c r="G474" s="19">
        <v>800.1</v>
      </c>
      <c r="H474" s="20">
        <f t="shared" si="39"/>
        <v>757.8000000000001</v>
      </c>
      <c r="I474" s="22">
        <v>757.8</v>
      </c>
      <c r="J474" s="20">
        <f t="shared" si="37"/>
        <v>2412.2876341621727</v>
      </c>
      <c r="K474" s="20">
        <f t="shared" si="38"/>
        <v>2359.2876341621727</v>
      </c>
      <c r="L474" s="20">
        <f t="shared" si="35"/>
        <v>2356.0176341621727</v>
      </c>
      <c r="M474" s="26">
        <f t="shared" si="36"/>
        <v>2357.652634162173</v>
      </c>
      <c r="N474" s="23">
        <v>12.8</v>
      </c>
      <c r="O474" s="23">
        <v>98.3</v>
      </c>
      <c r="P474" s="23">
        <v>85.5</v>
      </c>
      <c r="Q474" s="5">
        <v>-9.999</v>
      </c>
      <c r="T474" s="29">
        <v>0.002</v>
      </c>
      <c r="U474" s="26">
        <v>2357.652634162173</v>
      </c>
    </row>
    <row r="475" spans="1:21" ht="12.75">
      <c r="A475" s="1">
        <v>36371</v>
      </c>
      <c r="B475" s="15">
        <v>211</v>
      </c>
      <c r="C475" s="4">
        <v>0.755671322</v>
      </c>
      <c r="D475" s="16">
        <v>0.755671322</v>
      </c>
      <c r="E475" s="3">
        <v>4657</v>
      </c>
      <c r="F475" s="18">
        <v>0</v>
      </c>
      <c r="G475" s="19">
        <v>799.8</v>
      </c>
      <c r="H475" s="20">
        <f t="shared" si="39"/>
        <v>757.5</v>
      </c>
      <c r="I475" s="22">
        <v>757.5</v>
      </c>
      <c r="J475" s="20">
        <f t="shared" si="37"/>
        <v>2415.5756767202784</v>
      </c>
      <c r="K475" s="20">
        <f t="shared" si="38"/>
        <v>2362.5756767202784</v>
      </c>
      <c r="L475" s="20">
        <f t="shared" si="35"/>
        <v>2359.3056767202784</v>
      </c>
      <c r="M475" s="26">
        <f t="shared" si="36"/>
        <v>2360.940676720278</v>
      </c>
      <c r="N475" s="23">
        <v>12.8</v>
      </c>
      <c r="O475" s="23">
        <v>99.2</v>
      </c>
      <c r="P475" s="23">
        <v>87.9</v>
      </c>
      <c r="Q475" s="5">
        <v>-9.999</v>
      </c>
      <c r="T475" s="29">
        <v>-0.001</v>
      </c>
      <c r="U475" s="26">
        <v>2360.940676720278</v>
      </c>
    </row>
    <row r="476" spans="1:21" ht="12.75">
      <c r="A476" s="1">
        <v>36371</v>
      </c>
      <c r="B476" s="15">
        <v>211</v>
      </c>
      <c r="C476" s="4">
        <v>0.755787015</v>
      </c>
      <c r="D476" s="16">
        <v>0.755787015</v>
      </c>
      <c r="E476" s="3">
        <v>4667</v>
      </c>
      <c r="F476" s="18">
        <v>0</v>
      </c>
      <c r="G476" s="19">
        <v>799.8</v>
      </c>
      <c r="H476" s="20">
        <f t="shared" si="39"/>
        <v>757.5</v>
      </c>
      <c r="I476" s="22">
        <v>757.5</v>
      </c>
      <c r="J476" s="20">
        <f t="shared" si="37"/>
        <v>2415.5756767202784</v>
      </c>
      <c r="K476" s="20">
        <f t="shared" si="38"/>
        <v>2362.5756767202784</v>
      </c>
      <c r="L476" s="20">
        <f t="shared" si="35"/>
        <v>2359.3056767202784</v>
      </c>
      <c r="M476" s="26">
        <f t="shared" si="36"/>
        <v>2360.940676720278</v>
      </c>
      <c r="N476" s="23">
        <v>12.8</v>
      </c>
      <c r="O476" s="23">
        <v>99.6</v>
      </c>
      <c r="P476" s="23">
        <v>81.4</v>
      </c>
      <c r="Q476" s="5">
        <v>-9.999</v>
      </c>
      <c r="T476" s="29">
        <v>0.001</v>
      </c>
      <c r="U476" s="26">
        <v>2360.940676720278</v>
      </c>
    </row>
    <row r="477" spans="1:21" ht="12.75">
      <c r="A477" s="1">
        <v>36371</v>
      </c>
      <c r="B477" s="15">
        <v>211</v>
      </c>
      <c r="C477" s="4">
        <v>0.755902767</v>
      </c>
      <c r="D477" s="16">
        <v>0.755902767</v>
      </c>
      <c r="E477" s="3">
        <v>4677</v>
      </c>
      <c r="F477" s="18">
        <v>0</v>
      </c>
      <c r="G477" s="19">
        <v>800</v>
      </c>
      <c r="H477" s="20">
        <f t="shared" si="39"/>
        <v>757.7</v>
      </c>
      <c r="I477" s="22">
        <v>757.7</v>
      </c>
      <c r="J477" s="20">
        <f t="shared" si="37"/>
        <v>2413.3835036948753</v>
      </c>
      <c r="K477" s="20">
        <f t="shared" si="38"/>
        <v>2360.3835036948753</v>
      </c>
      <c r="L477" s="20">
        <f t="shared" si="35"/>
        <v>2357.1135036948754</v>
      </c>
      <c r="M477" s="26">
        <f t="shared" si="36"/>
        <v>2358.7485036948756</v>
      </c>
      <c r="N477" s="23">
        <v>12.8</v>
      </c>
      <c r="O477" s="23">
        <v>99.9</v>
      </c>
      <c r="P477" s="23">
        <v>84.4</v>
      </c>
      <c r="Q477" s="5">
        <v>-9.999</v>
      </c>
      <c r="T477" s="29">
        <v>0.001</v>
      </c>
      <c r="U477" s="26">
        <v>2358.7485036948756</v>
      </c>
    </row>
    <row r="478" spans="1:21" ht="12.75">
      <c r="A478" s="1">
        <v>36371</v>
      </c>
      <c r="B478" s="15">
        <v>211</v>
      </c>
      <c r="C478" s="4">
        <v>0.756018519</v>
      </c>
      <c r="D478" s="16">
        <v>0.756018519</v>
      </c>
      <c r="E478" s="3">
        <v>4687</v>
      </c>
      <c r="F478" s="18">
        <v>0</v>
      </c>
      <c r="G478" s="19">
        <v>799.9</v>
      </c>
      <c r="H478" s="20">
        <f t="shared" si="39"/>
        <v>757.6</v>
      </c>
      <c r="I478" s="22">
        <v>757.6</v>
      </c>
      <c r="J478" s="20">
        <f t="shared" si="37"/>
        <v>2414.47951786818</v>
      </c>
      <c r="K478" s="20">
        <f t="shared" si="38"/>
        <v>2361.47951786818</v>
      </c>
      <c r="L478" s="20">
        <f t="shared" si="35"/>
        <v>2358.2095178681802</v>
      </c>
      <c r="M478" s="26">
        <f t="shared" si="36"/>
        <v>2359.8445178681804</v>
      </c>
      <c r="N478" s="23">
        <v>12.8</v>
      </c>
      <c r="O478" s="23">
        <v>100</v>
      </c>
      <c r="P478" s="23">
        <v>80.9</v>
      </c>
      <c r="Q478" s="5">
        <v>-9.999</v>
      </c>
      <c r="T478" s="29">
        <v>0.003</v>
      </c>
      <c r="U478" s="26">
        <v>2359.8445178681804</v>
      </c>
    </row>
    <row r="479" spans="1:21" ht="12.75">
      <c r="A479" s="1">
        <v>36371</v>
      </c>
      <c r="B479" s="15">
        <v>211</v>
      </c>
      <c r="C479" s="4">
        <v>0.756134272</v>
      </c>
      <c r="D479" s="16">
        <v>0.756134272</v>
      </c>
      <c r="E479" s="3">
        <v>4697</v>
      </c>
      <c r="F479" s="18">
        <v>0</v>
      </c>
      <c r="G479" s="19">
        <v>800.4</v>
      </c>
      <c r="H479" s="20">
        <f t="shared" si="39"/>
        <v>758.1</v>
      </c>
      <c r="I479" s="22">
        <v>758.1</v>
      </c>
      <c r="J479" s="20">
        <f t="shared" si="37"/>
        <v>2409.000893026052</v>
      </c>
      <c r="K479" s="20">
        <f t="shared" si="38"/>
        <v>2356.000893026052</v>
      </c>
      <c r="L479" s="20">
        <f t="shared" si="35"/>
        <v>2352.730893026052</v>
      </c>
      <c r="M479" s="26">
        <f t="shared" si="36"/>
        <v>2354.3658930260517</v>
      </c>
      <c r="N479" s="23">
        <v>12.9</v>
      </c>
      <c r="O479" s="23">
        <v>100</v>
      </c>
      <c r="P479" s="23">
        <v>82.8</v>
      </c>
      <c r="Q479" s="5">
        <v>-9.999</v>
      </c>
      <c r="T479" s="29">
        <v>-0.001</v>
      </c>
      <c r="U479" s="26">
        <v>2354.3658930260517</v>
      </c>
    </row>
    <row r="480" spans="1:21" ht="12.75">
      <c r="A480" s="1">
        <v>36371</v>
      </c>
      <c r="B480" s="15">
        <v>211</v>
      </c>
      <c r="C480" s="4">
        <v>0.756250024</v>
      </c>
      <c r="D480" s="16">
        <v>0.756250024</v>
      </c>
      <c r="E480" s="3">
        <v>4707</v>
      </c>
      <c r="F480" s="18">
        <v>0</v>
      </c>
      <c r="G480" s="19">
        <v>800.4</v>
      </c>
      <c r="H480" s="20">
        <f t="shared" si="39"/>
        <v>758.1</v>
      </c>
      <c r="I480" s="22">
        <v>758.1</v>
      </c>
      <c r="J480" s="20">
        <f t="shared" si="37"/>
        <v>2409.000893026052</v>
      </c>
      <c r="K480" s="20">
        <f t="shared" si="38"/>
        <v>2356.000893026052</v>
      </c>
      <c r="L480" s="20">
        <f t="shared" si="35"/>
        <v>2352.730893026052</v>
      </c>
      <c r="M480" s="26">
        <f t="shared" si="36"/>
        <v>2354.3658930260517</v>
      </c>
      <c r="N480" s="23">
        <v>12.9</v>
      </c>
      <c r="O480" s="23">
        <v>100</v>
      </c>
      <c r="P480" s="23">
        <v>79.5</v>
      </c>
      <c r="Q480" s="5">
        <v>-9.999</v>
      </c>
      <c r="T480" s="29">
        <v>0.001</v>
      </c>
      <c r="U480" s="26">
        <v>2354.3658930260517</v>
      </c>
    </row>
    <row r="481" spans="1:21" ht="12.75">
      <c r="A481" s="1">
        <v>36371</v>
      </c>
      <c r="B481" s="15">
        <v>211</v>
      </c>
      <c r="C481" s="4">
        <v>0.756365716</v>
      </c>
      <c r="D481" s="16">
        <v>0.756365716</v>
      </c>
      <c r="E481" s="3">
        <v>4717</v>
      </c>
      <c r="F481" s="18">
        <v>0</v>
      </c>
      <c r="G481" s="19">
        <v>800.9</v>
      </c>
      <c r="H481" s="20">
        <f t="shared" si="39"/>
        <v>758.6</v>
      </c>
      <c r="I481" s="22">
        <v>758.6</v>
      </c>
      <c r="J481" s="20">
        <f t="shared" si="37"/>
        <v>2403.525880384911</v>
      </c>
      <c r="K481" s="20">
        <f t="shared" si="38"/>
        <v>2350.525880384911</v>
      </c>
      <c r="L481" s="20">
        <f t="shared" si="35"/>
        <v>2347.255880384911</v>
      </c>
      <c r="M481" s="26">
        <f t="shared" si="36"/>
        <v>2348.890880384911</v>
      </c>
      <c r="N481" s="23">
        <v>13</v>
      </c>
      <c r="O481" s="23">
        <v>100</v>
      </c>
      <c r="P481" s="23">
        <v>80.9</v>
      </c>
      <c r="Q481" s="5">
        <v>-9.999</v>
      </c>
      <c r="T481" s="29">
        <v>0.001</v>
      </c>
      <c r="U481" s="26">
        <v>2348.890880384911</v>
      </c>
    </row>
    <row r="482" spans="1:21" ht="12.75">
      <c r="A482" s="1">
        <v>36371</v>
      </c>
      <c r="B482" s="15">
        <v>211</v>
      </c>
      <c r="C482" s="4">
        <v>0.756481469</v>
      </c>
      <c r="D482" s="16">
        <v>0.756481469</v>
      </c>
      <c r="E482" s="3">
        <v>4727</v>
      </c>
      <c r="F482" s="18">
        <v>0</v>
      </c>
      <c r="G482" s="19">
        <v>802.2</v>
      </c>
      <c r="H482" s="20">
        <f t="shared" si="39"/>
        <v>759.9000000000001</v>
      </c>
      <c r="I482" s="22">
        <v>759.9</v>
      </c>
      <c r="J482" s="20">
        <f t="shared" si="37"/>
        <v>2389.307718487079</v>
      </c>
      <c r="K482" s="20">
        <f t="shared" si="38"/>
        <v>2336.307718487079</v>
      </c>
      <c r="L482" s="20">
        <f t="shared" si="35"/>
        <v>2333.037718487079</v>
      </c>
      <c r="M482" s="26">
        <f t="shared" si="36"/>
        <v>2334.672718487079</v>
      </c>
      <c r="N482" s="23">
        <v>13.1</v>
      </c>
      <c r="O482" s="23">
        <v>100</v>
      </c>
      <c r="P482" s="23">
        <v>79.2</v>
      </c>
      <c r="Q482" s="5">
        <v>-9.999</v>
      </c>
      <c r="T482" s="29">
        <v>0</v>
      </c>
      <c r="U482" s="26">
        <v>2334.672718487079</v>
      </c>
    </row>
    <row r="483" spans="1:21" ht="12.75">
      <c r="A483" s="1">
        <v>36371</v>
      </c>
      <c r="B483" s="15">
        <v>211</v>
      </c>
      <c r="C483" s="4">
        <v>0.756597221</v>
      </c>
      <c r="D483" s="16">
        <v>0.756597221</v>
      </c>
      <c r="E483" s="3">
        <v>4737</v>
      </c>
      <c r="F483" s="18">
        <v>0</v>
      </c>
      <c r="G483" s="19">
        <v>801.4</v>
      </c>
      <c r="H483" s="20">
        <f t="shared" si="39"/>
        <v>759.1</v>
      </c>
      <c r="I483" s="22">
        <v>759.1</v>
      </c>
      <c r="J483" s="20">
        <f t="shared" si="37"/>
        <v>2398.054475184659</v>
      </c>
      <c r="K483" s="20">
        <f t="shared" si="38"/>
        <v>2345.054475184659</v>
      </c>
      <c r="L483" s="20">
        <f t="shared" si="35"/>
        <v>2341.784475184659</v>
      </c>
      <c r="M483" s="26">
        <f t="shared" si="36"/>
        <v>2343.419475184659</v>
      </c>
      <c r="N483" s="23">
        <v>13.1</v>
      </c>
      <c r="O483" s="23">
        <v>98.6</v>
      </c>
      <c r="P483" s="23">
        <v>83.1</v>
      </c>
      <c r="Q483" s="5">
        <v>-9.999</v>
      </c>
      <c r="T483" s="29">
        <v>0.003</v>
      </c>
      <c r="U483" s="26">
        <v>2343.419475184659</v>
      </c>
    </row>
    <row r="484" spans="1:21" ht="12.75">
      <c r="A484" s="1">
        <v>36371</v>
      </c>
      <c r="B484" s="15">
        <v>211</v>
      </c>
      <c r="C484" s="4">
        <v>0.756712973</v>
      </c>
      <c r="D484" s="16">
        <v>0.756712973</v>
      </c>
      <c r="E484" s="3">
        <v>4747</v>
      </c>
      <c r="F484" s="18">
        <v>0</v>
      </c>
      <c r="G484" s="19">
        <v>800.8</v>
      </c>
      <c r="H484" s="20">
        <f t="shared" si="39"/>
        <v>758.5</v>
      </c>
      <c r="I484" s="22">
        <v>758.5</v>
      </c>
      <c r="J484" s="20">
        <f t="shared" si="37"/>
        <v>2404.620594165681</v>
      </c>
      <c r="K484" s="20">
        <f t="shared" si="38"/>
        <v>2351.620594165681</v>
      </c>
      <c r="L484" s="20">
        <f t="shared" si="35"/>
        <v>2348.350594165681</v>
      </c>
      <c r="M484" s="26">
        <f t="shared" si="36"/>
        <v>2349.9855941656806</v>
      </c>
      <c r="N484" s="23">
        <v>12.9</v>
      </c>
      <c r="O484" s="23">
        <v>97.7</v>
      </c>
      <c r="P484" s="23">
        <v>78.7</v>
      </c>
      <c r="Q484" s="5">
        <v>-9.999</v>
      </c>
      <c r="T484" s="29">
        <v>0.001</v>
      </c>
      <c r="U484" s="26">
        <v>2349.9855941656806</v>
      </c>
    </row>
    <row r="485" spans="1:21" ht="12.75">
      <c r="A485" s="1">
        <v>36371</v>
      </c>
      <c r="B485" s="15">
        <v>211</v>
      </c>
      <c r="C485" s="4">
        <v>0.756828725</v>
      </c>
      <c r="D485" s="16">
        <v>0.756828725</v>
      </c>
      <c r="E485" s="3">
        <v>4757</v>
      </c>
      <c r="F485" s="18">
        <v>0</v>
      </c>
      <c r="G485" s="19">
        <v>801.1</v>
      </c>
      <c r="H485" s="20">
        <f t="shared" si="39"/>
        <v>758.8000000000001</v>
      </c>
      <c r="I485" s="22">
        <v>758.8</v>
      </c>
      <c r="J485" s="20">
        <f t="shared" si="37"/>
        <v>2401.336885678152</v>
      </c>
      <c r="K485" s="20">
        <f t="shared" si="38"/>
        <v>2348.336885678152</v>
      </c>
      <c r="L485" s="20">
        <f t="shared" si="35"/>
        <v>2345.066885678152</v>
      </c>
      <c r="M485" s="26">
        <f t="shared" si="36"/>
        <v>2346.7018856781524</v>
      </c>
      <c r="N485" s="23">
        <v>13</v>
      </c>
      <c r="O485" s="23">
        <v>97.9</v>
      </c>
      <c r="P485" s="23">
        <v>80.3</v>
      </c>
      <c r="Q485" s="5">
        <v>-9.999</v>
      </c>
      <c r="T485" s="29">
        <v>0.003</v>
      </c>
      <c r="U485" s="26">
        <v>2346.7018856781524</v>
      </c>
    </row>
    <row r="486" spans="1:21" ht="12.75">
      <c r="A486" s="1">
        <v>36371</v>
      </c>
      <c r="B486" s="15">
        <v>211</v>
      </c>
      <c r="C486" s="4">
        <v>0.756944418</v>
      </c>
      <c r="D486" s="16">
        <v>0.756944418</v>
      </c>
      <c r="E486" s="3">
        <v>4767</v>
      </c>
      <c r="F486" s="18">
        <v>0</v>
      </c>
      <c r="G486" s="19">
        <v>801.2</v>
      </c>
      <c r="H486" s="20">
        <f t="shared" si="39"/>
        <v>758.9000000000001</v>
      </c>
      <c r="I486" s="22">
        <v>758.9</v>
      </c>
      <c r="J486" s="20">
        <f t="shared" si="37"/>
        <v>2400.242604676108</v>
      </c>
      <c r="K486" s="20">
        <f t="shared" si="38"/>
        <v>2347.242604676108</v>
      </c>
      <c r="L486" s="20">
        <f t="shared" si="35"/>
        <v>2343.972604676108</v>
      </c>
      <c r="M486" s="26">
        <f t="shared" si="36"/>
        <v>2345.607604676108</v>
      </c>
      <c r="N486" s="23">
        <v>13</v>
      </c>
      <c r="O486" s="23">
        <v>99.4</v>
      </c>
      <c r="P486" s="23">
        <v>77.9</v>
      </c>
      <c r="Q486" s="5">
        <v>-9.999</v>
      </c>
      <c r="T486" s="29">
        <v>0.001</v>
      </c>
      <c r="U486" s="26">
        <v>2345.607604676108</v>
      </c>
    </row>
    <row r="487" spans="1:21" ht="12.75">
      <c r="A487" s="1">
        <v>36371</v>
      </c>
      <c r="B487" s="15">
        <v>211</v>
      </c>
      <c r="C487" s="4">
        <v>0.75706017</v>
      </c>
      <c r="D487" s="16">
        <v>0.75706017</v>
      </c>
      <c r="E487" s="3">
        <v>4777</v>
      </c>
      <c r="F487" s="18">
        <v>0</v>
      </c>
      <c r="G487" s="19">
        <v>801.2</v>
      </c>
      <c r="H487" s="20">
        <f t="shared" si="39"/>
        <v>758.9000000000001</v>
      </c>
      <c r="I487" s="22">
        <v>758.9</v>
      </c>
      <c r="J487" s="20">
        <f t="shared" si="37"/>
        <v>2400.242604676108</v>
      </c>
      <c r="K487" s="20">
        <f t="shared" si="38"/>
        <v>2347.242604676108</v>
      </c>
      <c r="L487" s="20">
        <f t="shared" si="35"/>
        <v>2343.972604676108</v>
      </c>
      <c r="M487" s="26">
        <f t="shared" si="36"/>
        <v>2345.607604676108</v>
      </c>
      <c r="N487" s="23">
        <v>13</v>
      </c>
      <c r="O487" s="23">
        <v>98.9</v>
      </c>
      <c r="P487" s="23">
        <v>80.5</v>
      </c>
      <c r="Q487" s="5">
        <v>-9.999</v>
      </c>
      <c r="T487" s="29">
        <v>0.001</v>
      </c>
      <c r="U487" s="26">
        <v>2345.607604676108</v>
      </c>
    </row>
    <row r="488" spans="1:21" ht="12.75">
      <c r="A488" s="1">
        <v>36371</v>
      </c>
      <c r="B488" s="15">
        <v>211</v>
      </c>
      <c r="C488" s="4">
        <v>0.757175922</v>
      </c>
      <c r="D488" s="16">
        <v>0.757175922</v>
      </c>
      <c r="E488" s="3">
        <v>4787</v>
      </c>
      <c r="F488" s="18">
        <v>0</v>
      </c>
      <c r="G488" s="19">
        <v>801.4</v>
      </c>
      <c r="H488" s="20">
        <f t="shared" si="39"/>
        <v>759.1</v>
      </c>
      <c r="I488" s="22">
        <v>759.1</v>
      </c>
      <c r="J488" s="20">
        <f t="shared" si="37"/>
        <v>2398.054475184659</v>
      </c>
      <c r="K488" s="20">
        <f t="shared" si="38"/>
        <v>2345.054475184659</v>
      </c>
      <c r="L488" s="20">
        <f t="shared" si="35"/>
        <v>2341.784475184659</v>
      </c>
      <c r="M488" s="26">
        <f t="shared" si="36"/>
        <v>2343.419475184659</v>
      </c>
      <c r="N488" s="23">
        <v>13</v>
      </c>
      <c r="O488" s="23">
        <v>98.8</v>
      </c>
      <c r="P488" s="23">
        <v>77.9</v>
      </c>
      <c r="Q488" s="5">
        <v>-9.999</v>
      </c>
      <c r="T488" s="29">
        <v>0.001</v>
      </c>
      <c r="U488" s="26">
        <v>2343.419475184659</v>
      </c>
    </row>
    <row r="489" spans="1:21" ht="12.75">
      <c r="A489" s="1">
        <v>36371</v>
      </c>
      <c r="B489" s="15">
        <v>211</v>
      </c>
      <c r="C489" s="4">
        <v>0.757291675</v>
      </c>
      <c r="D489" s="16">
        <v>0.757291675</v>
      </c>
      <c r="E489" s="3">
        <v>4797</v>
      </c>
      <c r="F489" s="18">
        <v>0</v>
      </c>
      <c r="G489" s="19">
        <v>801.7</v>
      </c>
      <c r="H489" s="20">
        <f t="shared" si="39"/>
        <v>759.4000000000001</v>
      </c>
      <c r="I489" s="22">
        <v>759.4</v>
      </c>
      <c r="J489" s="20">
        <f t="shared" si="37"/>
        <v>2394.7733616594546</v>
      </c>
      <c r="K489" s="20">
        <f t="shared" si="38"/>
        <v>2341.7733616594546</v>
      </c>
      <c r="L489" s="20">
        <f t="shared" si="35"/>
        <v>2338.5033616594546</v>
      </c>
      <c r="M489" s="26">
        <f t="shared" si="36"/>
        <v>2340.138361659455</v>
      </c>
      <c r="N489" s="23">
        <v>13</v>
      </c>
      <c r="O489" s="23">
        <v>98.2</v>
      </c>
      <c r="P489" s="23">
        <v>79.5</v>
      </c>
      <c r="Q489" s="5">
        <v>-9.999</v>
      </c>
      <c r="T489" s="29">
        <v>0.002</v>
      </c>
      <c r="U489" s="26">
        <v>2340.138361659455</v>
      </c>
    </row>
    <row r="490" spans="1:21" ht="12.75">
      <c r="A490" s="1">
        <v>36371</v>
      </c>
      <c r="B490" s="15">
        <v>211</v>
      </c>
      <c r="C490" s="4">
        <v>0.757407427</v>
      </c>
      <c r="D490" s="16">
        <v>0.757407427</v>
      </c>
      <c r="E490" s="3">
        <v>4807</v>
      </c>
      <c r="F490" s="18">
        <v>0</v>
      </c>
      <c r="G490" s="19">
        <v>801.8</v>
      </c>
      <c r="H490" s="20">
        <f t="shared" si="39"/>
        <v>759.5</v>
      </c>
      <c r="I490" s="22">
        <v>759.5</v>
      </c>
      <c r="J490" s="20">
        <f t="shared" si="37"/>
        <v>2393.6799451891156</v>
      </c>
      <c r="K490" s="20">
        <f t="shared" si="38"/>
        <v>2340.6799451891156</v>
      </c>
      <c r="L490" s="20">
        <f t="shared" si="35"/>
        <v>2337.4099451891157</v>
      </c>
      <c r="M490" s="26">
        <f t="shared" si="36"/>
        <v>2339.0449451891154</v>
      </c>
      <c r="N490" s="23">
        <v>13.1</v>
      </c>
      <c r="O490" s="23">
        <v>98</v>
      </c>
      <c r="P490" s="23">
        <v>77.6</v>
      </c>
      <c r="Q490" s="5">
        <v>-9.999</v>
      </c>
      <c r="T490" s="29">
        <v>0.003</v>
      </c>
      <c r="U490" s="26">
        <v>2339.0449451891154</v>
      </c>
    </row>
    <row r="491" spans="1:21" ht="12.75">
      <c r="A491" s="1">
        <v>36371</v>
      </c>
      <c r="B491" s="15">
        <v>211</v>
      </c>
      <c r="C491" s="4">
        <v>0.757523119</v>
      </c>
      <c r="D491" s="16">
        <v>0.757523119</v>
      </c>
      <c r="E491" s="3">
        <v>4817</v>
      </c>
      <c r="F491" s="18">
        <v>0</v>
      </c>
      <c r="G491" s="19">
        <v>802.4</v>
      </c>
      <c r="H491" s="20">
        <f t="shared" si="39"/>
        <v>760.1</v>
      </c>
      <c r="I491" s="22">
        <v>760.1</v>
      </c>
      <c r="J491" s="20">
        <f t="shared" si="37"/>
        <v>2387.1224681134167</v>
      </c>
      <c r="K491" s="20">
        <f t="shared" si="38"/>
        <v>2334.1224681134167</v>
      </c>
      <c r="L491" s="20">
        <f t="shared" si="35"/>
        <v>2330.8524681134168</v>
      </c>
      <c r="M491" s="26">
        <f t="shared" si="36"/>
        <v>2332.487468113417</v>
      </c>
      <c r="N491" s="23">
        <v>13.1</v>
      </c>
      <c r="O491" s="23">
        <v>97.4</v>
      </c>
      <c r="P491" s="23">
        <v>79.8</v>
      </c>
      <c r="Q491" s="5">
        <v>-9.999</v>
      </c>
      <c r="T491" s="29">
        <v>-0.002</v>
      </c>
      <c r="U491" s="26">
        <v>2332.487468113417</v>
      </c>
    </row>
    <row r="492" spans="1:21" ht="12.75">
      <c r="A492" s="1">
        <v>36371</v>
      </c>
      <c r="B492" s="15">
        <v>211</v>
      </c>
      <c r="C492" s="4">
        <v>0.757638872</v>
      </c>
      <c r="D492" s="16">
        <v>0.757638872</v>
      </c>
      <c r="E492" s="3">
        <v>4827</v>
      </c>
      <c r="F492" s="18">
        <v>0</v>
      </c>
      <c r="G492" s="19">
        <v>801.5</v>
      </c>
      <c r="H492" s="20">
        <f t="shared" si="39"/>
        <v>759.2</v>
      </c>
      <c r="I492" s="22">
        <v>759.2</v>
      </c>
      <c r="J492" s="20">
        <f t="shared" si="37"/>
        <v>2396.960626619289</v>
      </c>
      <c r="K492" s="20">
        <f t="shared" si="38"/>
        <v>2343.960626619289</v>
      </c>
      <c r="L492" s="20">
        <f t="shared" si="35"/>
        <v>2340.690626619289</v>
      </c>
      <c r="M492" s="26">
        <f t="shared" si="36"/>
        <v>2342.3256266192893</v>
      </c>
      <c r="N492" s="23">
        <v>13</v>
      </c>
      <c r="O492" s="23">
        <v>97.3</v>
      </c>
      <c r="P492" s="23">
        <v>77.3</v>
      </c>
      <c r="Q492" s="5">
        <v>-9.999</v>
      </c>
      <c r="T492" s="29">
        <v>0.006</v>
      </c>
      <c r="U492" s="26">
        <v>2342.3256266192893</v>
      </c>
    </row>
    <row r="493" spans="1:21" ht="12.75">
      <c r="A493" s="1">
        <v>36371</v>
      </c>
      <c r="B493" s="15">
        <v>211</v>
      </c>
      <c r="C493" s="4">
        <v>0.757754624</v>
      </c>
      <c r="D493" s="16">
        <v>0.757754624</v>
      </c>
      <c r="E493" s="3">
        <v>4837</v>
      </c>
      <c r="F493" s="18">
        <v>0</v>
      </c>
      <c r="G493" s="19">
        <v>803</v>
      </c>
      <c r="H493" s="20">
        <f t="shared" si="39"/>
        <v>760.7</v>
      </c>
      <c r="I493" s="22">
        <v>760.7</v>
      </c>
      <c r="J493" s="20">
        <f t="shared" si="37"/>
        <v>2380.57016527056</v>
      </c>
      <c r="K493" s="20">
        <f t="shared" si="38"/>
        <v>2327.57016527056</v>
      </c>
      <c r="L493" s="20">
        <f t="shared" si="35"/>
        <v>2324.3001652705602</v>
      </c>
      <c r="M493" s="26">
        <f t="shared" si="36"/>
        <v>2325.93516527056</v>
      </c>
      <c r="N493" s="23">
        <v>13.1</v>
      </c>
      <c r="O493" s="23">
        <v>97.1</v>
      </c>
      <c r="P493" s="23">
        <v>80.4</v>
      </c>
      <c r="Q493" s="5">
        <v>-9.999</v>
      </c>
      <c r="T493" s="29">
        <v>0.002</v>
      </c>
      <c r="U493" s="26">
        <v>2325.93516527056</v>
      </c>
    </row>
    <row r="494" spans="1:21" ht="12.75">
      <c r="A494" s="1">
        <v>36371</v>
      </c>
      <c r="B494" s="15">
        <v>211</v>
      </c>
      <c r="C494" s="4">
        <v>0.757870376</v>
      </c>
      <c r="D494" s="16">
        <v>0.757870376</v>
      </c>
      <c r="E494" s="3">
        <v>4847</v>
      </c>
      <c r="F494" s="18">
        <v>0</v>
      </c>
      <c r="G494" s="19">
        <v>802.4</v>
      </c>
      <c r="H494" s="20">
        <f t="shared" si="39"/>
        <v>760.1</v>
      </c>
      <c r="I494" s="22">
        <v>760.1</v>
      </c>
      <c r="J494" s="20">
        <f t="shared" si="37"/>
        <v>2387.1224681134167</v>
      </c>
      <c r="K494" s="20">
        <f t="shared" si="38"/>
        <v>2334.1224681134167</v>
      </c>
      <c r="L494" s="20">
        <f t="shared" si="35"/>
        <v>2330.8524681134168</v>
      </c>
      <c r="M494" s="26">
        <f t="shared" si="36"/>
        <v>2332.487468113417</v>
      </c>
      <c r="N494" s="23">
        <v>13.1</v>
      </c>
      <c r="O494" s="23">
        <v>97.2</v>
      </c>
      <c r="P494" s="23">
        <v>78.4</v>
      </c>
      <c r="Q494" s="5">
        <v>-9.999</v>
      </c>
      <c r="T494" s="29">
        <v>0.001</v>
      </c>
      <c r="U494" s="26">
        <v>2332.487468113417</v>
      </c>
    </row>
    <row r="495" spans="1:21" ht="12.75">
      <c r="A495" s="1">
        <v>36371</v>
      </c>
      <c r="B495" s="15">
        <v>211</v>
      </c>
      <c r="C495" s="4">
        <v>0.757986128</v>
      </c>
      <c r="D495" s="16">
        <v>0.757986128</v>
      </c>
      <c r="E495" s="3">
        <v>4857</v>
      </c>
      <c r="F495" s="18">
        <v>0</v>
      </c>
      <c r="G495" s="19">
        <v>801.3</v>
      </c>
      <c r="H495" s="20">
        <f t="shared" si="39"/>
        <v>759</v>
      </c>
      <c r="I495" s="22">
        <v>759</v>
      </c>
      <c r="J495" s="20">
        <f t="shared" si="37"/>
        <v>2399.148467857607</v>
      </c>
      <c r="K495" s="20">
        <f t="shared" si="38"/>
        <v>2346.148467857607</v>
      </c>
      <c r="L495" s="20">
        <f t="shared" si="35"/>
        <v>2342.878467857607</v>
      </c>
      <c r="M495" s="26">
        <f t="shared" si="36"/>
        <v>2344.513467857607</v>
      </c>
      <c r="N495" s="23">
        <v>12.9</v>
      </c>
      <c r="O495" s="23">
        <v>97.7</v>
      </c>
      <c r="P495" s="23">
        <v>78.1</v>
      </c>
      <c r="Q495" s="5">
        <v>-9.999</v>
      </c>
      <c r="T495" s="29">
        <v>0.001</v>
      </c>
      <c r="U495" s="26">
        <v>2344.513467857607</v>
      </c>
    </row>
    <row r="496" spans="1:21" ht="12.75">
      <c r="A496" s="1">
        <v>36371</v>
      </c>
      <c r="B496" s="15">
        <v>211</v>
      </c>
      <c r="C496" s="4">
        <v>0.758101881</v>
      </c>
      <c r="D496" s="16">
        <v>0.758101881</v>
      </c>
      <c r="E496" s="3">
        <v>4867</v>
      </c>
      <c r="F496" s="18">
        <v>0</v>
      </c>
      <c r="G496" s="19">
        <v>801</v>
      </c>
      <c r="H496" s="20">
        <f t="shared" si="39"/>
        <v>758.7</v>
      </c>
      <c r="I496" s="22">
        <v>758.7</v>
      </c>
      <c r="J496" s="20">
        <f t="shared" si="37"/>
        <v>2402.4313109017476</v>
      </c>
      <c r="K496" s="20">
        <f t="shared" si="38"/>
        <v>2349.4313109017476</v>
      </c>
      <c r="L496" s="20">
        <f t="shared" si="35"/>
        <v>2346.1613109017476</v>
      </c>
      <c r="M496" s="26">
        <f t="shared" si="36"/>
        <v>2347.7963109017473</v>
      </c>
      <c r="N496" s="23">
        <v>12.8</v>
      </c>
      <c r="O496" s="23">
        <v>97.8</v>
      </c>
      <c r="P496" s="23">
        <v>74.1</v>
      </c>
      <c r="Q496" s="5">
        <v>-9.999</v>
      </c>
      <c r="T496" s="29">
        <v>0.001</v>
      </c>
      <c r="U496" s="26">
        <v>2347.7963109017473</v>
      </c>
    </row>
    <row r="497" spans="1:21" ht="12.75">
      <c r="A497" s="1">
        <v>36371</v>
      </c>
      <c r="B497" s="15">
        <v>211</v>
      </c>
      <c r="C497" s="4">
        <v>0.758217573</v>
      </c>
      <c r="D497" s="16">
        <v>0.758217573</v>
      </c>
      <c r="E497" s="3">
        <v>4877</v>
      </c>
      <c r="F497" s="18">
        <v>0</v>
      </c>
      <c r="G497" s="19">
        <v>800.7</v>
      </c>
      <c r="H497" s="20">
        <f t="shared" si="39"/>
        <v>758.4000000000001</v>
      </c>
      <c r="I497" s="22">
        <v>758.4</v>
      </c>
      <c r="J497" s="20">
        <f t="shared" si="37"/>
        <v>2405.715452282105</v>
      </c>
      <c r="K497" s="20">
        <f t="shared" si="38"/>
        <v>2352.715452282105</v>
      </c>
      <c r="L497" s="20">
        <f t="shared" si="35"/>
        <v>2349.445452282105</v>
      </c>
      <c r="M497" s="26">
        <f t="shared" si="36"/>
        <v>2351.0804522821054</v>
      </c>
      <c r="N497" s="23">
        <v>12.7</v>
      </c>
      <c r="O497" s="23">
        <v>97.9</v>
      </c>
      <c r="P497" s="23">
        <v>77.4</v>
      </c>
      <c r="Q497" s="5">
        <v>-9.999</v>
      </c>
      <c r="T497" s="29">
        <v>0.002</v>
      </c>
      <c r="U497" s="26">
        <v>2351.0804522821054</v>
      </c>
    </row>
    <row r="498" spans="1:21" ht="12.75">
      <c r="A498" s="1">
        <v>36371</v>
      </c>
      <c r="B498" s="15">
        <v>211</v>
      </c>
      <c r="C498" s="4">
        <v>0.758333325</v>
      </c>
      <c r="D498" s="16">
        <v>0.758333325</v>
      </c>
      <c r="E498" s="3">
        <v>4887</v>
      </c>
      <c r="F498" s="18">
        <v>0</v>
      </c>
      <c r="G498" s="19">
        <v>800.5</v>
      </c>
      <c r="H498" s="20">
        <f t="shared" si="39"/>
        <v>758.2</v>
      </c>
      <c r="I498" s="22">
        <v>758.2</v>
      </c>
      <c r="J498" s="20">
        <f t="shared" si="37"/>
        <v>2407.905601674204</v>
      </c>
      <c r="K498" s="20">
        <f t="shared" si="38"/>
        <v>2354.905601674204</v>
      </c>
      <c r="L498" s="20">
        <f t="shared" si="35"/>
        <v>2351.635601674204</v>
      </c>
      <c r="M498" s="26">
        <f t="shared" si="36"/>
        <v>2353.270601674204</v>
      </c>
      <c r="N498" s="23">
        <v>12.7</v>
      </c>
      <c r="O498" s="23">
        <v>98.5</v>
      </c>
      <c r="P498" s="23">
        <v>74.9</v>
      </c>
      <c r="Q498" s="5">
        <v>-9.999</v>
      </c>
      <c r="T498" s="29">
        <v>0.001</v>
      </c>
      <c r="U498" s="26">
        <v>2353.270601674204</v>
      </c>
    </row>
    <row r="499" spans="1:21" ht="12.75">
      <c r="A499" s="1">
        <v>36371</v>
      </c>
      <c r="B499" s="15">
        <v>211</v>
      </c>
      <c r="C499" s="4">
        <v>0.758449078</v>
      </c>
      <c r="D499" s="16">
        <v>0.758449078</v>
      </c>
      <c r="E499" s="3">
        <v>4897</v>
      </c>
      <c r="F499" s="18">
        <v>0</v>
      </c>
      <c r="G499" s="19">
        <v>800.2</v>
      </c>
      <c r="H499" s="20">
        <f t="shared" si="39"/>
        <v>757.9000000000001</v>
      </c>
      <c r="I499" s="22">
        <v>757.9</v>
      </c>
      <c r="J499" s="20">
        <f t="shared" si="37"/>
        <v>2411.1919092319013</v>
      </c>
      <c r="K499" s="20">
        <f t="shared" si="38"/>
        <v>2358.1919092319013</v>
      </c>
      <c r="L499" s="20">
        <f t="shared" si="35"/>
        <v>2354.9219092319013</v>
      </c>
      <c r="M499" s="26">
        <f t="shared" si="36"/>
        <v>2356.556909231901</v>
      </c>
      <c r="N499" s="23">
        <v>12.6</v>
      </c>
      <c r="O499" s="23">
        <v>98.9</v>
      </c>
      <c r="P499" s="23">
        <v>78</v>
      </c>
      <c r="Q499" s="5">
        <v>-9.999</v>
      </c>
      <c r="T499" s="29">
        <v>0.001</v>
      </c>
      <c r="U499" s="26">
        <v>2356.556909231901</v>
      </c>
    </row>
    <row r="500" spans="1:21" ht="12.75">
      <c r="A500" s="1">
        <v>36371</v>
      </c>
      <c r="B500" s="15">
        <v>211</v>
      </c>
      <c r="C500" s="4">
        <v>0.75856483</v>
      </c>
      <c r="D500" s="16">
        <v>0.75856483</v>
      </c>
      <c r="E500" s="3">
        <v>4907</v>
      </c>
      <c r="F500" s="18">
        <v>0</v>
      </c>
      <c r="G500" s="19">
        <v>800.4</v>
      </c>
      <c r="H500" s="20">
        <f t="shared" si="39"/>
        <v>758.1</v>
      </c>
      <c r="I500" s="22">
        <v>758.1</v>
      </c>
      <c r="J500" s="20">
        <f t="shared" si="37"/>
        <v>2409.000893026052</v>
      </c>
      <c r="K500" s="20">
        <f t="shared" si="38"/>
        <v>2356.000893026052</v>
      </c>
      <c r="L500" s="20">
        <f t="shared" si="35"/>
        <v>2352.730893026052</v>
      </c>
      <c r="M500" s="26">
        <f t="shared" si="36"/>
        <v>2354.3658930260517</v>
      </c>
      <c r="N500" s="23">
        <v>12.7</v>
      </c>
      <c r="O500" s="23">
        <v>99.5</v>
      </c>
      <c r="P500" s="23">
        <v>74</v>
      </c>
      <c r="Q500" s="5">
        <v>-9.999</v>
      </c>
      <c r="T500" s="29">
        <v>0.001</v>
      </c>
      <c r="U500" s="26">
        <v>2354.3658930260517</v>
      </c>
    </row>
    <row r="501" spans="1:21" ht="12.75">
      <c r="A501" s="1">
        <v>36371</v>
      </c>
      <c r="B501" s="15">
        <v>211</v>
      </c>
      <c r="C501" s="4">
        <v>0.758680582</v>
      </c>
      <c r="D501" s="16">
        <v>0.758680582</v>
      </c>
      <c r="E501" s="3">
        <v>4917</v>
      </c>
      <c r="F501" s="18">
        <v>0</v>
      </c>
      <c r="G501" s="19">
        <v>800.9</v>
      </c>
      <c r="H501" s="20">
        <f t="shared" si="39"/>
        <v>758.6</v>
      </c>
      <c r="I501" s="22">
        <v>758.6</v>
      </c>
      <c r="J501" s="20">
        <f t="shared" si="37"/>
        <v>2403.525880384911</v>
      </c>
      <c r="K501" s="20">
        <f t="shared" si="38"/>
        <v>2350.525880384911</v>
      </c>
      <c r="L501" s="20">
        <f t="shared" si="35"/>
        <v>2347.255880384911</v>
      </c>
      <c r="M501" s="26">
        <f t="shared" si="36"/>
        <v>2348.890880384911</v>
      </c>
      <c r="N501" s="23">
        <v>12.8</v>
      </c>
      <c r="O501" s="23">
        <v>99.5</v>
      </c>
      <c r="P501" s="23">
        <v>78.1</v>
      </c>
      <c r="Q501" s="5">
        <v>-9.999</v>
      </c>
      <c r="T501" s="29">
        <v>0.001</v>
      </c>
      <c r="U501" s="26">
        <v>2348.890880384911</v>
      </c>
    </row>
    <row r="502" spans="1:21" ht="12.75">
      <c r="A502" s="1">
        <v>36371</v>
      </c>
      <c r="B502" s="15">
        <v>211</v>
      </c>
      <c r="C502" s="4">
        <v>0.758796275</v>
      </c>
      <c r="D502" s="16">
        <v>0.758796275</v>
      </c>
      <c r="E502" s="3">
        <v>4927</v>
      </c>
      <c r="F502" s="18">
        <v>0</v>
      </c>
      <c r="G502" s="19">
        <v>801.1</v>
      </c>
      <c r="H502" s="20">
        <f t="shared" si="39"/>
        <v>758.8000000000001</v>
      </c>
      <c r="I502" s="22">
        <v>758.8</v>
      </c>
      <c r="J502" s="20">
        <f t="shared" si="37"/>
        <v>2401.336885678152</v>
      </c>
      <c r="K502" s="20">
        <f t="shared" si="38"/>
        <v>2348.336885678152</v>
      </c>
      <c r="L502" s="20">
        <f t="shared" si="35"/>
        <v>2345.066885678152</v>
      </c>
      <c r="M502" s="26">
        <f t="shared" si="36"/>
        <v>2346.7018856781524</v>
      </c>
      <c r="N502" s="23">
        <v>12.9</v>
      </c>
      <c r="O502" s="23">
        <v>98.9</v>
      </c>
      <c r="P502" s="23">
        <v>73.9</v>
      </c>
      <c r="Q502" s="5">
        <v>-9.999</v>
      </c>
      <c r="T502" s="29">
        <v>0</v>
      </c>
      <c r="U502" s="26">
        <v>2346.7018856781524</v>
      </c>
    </row>
    <row r="503" spans="1:21" ht="12.75">
      <c r="A503" s="1">
        <v>36371</v>
      </c>
      <c r="B503" s="15">
        <v>211</v>
      </c>
      <c r="C503" s="4">
        <v>0.758912027</v>
      </c>
      <c r="D503" s="16">
        <v>0.758912027</v>
      </c>
      <c r="E503" s="3">
        <v>4937</v>
      </c>
      <c r="F503" s="18">
        <v>0</v>
      </c>
      <c r="G503" s="19">
        <v>801.3</v>
      </c>
      <c r="H503" s="20">
        <f t="shared" si="39"/>
        <v>759</v>
      </c>
      <c r="I503" s="22">
        <v>759</v>
      </c>
      <c r="J503" s="20">
        <f t="shared" si="37"/>
        <v>2399.148467857607</v>
      </c>
      <c r="K503" s="20">
        <f t="shared" si="38"/>
        <v>2346.148467857607</v>
      </c>
      <c r="L503" s="20">
        <f t="shared" si="35"/>
        <v>2342.878467857607</v>
      </c>
      <c r="M503" s="26">
        <f t="shared" si="36"/>
        <v>2344.513467857607</v>
      </c>
      <c r="N503" s="23">
        <v>12.8</v>
      </c>
      <c r="O503" s="23">
        <v>98.8</v>
      </c>
      <c r="P503" s="23">
        <v>77.6</v>
      </c>
      <c r="Q503" s="5">
        <v>-9.999</v>
      </c>
      <c r="T503" s="29">
        <v>0.001</v>
      </c>
      <c r="U503" s="26">
        <v>2344.513467857607</v>
      </c>
    </row>
    <row r="504" spans="1:21" ht="12.75">
      <c r="A504" s="1">
        <v>36371</v>
      </c>
      <c r="B504" s="15">
        <v>211</v>
      </c>
      <c r="C504" s="4">
        <v>0.759027779</v>
      </c>
      <c r="D504" s="16">
        <v>0.759027779</v>
      </c>
      <c r="E504" s="3">
        <v>4947</v>
      </c>
      <c r="F504" s="18">
        <v>0</v>
      </c>
      <c r="G504" s="19">
        <v>802</v>
      </c>
      <c r="H504" s="20">
        <f t="shared" si="39"/>
        <v>759.7</v>
      </c>
      <c r="I504" s="22">
        <v>759.7</v>
      </c>
      <c r="J504" s="20">
        <f t="shared" si="37"/>
        <v>2391.493544078011</v>
      </c>
      <c r="K504" s="20">
        <f t="shared" si="38"/>
        <v>2338.493544078011</v>
      </c>
      <c r="L504" s="20">
        <f t="shared" si="35"/>
        <v>2335.223544078011</v>
      </c>
      <c r="M504" s="26">
        <f t="shared" si="36"/>
        <v>2336.8585440780107</v>
      </c>
      <c r="N504" s="23">
        <v>13</v>
      </c>
      <c r="O504" s="23">
        <v>97.9</v>
      </c>
      <c r="P504" s="23">
        <v>76</v>
      </c>
      <c r="Q504" s="5">
        <v>-9.999</v>
      </c>
      <c r="T504" s="29">
        <v>0.002</v>
      </c>
      <c r="U504" s="26">
        <v>2336.8585440780107</v>
      </c>
    </row>
    <row r="505" spans="1:21" ht="12.75">
      <c r="A505" s="1">
        <v>36371</v>
      </c>
      <c r="B505" s="15">
        <v>211</v>
      </c>
      <c r="C505" s="4">
        <v>0.759143531</v>
      </c>
      <c r="D505" s="16">
        <v>0.759143531</v>
      </c>
      <c r="E505" s="3">
        <v>4957</v>
      </c>
      <c r="F505" s="18">
        <v>0</v>
      </c>
      <c r="G505" s="19">
        <v>802.4</v>
      </c>
      <c r="H505" s="20">
        <f t="shared" si="39"/>
        <v>760.1</v>
      </c>
      <c r="I505" s="22">
        <v>760.1</v>
      </c>
      <c r="J505" s="20">
        <f t="shared" si="37"/>
        <v>2387.1224681134167</v>
      </c>
      <c r="K505" s="20">
        <f t="shared" si="38"/>
        <v>2334.1224681134167</v>
      </c>
      <c r="L505" s="20">
        <f t="shared" si="35"/>
        <v>2330.8524681134168</v>
      </c>
      <c r="M505" s="26">
        <f t="shared" si="36"/>
        <v>2332.487468113417</v>
      </c>
      <c r="N505" s="23">
        <v>13.1</v>
      </c>
      <c r="O505" s="23">
        <v>97.6</v>
      </c>
      <c r="P505" s="23">
        <v>78.8</v>
      </c>
      <c r="Q505" s="5">
        <v>-9.999</v>
      </c>
      <c r="T505" s="29">
        <v>0.001</v>
      </c>
      <c r="U505" s="26">
        <v>2332.487468113417</v>
      </c>
    </row>
    <row r="506" spans="1:21" ht="12.75">
      <c r="A506" s="1">
        <v>36371</v>
      </c>
      <c r="B506" s="15">
        <v>211</v>
      </c>
      <c r="C506" s="4">
        <v>0.759259284</v>
      </c>
      <c r="D506" s="16">
        <v>0.759259284</v>
      </c>
      <c r="E506" s="3">
        <v>4967</v>
      </c>
      <c r="F506" s="18">
        <v>0</v>
      </c>
      <c r="G506" s="19">
        <v>802.3</v>
      </c>
      <c r="H506" s="20">
        <f t="shared" si="39"/>
        <v>760</v>
      </c>
      <c r="I506" s="22">
        <v>760</v>
      </c>
      <c r="J506" s="20">
        <f t="shared" si="37"/>
        <v>2388.215021417012</v>
      </c>
      <c r="K506" s="20">
        <f t="shared" si="38"/>
        <v>2335.215021417012</v>
      </c>
      <c r="L506" s="20">
        <f t="shared" si="35"/>
        <v>2331.945021417012</v>
      </c>
      <c r="M506" s="26">
        <f t="shared" si="36"/>
        <v>2333.580021417012</v>
      </c>
      <c r="N506" s="23">
        <v>13</v>
      </c>
      <c r="O506" s="23">
        <v>97.6</v>
      </c>
      <c r="P506" s="23">
        <v>75.1</v>
      </c>
      <c r="Q506" s="5">
        <v>-9.999</v>
      </c>
      <c r="T506" s="29">
        <v>0.002</v>
      </c>
      <c r="U506" s="26">
        <v>2333.580021417012</v>
      </c>
    </row>
    <row r="507" spans="1:21" ht="12.75">
      <c r="A507" s="1">
        <v>36371</v>
      </c>
      <c r="B507" s="15">
        <v>211</v>
      </c>
      <c r="C507" s="4">
        <v>0.759374976</v>
      </c>
      <c r="D507" s="16">
        <v>0.759374976</v>
      </c>
      <c r="E507" s="3">
        <v>4977</v>
      </c>
      <c r="F507" s="18">
        <v>0</v>
      </c>
      <c r="G507" s="19">
        <v>802.1</v>
      </c>
      <c r="H507" s="20">
        <f t="shared" si="39"/>
        <v>759.8000000000001</v>
      </c>
      <c r="I507" s="22">
        <v>759.8</v>
      </c>
      <c r="J507" s="20">
        <f t="shared" si="37"/>
        <v>2390.40055936146</v>
      </c>
      <c r="K507" s="20">
        <f t="shared" si="38"/>
        <v>2337.40055936146</v>
      </c>
      <c r="L507" s="20">
        <f t="shared" si="35"/>
        <v>2334.13055936146</v>
      </c>
      <c r="M507" s="26">
        <f t="shared" si="36"/>
        <v>2335.76555936146</v>
      </c>
      <c r="N507" s="23">
        <v>12.8</v>
      </c>
      <c r="O507" s="23">
        <v>98.1</v>
      </c>
      <c r="P507" s="23">
        <v>79.1</v>
      </c>
      <c r="Q507" s="5">
        <v>-9.999</v>
      </c>
      <c r="T507" s="29">
        <v>0.001</v>
      </c>
      <c r="U507" s="26">
        <v>2335.76555936146</v>
      </c>
    </row>
    <row r="508" spans="1:21" ht="12.75">
      <c r="A508" s="1">
        <v>36371</v>
      </c>
      <c r="B508" s="15">
        <v>211</v>
      </c>
      <c r="C508" s="4">
        <v>0.759490728</v>
      </c>
      <c r="D508" s="16">
        <v>0.759490728</v>
      </c>
      <c r="E508" s="3">
        <v>4987</v>
      </c>
      <c r="F508" s="18">
        <v>0</v>
      </c>
      <c r="G508" s="19">
        <v>802.3</v>
      </c>
      <c r="H508" s="20">
        <f t="shared" si="39"/>
        <v>760</v>
      </c>
      <c r="I508" s="22">
        <v>760</v>
      </c>
      <c r="J508" s="20">
        <f t="shared" si="37"/>
        <v>2388.215021417012</v>
      </c>
      <c r="K508" s="20">
        <f t="shared" si="38"/>
        <v>2335.215021417012</v>
      </c>
      <c r="L508" s="20">
        <f t="shared" si="35"/>
        <v>2331.945021417012</v>
      </c>
      <c r="M508" s="26">
        <f t="shared" si="36"/>
        <v>2333.580021417012</v>
      </c>
      <c r="O508" s="23">
        <v>98.4</v>
      </c>
      <c r="P508" s="23">
        <v>77.3</v>
      </c>
      <c r="Q508" s="5">
        <v>-9.999</v>
      </c>
      <c r="T508" s="29">
        <v>0.001</v>
      </c>
      <c r="U508" s="26">
        <v>2333.580021417012</v>
      </c>
    </row>
    <row r="509" spans="1:21" ht="12.75">
      <c r="A509" s="1">
        <v>36371</v>
      </c>
      <c r="B509" s="15">
        <v>211</v>
      </c>
      <c r="C509" s="4">
        <v>0.759606481</v>
      </c>
      <c r="D509" s="16">
        <v>0.759606481</v>
      </c>
      <c r="E509" s="3">
        <v>4997</v>
      </c>
      <c r="F509" s="18">
        <v>0</v>
      </c>
      <c r="G509" s="19">
        <v>802.1</v>
      </c>
      <c r="H509" s="20">
        <f t="shared" si="39"/>
        <v>759.8000000000001</v>
      </c>
      <c r="I509" s="22">
        <v>759.8</v>
      </c>
      <c r="J509" s="20">
        <f t="shared" si="37"/>
        <v>2390.40055936146</v>
      </c>
      <c r="K509" s="20">
        <f t="shared" si="38"/>
        <v>2337.40055936146</v>
      </c>
      <c r="L509" s="20">
        <f t="shared" si="35"/>
        <v>2334.13055936146</v>
      </c>
      <c r="M509" s="26">
        <f t="shared" si="36"/>
        <v>2335.76555936146</v>
      </c>
      <c r="O509" s="23">
        <v>97.9</v>
      </c>
      <c r="P509" s="23">
        <v>80.7</v>
      </c>
      <c r="Q509" s="5">
        <v>-9.999</v>
      </c>
      <c r="T509" s="29">
        <v>0.001</v>
      </c>
      <c r="U509" s="26">
        <v>2335.76555936146</v>
      </c>
    </row>
    <row r="510" spans="1:21" ht="12.75">
      <c r="A510" s="1">
        <v>36371</v>
      </c>
      <c r="B510" s="15">
        <v>211</v>
      </c>
      <c r="C510" s="4">
        <v>0.759722233</v>
      </c>
      <c r="D510" s="16">
        <v>0.759722233</v>
      </c>
      <c r="E510" s="3">
        <v>5007</v>
      </c>
      <c r="F510" s="18">
        <v>0</v>
      </c>
      <c r="G510" s="19">
        <v>801.3</v>
      </c>
      <c r="H510" s="20">
        <f t="shared" si="39"/>
        <v>759</v>
      </c>
      <c r="I510" s="22">
        <v>759</v>
      </c>
      <c r="J510" s="20">
        <f t="shared" si="37"/>
        <v>2399.148467857607</v>
      </c>
      <c r="K510" s="20">
        <f t="shared" si="38"/>
        <v>2346.148467857607</v>
      </c>
      <c r="L510" s="20">
        <f t="shared" si="35"/>
        <v>2342.878467857607</v>
      </c>
      <c r="M510" s="26">
        <f t="shared" si="36"/>
        <v>2344.513467857607</v>
      </c>
      <c r="O510" s="23">
        <v>95.9</v>
      </c>
      <c r="P510" s="23">
        <v>77.7</v>
      </c>
      <c r="Q510" s="5">
        <v>-9.999</v>
      </c>
      <c r="T510" s="29">
        <v>0.001</v>
      </c>
      <c r="U510" s="26">
        <v>2344.513467857607</v>
      </c>
    </row>
    <row r="511" spans="1:21" ht="12.75">
      <c r="A511" s="1">
        <v>36371</v>
      </c>
      <c r="B511" s="15">
        <v>211</v>
      </c>
      <c r="C511" s="4">
        <v>0.759837985</v>
      </c>
      <c r="D511" s="16">
        <v>0.759837985</v>
      </c>
      <c r="E511" s="3">
        <v>5017</v>
      </c>
      <c r="F511" s="18">
        <v>0</v>
      </c>
      <c r="G511" s="19">
        <v>800.7</v>
      </c>
      <c r="H511" s="20">
        <f t="shared" si="39"/>
        <v>758.4000000000001</v>
      </c>
      <c r="I511" s="22">
        <v>758.4</v>
      </c>
      <c r="J511" s="20">
        <f t="shared" si="37"/>
        <v>2405.715452282105</v>
      </c>
      <c r="K511" s="20">
        <f t="shared" si="38"/>
        <v>2352.715452282105</v>
      </c>
      <c r="L511" s="20">
        <f t="shared" si="35"/>
        <v>2349.445452282105</v>
      </c>
      <c r="M511" s="26">
        <f t="shared" si="36"/>
        <v>2351.0804522821054</v>
      </c>
      <c r="O511" s="23">
        <v>93.9</v>
      </c>
      <c r="P511" s="23">
        <v>78.1</v>
      </c>
      <c r="Q511" s="5">
        <v>-9.999</v>
      </c>
      <c r="T511" s="29">
        <v>0.001</v>
      </c>
      <c r="U511" s="26">
        <v>2351.0804522821054</v>
      </c>
    </row>
    <row r="512" spans="1:21" ht="12.75">
      <c r="A512" s="1">
        <v>36371</v>
      </c>
      <c r="B512" s="15">
        <v>211</v>
      </c>
      <c r="C512" s="4">
        <v>0.759953678</v>
      </c>
      <c r="D512" s="16">
        <v>0.759953678</v>
      </c>
      <c r="E512" s="3">
        <v>5027</v>
      </c>
      <c r="F512" s="18">
        <v>0</v>
      </c>
      <c r="G512" s="19">
        <v>800.9</v>
      </c>
      <c r="H512" s="20">
        <f t="shared" si="39"/>
        <v>758.6</v>
      </c>
      <c r="I512" s="22">
        <v>758.6</v>
      </c>
      <c r="J512" s="20">
        <f t="shared" si="37"/>
        <v>2403.525880384911</v>
      </c>
      <c r="K512" s="20">
        <f t="shared" si="38"/>
        <v>2350.525880384911</v>
      </c>
      <c r="L512" s="20">
        <f t="shared" si="35"/>
        <v>2347.255880384911</v>
      </c>
      <c r="M512" s="26">
        <f t="shared" si="36"/>
        <v>2348.890880384911</v>
      </c>
      <c r="N512" s="23">
        <v>11.2</v>
      </c>
      <c r="O512" s="23">
        <v>94.7</v>
      </c>
      <c r="P512" s="23">
        <v>73.7</v>
      </c>
      <c r="Q512" s="5">
        <v>-9.999</v>
      </c>
      <c r="T512" s="29">
        <v>-0.001</v>
      </c>
      <c r="U512" s="26">
        <v>2348.890880384911</v>
      </c>
    </row>
    <row r="513" spans="1:21" ht="12.75">
      <c r="A513" s="1">
        <v>36371</v>
      </c>
      <c r="B513" s="15">
        <v>211</v>
      </c>
      <c r="C513" s="4">
        <v>0.76006943</v>
      </c>
      <c r="D513" s="16">
        <v>0.76006943</v>
      </c>
      <c r="E513" s="3">
        <v>5037</v>
      </c>
      <c r="F513" s="18">
        <v>0</v>
      </c>
      <c r="G513" s="19">
        <v>801.2</v>
      </c>
      <c r="H513" s="20">
        <f t="shared" si="39"/>
        <v>758.9000000000001</v>
      </c>
      <c r="I513" s="22">
        <v>758.9</v>
      </c>
      <c r="J513" s="20">
        <f t="shared" si="37"/>
        <v>2400.242604676108</v>
      </c>
      <c r="K513" s="20">
        <f t="shared" si="38"/>
        <v>2347.242604676108</v>
      </c>
      <c r="L513" s="20">
        <f t="shared" si="35"/>
        <v>2343.972604676108</v>
      </c>
      <c r="M513" s="26">
        <f t="shared" si="36"/>
        <v>2345.607604676108</v>
      </c>
      <c r="O513" s="23">
        <v>96.7</v>
      </c>
      <c r="P513" s="23">
        <v>76.8</v>
      </c>
      <c r="Q513" s="5">
        <v>-9.999</v>
      </c>
      <c r="T513" s="29">
        <v>0.001</v>
      </c>
      <c r="U513" s="26">
        <v>2345.607604676108</v>
      </c>
    </row>
    <row r="514" spans="1:21" ht="12.75">
      <c r="A514" s="1">
        <v>36371</v>
      </c>
      <c r="B514" s="15">
        <v>211</v>
      </c>
      <c r="C514" s="4">
        <v>0.760185182</v>
      </c>
      <c r="D514" s="16">
        <v>0.760185182</v>
      </c>
      <c r="E514" s="3">
        <v>5047</v>
      </c>
      <c r="F514" s="18">
        <v>0</v>
      </c>
      <c r="G514" s="19">
        <v>801.6</v>
      </c>
      <c r="H514" s="20">
        <f t="shared" si="39"/>
        <v>759.3000000000001</v>
      </c>
      <c r="I514" s="22">
        <v>759.3</v>
      </c>
      <c r="J514" s="20">
        <f t="shared" si="37"/>
        <v>2395.8669221235364</v>
      </c>
      <c r="K514" s="20">
        <f t="shared" si="38"/>
        <v>2342.8669221235364</v>
      </c>
      <c r="L514" s="20">
        <f t="shared" si="35"/>
        <v>2339.5969221235364</v>
      </c>
      <c r="M514" s="26">
        <f t="shared" si="36"/>
        <v>2341.2319221235366</v>
      </c>
      <c r="O514" s="23">
        <v>97.2</v>
      </c>
      <c r="P514" s="23">
        <v>74.3</v>
      </c>
      <c r="Q514" s="5">
        <v>-9.999</v>
      </c>
      <c r="T514" s="29">
        <v>0.001</v>
      </c>
      <c r="U514" s="26">
        <v>2341.2319221235366</v>
      </c>
    </row>
    <row r="515" spans="1:21" ht="12.75">
      <c r="A515" s="1">
        <v>36371</v>
      </c>
      <c r="B515" s="15">
        <v>211</v>
      </c>
      <c r="C515" s="4">
        <v>0.760300934</v>
      </c>
      <c r="D515" s="16">
        <v>0.760300934</v>
      </c>
      <c r="E515" s="3">
        <v>5057</v>
      </c>
      <c r="F515" s="18">
        <v>0</v>
      </c>
      <c r="G515" s="19">
        <v>801.8</v>
      </c>
      <c r="H515" s="20">
        <f t="shared" si="39"/>
        <v>759.5</v>
      </c>
      <c r="I515" s="22">
        <v>759.5</v>
      </c>
      <c r="J515" s="20">
        <f t="shared" si="37"/>
        <v>2393.6799451891156</v>
      </c>
      <c r="K515" s="20">
        <f t="shared" si="38"/>
        <v>2340.6799451891156</v>
      </c>
      <c r="L515" s="20">
        <f t="shared" si="35"/>
        <v>2337.4099451891157</v>
      </c>
      <c r="M515" s="26">
        <f t="shared" si="36"/>
        <v>2339.0449451891154</v>
      </c>
      <c r="O515" s="23">
        <v>97.2</v>
      </c>
      <c r="P515" s="23">
        <v>76.6</v>
      </c>
      <c r="Q515" s="5">
        <v>-9.999</v>
      </c>
      <c r="T515" s="29">
        <v>0.001</v>
      </c>
      <c r="U515" s="26">
        <v>2339.0449451891154</v>
      </c>
    </row>
    <row r="516" spans="1:21" ht="12.75">
      <c r="A516" s="1">
        <v>36371</v>
      </c>
      <c r="B516" s="15">
        <v>211</v>
      </c>
      <c r="C516" s="4">
        <v>0.760416687</v>
      </c>
      <c r="D516" s="16">
        <v>0.760416687</v>
      </c>
      <c r="E516" s="3">
        <v>5067</v>
      </c>
      <c r="F516" s="18">
        <v>0</v>
      </c>
      <c r="G516" s="19">
        <v>802.1</v>
      </c>
      <c r="H516" s="20">
        <f t="shared" si="39"/>
        <v>759.8000000000001</v>
      </c>
      <c r="I516" s="22">
        <v>759.8</v>
      </c>
      <c r="J516" s="20">
        <f t="shared" si="37"/>
        <v>2390.40055936146</v>
      </c>
      <c r="K516" s="20">
        <f t="shared" si="38"/>
        <v>2337.40055936146</v>
      </c>
      <c r="L516" s="20">
        <f t="shared" si="35"/>
        <v>2334.13055936146</v>
      </c>
      <c r="M516" s="26">
        <f t="shared" si="36"/>
        <v>2335.76555936146</v>
      </c>
      <c r="N516" s="23">
        <v>12.6</v>
      </c>
      <c r="O516" s="23">
        <v>97.6</v>
      </c>
      <c r="P516" s="23">
        <v>73.9</v>
      </c>
      <c r="Q516" s="5">
        <v>-9.999</v>
      </c>
      <c r="T516" s="29">
        <v>0.001</v>
      </c>
      <c r="U516" s="26">
        <v>2335.76555936146</v>
      </c>
    </row>
    <row r="517" spans="1:21" ht="12.75">
      <c r="A517" s="1">
        <v>36371</v>
      </c>
      <c r="B517" s="15">
        <v>211</v>
      </c>
      <c r="C517" s="4">
        <v>0.760532379</v>
      </c>
      <c r="D517" s="16">
        <v>0.760532379</v>
      </c>
      <c r="E517" s="3">
        <v>5077</v>
      </c>
      <c r="F517" s="18">
        <v>0</v>
      </c>
      <c r="G517" s="19">
        <v>802.1</v>
      </c>
      <c r="H517" s="20">
        <f t="shared" si="39"/>
        <v>759.8000000000001</v>
      </c>
      <c r="I517" s="22">
        <v>759.8</v>
      </c>
      <c r="J517" s="20">
        <f t="shared" si="37"/>
        <v>2390.40055936146</v>
      </c>
      <c r="K517" s="20">
        <f t="shared" si="38"/>
        <v>2337.40055936146</v>
      </c>
      <c r="L517" s="20">
        <f t="shared" si="35"/>
        <v>2334.13055936146</v>
      </c>
      <c r="M517" s="26">
        <f t="shared" si="36"/>
        <v>2335.76555936146</v>
      </c>
      <c r="O517" s="23">
        <v>98.1</v>
      </c>
      <c r="P517" s="23">
        <v>79.1</v>
      </c>
      <c r="Q517" s="5">
        <v>-9.999</v>
      </c>
      <c r="T517" s="29">
        <v>0.003</v>
      </c>
      <c r="U517" s="26">
        <v>2335.76555936146</v>
      </c>
    </row>
    <row r="518" spans="1:21" ht="12.75">
      <c r="A518" s="1">
        <v>36371</v>
      </c>
      <c r="B518" s="15">
        <v>211</v>
      </c>
      <c r="C518" s="4">
        <v>0.760648131</v>
      </c>
      <c r="D518" s="16">
        <v>0.760648131</v>
      </c>
      <c r="E518" s="3">
        <v>5087</v>
      </c>
      <c r="F518" s="18">
        <v>0</v>
      </c>
      <c r="G518" s="19">
        <v>801.8</v>
      </c>
      <c r="H518" s="20">
        <f t="shared" si="39"/>
        <v>759.5</v>
      </c>
      <c r="I518" s="22">
        <v>759.5</v>
      </c>
      <c r="J518" s="20">
        <f t="shared" si="37"/>
        <v>2393.6799451891156</v>
      </c>
      <c r="K518" s="20">
        <f t="shared" si="38"/>
        <v>2340.6799451891156</v>
      </c>
      <c r="L518" s="20">
        <f t="shared" si="35"/>
        <v>2337.4099451891157</v>
      </c>
      <c r="M518" s="26">
        <f t="shared" si="36"/>
        <v>2339.0449451891154</v>
      </c>
      <c r="O518" s="23">
        <v>98.2</v>
      </c>
      <c r="P518" s="23">
        <v>76</v>
      </c>
      <c r="Q518" s="5">
        <v>-9.999</v>
      </c>
      <c r="T518" s="29">
        <v>0</v>
      </c>
      <c r="U518" s="26">
        <v>2339.0449451891154</v>
      </c>
    </row>
    <row r="519" spans="1:21" ht="12.75">
      <c r="A519" s="1">
        <v>36371</v>
      </c>
      <c r="B519" s="15">
        <v>211</v>
      </c>
      <c r="C519" s="4">
        <v>0.760763884</v>
      </c>
      <c r="D519" s="16">
        <v>0.760763884</v>
      </c>
      <c r="E519" s="3">
        <v>5097</v>
      </c>
      <c r="F519" s="18">
        <v>0</v>
      </c>
      <c r="G519" s="19">
        <v>801.7</v>
      </c>
      <c r="H519" s="20">
        <f t="shared" si="39"/>
        <v>759.4000000000001</v>
      </c>
      <c r="I519" s="22">
        <v>759.4</v>
      </c>
      <c r="J519" s="20">
        <f t="shared" si="37"/>
        <v>2394.7733616594546</v>
      </c>
      <c r="K519" s="20">
        <f t="shared" si="38"/>
        <v>2341.7733616594546</v>
      </c>
      <c r="L519" s="20">
        <f t="shared" si="35"/>
        <v>2338.5033616594546</v>
      </c>
      <c r="M519" s="26">
        <f t="shared" si="36"/>
        <v>2340.138361659455</v>
      </c>
      <c r="N519" s="23">
        <v>12.5</v>
      </c>
      <c r="O519" s="23">
        <v>98.3</v>
      </c>
      <c r="P519" s="23">
        <v>70.8</v>
      </c>
      <c r="Q519" s="5">
        <v>-9.999</v>
      </c>
      <c r="T519" s="29">
        <v>-0.001</v>
      </c>
      <c r="U519" s="26">
        <v>2340.138361659455</v>
      </c>
    </row>
    <row r="520" spans="1:21" ht="12.75">
      <c r="A520" s="1">
        <v>36371</v>
      </c>
      <c r="B520" s="15">
        <v>211</v>
      </c>
      <c r="C520" s="4">
        <v>0.760879636</v>
      </c>
      <c r="D520" s="16">
        <v>0.760879636</v>
      </c>
      <c r="E520" s="3">
        <v>5107</v>
      </c>
      <c r="F520" s="18">
        <v>0</v>
      </c>
      <c r="G520" s="19">
        <v>801.6</v>
      </c>
      <c r="H520" s="20">
        <f t="shared" si="39"/>
        <v>759.3000000000001</v>
      </c>
      <c r="I520" s="22">
        <v>759.3</v>
      </c>
      <c r="J520" s="20">
        <f t="shared" si="37"/>
        <v>2395.8669221235364</v>
      </c>
      <c r="K520" s="20">
        <f t="shared" si="38"/>
        <v>2342.8669221235364</v>
      </c>
      <c r="L520" s="20">
        <f t="shared" si="35"/>
        <v>2339.5969221235364</v>
      </c>
      <c r="M520" s="26">
        <f t="shared" si="36"/>
        <v>2341.2319221235366</v>
      </c>
      <c r="O520" s="23">
        <v>98.6</v>
      </c>
      <c r="P520" s="23">
        <v>66.9</v>
      </c>
      <c r="Q520" s="5">
        <v>-9.999</v>
      </c>
      <c r="T520" s="29">
        <v>0.001</v>
      </c>
      <c r="U520" s="26">
        <v>2341.2319221235366</v>
      </c>
    </row>
    <row r="521" spans="1:21" ht="12.75">
      <c r="A521" s="1">
        <v>36371</v>
      </c>
      <c r="B521" s="15">
        <v>211</v>
      </c>
      <c r="C521" s="4">
        <v>0.760995388</v>
      </c>
      <c r="D521" s="16">
        <v>0.760995388</v>
      </c>
      <c r="E521" s="3">
        <v>5117</v>
      </c>
      <c r="F521" s="18">
        <v>0</v>
      </c>
      <c r="G521" s="19">
        <v>801.4</v>
      </c>
      <c r="H521" s="20">
        <f t="shared" si="39"/>
        <v>759.1</v>
      </c>
      <c r="I521" s="22">
        <v>759.1</v>
      </c>
      <c r="J521" s="20">
        <f t="shared" si="37"/>
        <v>2398.054475184659</v>
      </c>
      <c r="K521" s="20">
        <f t="shared" si="38"/>
        <v>2345.054475184659</v>
      </c>
      <c r="L521" s="20">
        <f aca="true" t="shared" si="40" ref="L521:L584">(J521-56.27)</f>
        <v>2341.784475184659</v>
      </c>
      <c r="M521" s="26">
        <f aca="true" t="shared" si="41" ref="M521:M584">AVERAGE(K521:L521)</f>
        <v>2343.419475184659</v>
      </c>
      <c r="O521" s="23">
        <v>98.6</v>
      </c>
      <c r="P521" s="23">
        <v>76.4</v>
      </c>
      <c r="Q521" s="5">
        <v>-9.999</v>
      </c>
      <c r="T521" s="29">
        <v>0</v>
      </c>
      <c r="U521" s="26">
        <v>2343.419475184659</v>
      </c>
    </row>
    <row r="522" spans="1:21" ht="12.75">
      <c r="A522" s="1">
        <v>36371</v>
      </c>
      <c r="B522" s="15">
        <v>211</v>
      </c>
      <c r="C522" s="4">
        <v>0.76111114</v>
      </c>
      <c r="D522" s="16">
        <v>0.76111114</v>
      </c>
      <c r="E522" s="3">
        <v>5127</v>
      </c>
      <c r="F522" s="18">
        <v>0</v>
      </c>
      <c r="G522" s="19">
        <v>801.1</v>
      </c>
      <c r="H522" s="20">
        <f t="shared" si="39"/>
        <v>758.8000000000001</v>
      </c>
      <c r="I522" s="22">
        <v>758.8</v>
      </c>
      <c r="J522" s="20">
        <f aca="true" t="shared" si="42" ref="J522:J585">(8303.951372*LN(1013.25/H522))</f>
        <v>2401.336885678152</v>
      </c>
      <c r="K522" s="20">
        <f aca="true" t="shared" si="43" ref="K522:K585">(J522-53)</f>
        <v>2348.336885678152</v>
      </c>
      <c r="L522" s="20">
        <f t="shared" si="40"/>
        <v>2345.066885678152</v>
      </c>
      <c r="M522" s="26">
        <f t="shared" si="41"/>
        <v>2346.7018856781524</v>
      </c>
      <c r="O522" s="23">
        <v>98.6</v>
      </c>
      <c r="P522" s="23">
        <v>73.9</v>
      </c>
      <c r="Q522" s="5">
        <v>-9.999</v>
      </c>
      <c r="T522" s="29">
        <v>0</v>
      </c>
      <c r="U522" s="26">
        <v>2346.7018856781524</v>
      </c>
    </row>
    <row r="523" spans="1:21" ht="12.75">
      <c r="A523" s="1">
        <v>36371</v>
      </c>
      <c r="B523" s="15">
        <v>211</v>
      </c>
      <c r="C523" s="4">
        <v>0.761226833</v>
      </c>
      <c r="D523" s="16">
        <v>0.761226833</v>
      </c>
      <c r="E523" s="3">
        <v>5137</v>
      </c>
      <c r="F523" s="18">
        <v>0</v>
      </c>
      <c r="G523" s="19">
        <v>801.3</v>
      </c>
      <c r="H523" s="20">
        <f aca="true" t="shared" si="44" ref="H523:H586">G523-42.3</f>
        <v>759</v>
      </c>
      <c r="I523" s="22">
        <v>759</v>
      </c>
      <c r="J523" s="20">
        <f t="shared" si="42"/>
        <v>2399.148467857607</v>
      </c>
      <c r="K523" s="20">
        <f t="shared" si="43"/>
        <v>2346.148467857607</v>
      </c>
      <c r="L523" s="20">
        <f t="shared" si="40"/>
        <v>2342.878467857607</v>
      </c>
      <c r="M523" s="26">
        <f t="shared" si="41"/>
        <v>2344.513467857607</v>
      </c>
      <c r="O523" s="23">
        <v>98.7</v>
      </c>
      <c r="P523" s="23">
        <v>76.5</v>
      </c>
      <c r="Q523" s="5">
        <v>-9.999</v>
      </c>
      <c r="T523" s="29">
        <v>0.001</v>
      </c>
      <c r="U523" s="26">
        <v>2344.513467857607</v>
      </c>
    </row>
    <row r="524" spans="1:21" ht="12.75">
      <c r="A524" s="1">
        <v>36371</v>
      </c>
      <c r="B524" s="15">
        <v>211</v>
      </c>
      <c r="C524" s="4">
        <v>0.761342585</v>
      </c>
      <c r="D524" s="16">
        <v>0.761342585</v>
      </c>
      <c r="E524" s="3">
        <v>5147</v>
      </c>
      <c r="F524" s="18">
        <v>0</v>
      </c>
      <c r="G524" s="19">
        <v>800.9</v>
      </c>
      <c r="H524" s="20">
        <f t="shared" si="44"/>
        <v>758.6</v>
      </c>
      <c r="I524" s="22">
        <v>758.6</v>
      </c>
      <c r="J524" s="20">
        <f t="shared" si="42"/>
        <v>2403.525880384911</v>
      </c>
      <c r="K524" s="20">
        <f t="shared" si="43"/>
        <v>2350.525880384911</v>
      </c>
      <c r="L524" s="20">
        <f t="shared" si="40"/>
        <v>2347.255880384911</v>
      </c>
      <c r="M524" s="26">
        <f t="shared" si="41"/>
        <v>2348.890880384911</v>
      </c>
      <c r="O524" s="23">
        <v>98.8</v>
      </c>
      <c r="P524" s="23">
        <v>72.4</v>
      </c>
      <c r="Q524" s="5">
        <v>-9.999</v>
      </c>
      <c r="T524" s="29">
        <v>0.001</v>
      </c>
      <c r="U524" s="26">
        <v>2348.890880384911</v>
      </c>
    </row>
    <row r="525" spans="1:21" ht="12.75">
      <c r="A525" s="1">
        <v>36371</v>
      </c>
      <c r="B525" s="15">
        <v>211</v>
      </c>
      <c r="C525" s="4">
        <v>0.761458337</v>
      </c>
      <c r="D525" s="16">
        <v>0.761458337</v>
      </c>
      <c r="E525" s="3">
        <v>5157</v>
      </c>
      <c r="F525" s="18">
        <v>0</v>
      </c>
      <c r="G525" s="19">
        <v>800.6</v>
      </c>
      <c r="H525" s="20">
        <f t="shared" si="44"/>
        <v>758.3000000000001</v>
      </c>
      <c r="I525" s="22">
        <v>758.3</v>
      </c>
      <c r="J525" s="20">
        <f t="shared" si="42"/>
        <v>2406.8104547722533</v>
      </c>
      <c r="K525" s="20">
        <f t="shared" si="43"/>
        <v>2353.8104547722533</v>
      </c>
      <c r="L525" s="20">
        <f t="shared" si="40"/>
        <v>2350.5404547722533</v>
      </c>
      <c r="M525" s="26">
        <f t="shared" si="41"/>
        <v>2352.175454772253</v>
      </c>
      <c r="O525" s="23">
        <v>99.1</v>
      </c>
      <c r="P525" s="23">
        <v>77</v>
      </c>
      <c r="Q525" s="5">
        <v>-9.999</v>
      </c>
      <c r="T525" s="29">
        <v>0.001</v>
      </c>
      <c r="U525" s="26">
        <v>2352.175454772253</v>
      </c>
    </row>
    <row r="526" spans="1:21" ht="12.75">
      <c r="A526" s="1">
        <v>36371</v>
      </c>
      <c r="B526" s="15">
        <v>211</v>
      </c>
      <c r="C526" s="4">
        <v>0.76157409</v>
      </c>
      <c r="D526" s="16">
        <v>0.76157409</v>
      </c>
      <c r="E526" s="3">
        <v>5167</v>
      </c>
      <c r="F526" s="18">
        <v>0</v>
      </c>
      <c r="G526" s="19">
        <v>800.4</v>
      </c>
      <c r="H526" s="20">
        <f t="shared" si="44"/>
        <v>758.1</v>
      </c>
      <c r="I526" s="22">
        <v>758.1</v>
      </c>
      <c r="J526" s="20">
        <f t="shared" si="42"/>
        <v>2409.000893026052</v>
      </c>
      <c r="K526" s="20">
        <f t="shared" si="43"/>
        <v>2356.000893026052</v>
      </c>
      <c r="L526" s="20">
        <f t="shared" si="40"/>
        <v>2352.730893026052</v>
      </c>
      <c r="M526" s="26">
        <f t="shared" si="41"/>
        <v>2354.3658930260517</v>
      </c>
      <c r="O526" s="23">
        <v>99.4</v>
      </c>
      <c r="P526" s="23">
        <v>74.3</v>
      </c>
      <c r="Q526" s="5">
        <v>-9.999</v>
      </c>
      <c r="T526" s="29">
        <v>0</v>
      </c>
      <c r="U526" s="26">
        <v>2354.3658930260517</v>
      </c>
    </row>
    <row r="527" spans="1:21" ht="12.75">
      <c r="A527" s="1">
        <v>36371</v>
      </c>
      <c r="B527" s="15">
        <v>211</v>
      </c>
      <c r="C527" s="4">
        <v>0.761689842</v>
      </c>
      <c r="D527" s="16">
        <v>0.761689842</v>
      </c>
      <c r="E527" s="3">
        <v>5177</v>
      </c>
      <c r="F527" s="18">
        <v>0</v>
      </c>
      <c r="G527" s="19">
        <v>800.1</v>
      </c>
      <c r="H527" s="20">
        <f t="shared" si="44"/>
        <v>757.8000000000001</v>
      </c>
      <c r="I527" s="22">
        <v>757.8</v>
      </c>
      <c r="J527" s="20">
        <f t="shared" si="42"/>
        <v>2412.2876341621727</v>
      </c>
      <c r="K527" s="20">
        <f t="shared" si="43"/>
        <v>2359.2876341621727</v>
      </c>
      <c r="L527" s="20">
        <f t="shared" si="40"/>
        <v>2356.0176341621727</v>
      </c>
      <c r="M527" s="26">
        <f t="shared" si="41"/>
        <v>2357.652634162173</v>
      </c>
      <c r="N527" s="23">
        <v>12.1</v>
      </c>
      <c r="O527" s="23">
        <v>99.6</v>
      </c>
      <c r="P527" s="23">
        <v>78.9</v>
      </c>
      <c r="Q527" s="5">
        <v>-9.999</v>
      </c>
      <c r="T527" s="29">
        <v>0.001</v>
      </c>
      <c r="U527" s="26">
        <v>2357.652634162173</v>
      </c>
    </row>
    <row r="528" spans="1:21" ht="12.75">
      <c r="A528" s="1">
        <v>36371</v>
      </c>
      <c r="B528" s="15">
        <v>211</v>
      </c>
      <c r="C528" s="4">
        <v>0.761805534</v>
      </c>
      <c r="D528" s="16">
        <v>0.761805534</v>
      </c>
      <c r="E528" s="3">
        <v>5187</v>
      </c>
      <c r="F528" s="18">
        <v>0</v>
      </c>
      <c r="G528" s="19">
        <v>800.2</v>
      </c>
      <c r="H528" s="20">
        <f t="shared" si="44"/>
        <v>757.9000000000001</v>
      </c>
      <c r="I528" s="22">
        <v>757.9</v>
      </c>
      <c r="J528" s="20">
        <f t="shared" si="42"/>
        <v>2411.1919092319013</v>
      </c>
      <c r="K528" s="20">
        <f t="shared" si="43"/>
        <v>2358.1919092319013</v>
      </c>
      <c r="L528" s="20">
        <f t="shared" si="40"/>
        <v>2354.9219092319013</v>
      </c>
      <c r="M528" s="26">
        <f t="shared" si="41"/>
        <v>2356.556909231901</v>
      </c>
      <c r="O528" s="23">
        <v>99.5</v>
      </c>
      <c r="P528" s="23">
        <v>75.4</v>
      </c>
      <c r="Q528" s="5">
        <v>-9.999</v>
      </c>
      <c r="T528" s="29">
        <v>0.001</v>
      </c>
      <c r="U528" s="26">
        <v>2356.556909231901</v>
      </c>
    </row>
    <row r="529" spans="1:21" ht="12.75">
      <c r="A529" s="1">
        <v>36371</v>
      </c>
      <c r="B529" s="15">
        <v>211</v>
      </c>
      <c r="C529" s="4">
        <v>0.761921287</v>
      </c>
      <c r="D529" s="16">
        <v>0.761921287</v>
      </c>
      <c r="E529" s="3">
        <v>5197</v>
      </c>
      <c r="F529" s="18">
        <v>0</v>
      </c>
      <c r="G529" s="19">
        <v>800.7</v>
      </c>
      <c r="H529" s="20">
        <f t="shared" si="44"/>
        <v>758.4000000000001</v>
      </c>
      <c r="I529" s="22">
        <v>758.4</v>
      </c>
      <c r="J529" s="20">
        <f t="shared" si="42"/>
        <v>2405.715452282105</v>
      </c>
      <c r="K529" s="20">
        <f t="shared" si="43"/>
        <v>2352.715452282105</v>
      </c>
      <c r="L529" s="20">
        <f t="shared" si="40"/>
        <v>2349.445452282105</v>
      </c>
      <c r="M529" s="26">
        <f t="shared" si="41"/>
        <v>2351.0804522821054</v>
      </c>
      <c r="O529" s="23">
        <v>99</v>
      </c>
      <c r="P529" s="23">
        <v>78.9</v>
      </c>
      <c r="Q529" s="5">
        <v>-9.999</v>
      </c>
      <c r="T529" s="29">
        <v>-0.001</v>
      </c>
      <c r="U529" s="26">
        <v>2351.0804522821054</v>
      </c>
    </row>
    <row r="530" spans="1:21" ht="12.75">
      <c r="A530" s="1">
        <v>36371</v>
      </c>
      <c r="B530" s="15">
        <v>211</v>
      </c>
      <c r="C530" s="4">
        <v>0.762037039</v>
      </c>
      <c r="D530" s="16">
        <v>0.762037039</v>
      </c>
      <c r="E530" s="3">
        <v>5207</v>
      </c>
      <c r="F530" s="18">
        <v>0</v>
      </c>
      <c r="G530" s="19">
        <v>801.3</v>
      </c>
      <c r="H530" s="20">
        <f t="shared" si="44"/>
        <v>759</v>
      </c>
      <c r="I530" s="22">
        <v>759</v>
      </c>
      <c r="J530" s="20">
        <f t="shared" si="42"/>
        <v>2399.148467857607</v>
      </c>
      <c r="K530" s="20">
        <f t="shared" si="43"/>
        <v>2346.148467857607</v>
      </c>
      <c r="L530" s="20">
        <f t="shared" si="40"/>
        <v>2342.878467857607</v>
      </c>
      <c r="M530" s="26">
        <f t="shared" si="41"/>
        <v>2344.513467857607</v>
      </c>
      <c r="O530" s="23">
        <v>98.9</v>
      </c>
      <c r="P530" s="23">
        <v>74.4</v>
      </c>
      <c r="Q530" s="5">
        <v>-9.999</v>
      </c>
      <c r="T530" s="29">
        <v>0.001</v>
      </c>
      <c r="U530" s="26">
        <v>2344.513467857607</v>
      </c>
    </row>
    <row r="531" spans="1:21" ht="12.75">
      <c r="A531" s="1">
        <v>36371</v>
      </c>
      <c r="B531" s="15">
        <v>211</v>
      </c>
      <c r="C531" s="4">
        <v>0.762152791</v>
      </c>
      <c r="D531" s="16">
        <v>0.762152791</v>
      </c>
      <c r="E531" s="3">
        <v>5217</v>
      </c>
      <c r="F531" s="18">
        <v>0</v>
      </c>
      <c r="G531" s="19">
        <v>801.7</v>
      </c>
      <c r="H531" s="20">
        <f t="shared" si="44"/>
        <v>759.4000000000001</v>
      </c>
      <c r="I531" s="22">
        <v>759.4</v>
      </c>
      <c r="J531" s="20">
        <f t="shared" si="42"/>
        <v>2394.7733616594546</v>
      </c>
      <c r="K531" s="20">
        <f t="shared" si="43"/>
        <v>2341.7733616594546</v>
      </c>
      <c r="L531" s="20">
        <f t="shared" si="40"/>
        <v>2338.5033616594546</v>
      </c>
      <c r="M531" s="26">
        <f t="shared" si="41"/>
        <v>2340.138361659455</v>
      </c>
      <c r="O531" s="23">
        <v>98.8</v>
      </c>
      <c r="P531" s="23">
        <v>79.3</v>
      </c>
      <c r="Q531" s="5">
        <v>-9.999</v>
      </c>
      <c r="T531" s="29">
        <v>0</v>
      </c>
      <c r="U531" s="26">
        <v>2340.138361659455</v>
      </c>
    </row>
    <row r="532" spans="1:21" ht="12.75">
      <c r="A532" s="1">
        <v>36371</v>
      </c>
      <c r="B532" s="15">
        <v>211</v>
      </c>
      <c r="C532" s="4">
        <v>0.762268543</v>
      </c>
      <c r="D532" s="16">
        <v>0.762268543</v>
      </c>
      <c r="E532" s="3">
        <v>5227</v>
      </c>
      <c r="F532" s="18">
        <v>0</v>
      </c>
      <c r="G532" s="19">
        <v>801.9</v>
      </c>
      <c r="H532" s="20">
        <f t="shared" si="44"/>
        <v>759.6</v>
      </c>
      <c r="I532" s="22">
        <v>759.6</v>
      </c>
      <c r="J532" s="20">
        <f t="shared" si="42"/>
        <v>2392.5866726746003</v>
      </c>
      <c r="K532" s="20">
        <f t="shared" si="43"/>
        <v>2339.5866726746003</v>
      </c>
      <c r="L532" s="20">
        <f t="shared" si="40"/>
        <v>2336.3166726746003</v>
      </c>
      <c r="M532" s="26">
        <f t="shared" si="41"/>
        <v>2337.9516726746006</v>
      </c>
      <c r="O532" s="23">
        <v>98.3</v>
      </c>
      <c r="P532" s="23">
        <v>75.6</v>
      </c>
      <c r="Q532" s="5">
        <v>-9.999</v>
      </c>
      <c r="T532" s="29">
        <v>0.001</v>
      </c>
      <c r="U532" s="26">
        <v>2337.9516726746006</v>
      </c>
    </row>
    <row r="533" spans="1:21" ht="12.75">
      <c r="A533" s="1">
        <v>36371</v>
      </c>
      <c r="B533" s="15">
        <v>211</v>
      </c>
      <c r="C533" s="4">
        <v>0.762384236</v>
      </c>
      <c r="D533" s="16">
        <v>0.762384236</v>
      </c>
      <c r="E533" s="3">
        <v>5237</v>
      </c>
      <c r="F533" s="18">
        <v>0</v>
      </c>
      <c r="G533" s="19">
        <v>802.2</v>
      </c>
      <c r="H533" s="20">
        <f t="shared" si="44"/>
        <v>759.9000000000001</v>
      </c>
      <c r="I533" s="22">
        <v>759.9</v>
      </c>
      <c r="J533" s="20">
        <f t="shared" si="42"/>
        <v>2389.307718487079</v>
      </c>
      <c r="K533" s="20">
        <f t="shared" si="43"/>
        <v>2336.307718487079</v>
      </c>
      <c r="L533" s="20">
        <f t="shared" si="40"/>
        <v>2333.037718487079</v>
      </c>
      <c r="M533" s="26">
        <f t="shared" si="41"/>
        <v>2334.672718487079</v>
      </c>
      <c r="O533" s="23">
        <v>97.5</v>
      </c>
      <c r="P533" s="23">
        <v>78.7</v>
      </c>
      <c r="Q533" s="5">
        <v>-9.999</v>
      </c>
      <c r="T533" s="29">
        <v>0.001</v>
      </c>
      <c r="U533" s="26">
        <v>2334.672718487079</v>
      </c>
    </row>
    <row r="534" spans="1:21" ht="12.75">
      <c r="A534" s="1">
        <v>36371</v>
      </c>
      <c r="B534" s="15">
        <v>211</v>
      </c>
      <c r="C534" s="4">
        <v>0.762499988</v>
      </c>
      <c r="D534" s="16">
        <v>0.762499988</v>
      </c>
      <c r="E534" s="3">
        <v>5247</v>
      </c>
      <c r="F534" s="18">
        <v>0</v>
      </c>
      <c r="G534" s="19">
        <v>801.9</v>
      </c>
      <c r="H534" s="20">
        <f t="shared" si="44"/>
        <v>759.6</v>
      </c>
      <c r="I534" s="22">
        <v>759.6</v>
      </c>
      <c r="J534" s="20">
        <f t="shared" si="42"/>
        <v>2392.5866726746003</v>
      </c>
      <c r="K534" s="20">
        <f t="shared" si="43"/>
        <v>2339.5866726746003</v>
      </c>
      <c r="L534" s="20">
        <f t="shared" si="40"/>
        <v>2336.3166726746003</v>
      </c>
      <c r="M534" s="26">
        <f t="shared" si="41"/>
        <v>2337.9516726746006</v>
      </c>
      <c r="O534" s="23">
        <v>97.1</v>
      </c>
      <c r="P534" s="23">
        <v>74.4</v>
      </c>
      <c r="Q534" s="5">
        <v>-9.999</v>
      </c>
      <c r="T534" s="29">
        <v>0.003</v>
      </c>
      <c r="U534" s="26">
        <v>2337.9516726746006</v>
      </c>
    </row>
    <row r="535" spans="1:21" ht="12.75">
      <c r="A535" s="1">
        <v>36371</v>
      </c>
      <c r="B535" s="15">
        <v>211</v>
      </c>
      <c r="C535" s="4">
        <v>0.76261574</v>
      </c>
      <c r="D535" s="16">
        <v>0.76261574</v>
      </c>
      <c r="E535" s="3">
        <v>5257</v>
      </c>
      <c r="F535" s="18">
        <v>0</v>
      </c>
      <c r="G535" s="19">
        <v>801.9</v>
      </c>
      <c r="H535" s="20">
        <f t="shared" si="44"/>
        <v>759.6</v>
      </c>
      <c r="I535" s="22">
        <v>759.6</v>
      </c>
      <c r="J535" s="20">
        <f t="shared" si="42"/>
        <v>2392.5866726746003</v>
      </c>
      <c r="K535" s="20">
        <f t="shared" si="43"/>
        <v>2339.5866726746003</v>
      </c>
      <c r="L535" s="20">
        <f t="shared" si="40"/>
        <v>2336.3166726746003</v>
      </c>
      <c r="M535" s="26">
        <f t="shared" si="41"/>
        <v>2337.9516726746006</v>
      </c>
      <c r="O535" s="23">
        <v>96.9</v>
      </c>
      <c r="P535" s="23">
        <v>76.9</v>
      </c>
      <c r="Q535" s="5">
        <v>-9.999</v>
      </c>
      <c r="T535" s="29">
        <v>0</v>
      </c>
      <c r="U535" s="26">
        <v>2337.9516726746006</v>
      </c>
    </row>
    <row r="536" spans="1:21" ht="12.75">
      <c r="A536" s="1">
        <v>36371</v>
      </c>
      <c r="B536" s="15">
        <v>211</v>
      </c>
      <c r="C536" s="4">
        <v>0.762731493</v>
      </c>
      <c r="D536" s="16">
        <v>0.762731493</v>
      </c>
      <c r="E536" s="3">
        <v>5267</v>
      </c>
      <c r="F536" s="18">
        <v>0</v>
      </c>
      <c r="G536" s="19">
        <v>801.6</v>
      </c>
      <c r="H536" s="20">
        <f t="shared" si="44"/>
        <v>759.3000000000001</v>
      </c>
      <c r="I536" s="22">
        <v>759.3</v>
      </c>
      <c r="J536" s="20">
        <f t="shared" si="42"/>
        <v>2395.8669221235364</v>
      </c>
      <c r="K536" s="20">
        <f t="shared" si="43"/>
        <v>2342.8669221235364</v>
      </c>
      <c r="L536" s="20">
        <f t="shared" si="40"/>
        <v>2339.5969221235364</v>
      </c>
      <c r="M536" s="26">
        <f t="shared" si="41"/>
        <v>2341.2319221235366</v>
      </c>
      <c r="O536" s="23">
        <v>97</v>
      </c>
      <c r="P536" s="23">
        <v>72.9</v>
      </c>
      <c r="Q536" s="5">
        <v>-9.999</v>
      </c>
      <c r="T536" s="29">
        <v>0</v>
      </c>
      <c r="U536" s="26">
        <v>2341.2319221235366</v>
      </c>
    </row>
    <row r="537" spans="1:21" ht="12.75">
      <c r="A537" s="1">
        <v>36371</v>
      </c>
      <c r="B537" s="15">
        <v>211</v>
      </c>
      <c r="C537" s="4">
        <v>0.762847245</v>
      </c>
      <c r="D537" s="16">
        <v>0.762847245</v>
      </c>
      <c r="E537" s="3">
        <v>5277</v>
      </c>
      <c r="F537" s="18">
        <v>0</v>
      </c>
      <c r="G537" s="19">
        <v>801.2</v>
      </c>
      <c r="H537" s="20">
        <f t="shared" si="44"/>
        <v>758.9000000000001</v>
      </c>
      <c r="I537" s="22">
        <v>758.9</v>
      </c>
      <c r="J537" s="20">
        <f t="shared" si="42"/>
        <v>2400.242604676108</v>
      </c>
      <c r="K537" s="20">
        <f t="shared" si="43"/>
        <v>2347.242604676108</v>
      </c>
      <c r="L537" s="20">
        <f t="shared" si="40"/>
        <v>2343.972604676108</v>
      </c>
      <c r="M537" s="26">
        <f t="shared" si="41"/>
        <v>2345.607604676108</v>
      </c>
      <c r="O537" s="23">
        <v>95.9</v>
      </c>
      <c r="P537" s="23">
        <v>75.8</v>
      </c>
      <c r="Q537" s="5">
        <v>-9.999</v>
      </c>
      <c r="T537" s="29">
        <v>0</v>
      </c>
      <c r="U537" s="26">
        <v>2345.607604676108</v>
      </c>
    </row>
    <row r="538" spans="1:21" ht="12.75">
      <c r="A538" s="1">
        <v>36371</v>
      </c>
      <c r="B538" s="15">
        <v>211</v>
      </c>
      <c r="C538" s="4">
        <v>0.762962937</v>
      </c>
      <c r="D538" s="16">
        <v>0.762962937</v>
      </c>
      <c r="E538" s="3">
        <v>5287</v>
      </c>
      <c r="F538" s="18">
        <v>0</v>
      </c>
      <c r="G538" s="19">
        <v>801.6</v>
      </c>
      <c r="H538" s="20">
        <f t="shared" si="44"/>
        <v>759.3000000000001</v>
      </c>
      <c r="I538" s="22">
        <v>759.3</v>
      </c>
      <c r="J538" s="20">
        <f t="shared" si="42"/>
        <v>2395.8669221235364</v>
      </c>
      <c r="K538" s="20">
        <f t="shared" si="43"/>
        <v>2342.8669221235364</v>
      </c>
      <c r="L538" s="20">
        <f t="shared" si="40"/>
        <v>2339.5969221235364</v>
      </c>
      <c r="M538" s="26">
        <f t="shared" si="41"/>
        <v>2341.2319221235366</v>
      </c>
      <c r="O538" s="23">
        <v>92.2</v>
      </c>
      <c r="P538" s="23">
        <v>72.3</v>
      </c>
      <c r="Q538" s="5">
        <v>-9.999</v>
      </c>
      <c r="T538" s="29">
        <v>0.001</v>
      </c>
      <c r="U538" s="26">
        <v>2341.2319221235366</v>
      </c>
    </row>
    <row r="539" spans="1:21" ht="12.75">
      <c r="A539" s="1">
        <v>36371</v>
      </c>
      <c r="B539" s="15">
        <v>211</v>
      </c>
      <c r="C539" s="4">
        <v>0.76307869</v>
      </c>
      <c r="D539" s="16">
        <v>0.76307869</v>
      </c>
      <c r="E539" s="3">
        <v>5297</v>
      </c>
      <c r="F539" s="18">
        <v>0</v>
      </c>
      <c r="G539" s="19">
        <v>801</v>
      </c>
      <c r="H539" s="20">
        <f t="shared" si="44"/>
        <v>758.7</v>
      </c>
      <c r="I539" s="22">
        <v>758.7</v>
      </c>
      <c r="J539" s="20">
        <f t="shared" si="42"/>
        <v>2402.4313109017476</v>
      </c>
      <c r="K539" s="20">
        <f t="shared" si="43"/>
        <v>2349.4313109017476</v>
      </c>
      <c r="L539" s="20">
        <f t="shared" si="40"/>
        <v>2346.1613109017476</v>
      </c>
      <c r="M539" s="26">
        <f t="shared" si="41"/>
        <v>2347.7963109017473</v>
      </c>
      <c r="O539" s="23">
        <v>93.6</v>
      </c>
      <c r="P539" s="23">
        <v>76.2</v>
      </c>
      <c r="Q539" s="5">
        <v>-9.999</v>
      </c>
      <c r="T539" s="29">
        <v>0.001</v>
      </c>
      <c r="U539" s="26">
        <v>2347.7963109017473</v>
      </c>
    </row>
    <row r="540" spans="1:21" ht="12.75">
      <c r="A540" s="1">
        <v>36371</v>
      </c>
      <c r="B540" s="15">
        <v>211</v>
      </c>
      <c r="C540" s="4">
        <v>0.763194442</v>
      </c>
      <c r="D540" s="16">
        <v>0.763194442</v>
      </c>
      <c r="E540" s="3">
        <v>5307</v>
      </c>
      <c r="F540" s="18">
        <v>0</v>
      </c>
      <c r="G540" s="19">
        <v>800.4</v>
      </c>
      <c r="H540" s="20">
        <f t="shared" si="44"/>
        <v>758.1</v>
      </c>
      <c r="I540" s="22">
        <v>758.1</v>
      </c>
      <c r="J540" s="20">
        <f t="shared" si="42"/>
        <v>2409.000893026052</v>
      </c>
      <c r="K540" s="20">
        <f t="shared" si="43"/>
        <v>2356.000893026052</v>
      </c>
      <c r="L540" s="20">
        <f t="shared" si="40"/>
        <v>2352.730893026052</v>
      </c>
      <c r="M540" s="26">
        <f t="shared" si="41"/>
        <v>2354.3658930260517</v>
      </c>
      <c r="O540" s="23">
        <v>95.9</v>
      </c>
      <c r="P540" s="23">
        <v>72.8</v>
      </c>
      <c r="Q540" s="5">
        <v>-9.999</v>
      </c>
      <c r="T540" s="29">
        <v>0.001</v>
      </c>
      <c r="U540" s="26">
        <v>2354.3658930260517</v>
      </c>
    </row>
    <row r="541" spans="1:21" ht="12.75">
      <c r="A541" s="1">
        <v>36371</v>
      </c>
      <c r="B541" s="15">
        <v>211</v>
      </c>
      <c r="C541" s="4">
        <v>0.763310194</v>
      </c>
      <c r="D541" s="16">
        <v>0.763310194</v>
      </c>
      <c r="E541" s="3">
        <v>5317</v>
      </c>
      <c r="F541" s="18">
        <v>0</v>
      </c>
      <c r="G541" s="19">
        <v>801.4</v>
      </c>
      <c r="H541" s="20">
        <f t="shared" si="44"/>
        <v>759.1</v>
      </c>
      <c r="I541" s="22">
        <v>759.1</v>
      </c>
      <c r="J541" s="20">
        <f t="shared" si="42"/>
        <v>2398.054475184659</v>
      </c>
      <c r="K541" s="20">
        <f t="shared" si="43"/>
        <v>2345.054475184659</v>
      </c>
      <c r="L541" s="20">
        <f t="shared" si="40"/>
        <v>2341.784475184659</v>
      </c>
      <c r="M541" s="26">
        <f t="shared" si="41"/>
        <v>2343.419475184659</v>
      </c>
      <c r="O541" s="23">
        <v>94.5</v>
      </c>
      <c r="P541" s="23">
        <v>75.3</v>
      </c>
      <c r="Q541" s="5">
        <v>-9.999</v>
      </c>
      <c r="T541" s="29">
        <v>0.001</v>
      </c>
      <c r="U541" s="26">
        <v>2343.419475184659</v>
      </c>
    </row>
    <row r="542" spans="1:21" ht="12.75">
      <c r="A542" s="1">
        <v>36371</v>
      </c>
      <c r="B542" s="15">
        <v>211</v>
      </c>
      <c r="C542" s="4">
        <v>0.763425946</v>
      </c>
      <c r="D542" s="16">
        <v>0.763425946</v>
      </c>
      <c r="E542" s="3">
        <v>5327</v>
      </c>
      <c r="F542" s="18">
        <v>0</v>
      </c>
      <c r="G542" s="19">
        <v>801</v>
      </c>
      <c r="H542" s="20">
        <f t="shared" si="44"/>
        <v>758.7</v>
      </c>
      <c r="I542" s="22">
        <v>758.7</v>
      </c>
      <c r="J542" s="20">
        <f t="shared" si="42"/>
        <v>2402.4313109017476</v>
      </c>
      <c r="K542" s="20">
        <f t="shared" si="43"/>
        <v>2349.4313109017476</v>
      </c>
      <c r="L542" s="20">
        <f t="shared" si="40"/>
        <v>2346.1613109017476</v>
      </c>
      <c r="M542" s="26">
        <f t="shared" si="41"/>
        <v>2347.7963109017473</v>
      </c>
      <c r="O542" s="23">
        <v>4.9</v>
      </c>
      <c r="P542" s="23">
        <v>70.9</v>
      </c>
      <c r="Q542" s="5">
        <v>-9.999</v>
      </c>
      <c r="T542" s="29">
        <v>0.001</v>
      </c>
      <c r="U542" s="26">
        <v>2347.7963109017473</v>
      </c>
    </row>
    <row r="543" spans="1:21" ht="12.75">
      <c r="A543" s="1">
        <v>36371</v>
      </c>
      <c r="B543" s="15">
        <v>211</v>
      </c>
      <c r="C543" s="4">
        <v>0.763541639</v>
      </c>
      <c r="D543" s="16">
        <v>0.763541639</v>
      </c>
      <c r="E543" s="3">
        <v>5337</v>
      </c>
      <c r="F543" s="18">
        <v>0</v>
      </c>
      <c r="G543" s="19">
        <v>800.5</v>
      </c>
      <c r="H543" s="20">
        <f t="shared" si="44"/>
        <v>758.2</v>
      </c>
      <c r="I543" s="22">
        <v>758.2</v>
      </c>
      <c r="J543" s="20">
        <f t="shared" si="42"/>
        <v>2407.905601674204</v>
      </c>
      <c r="K543" s="20">
        <f t="shared" si="43"/>
        <v>2354.905601674204</v>
      </c>
      <c r="L543" s="20">
        <f t="shared" si="40"/>
        <v>2351.635601674204</v>
      </c>
      <c r="M543" s="26">
        <f t="shared" si="41"/>
        <v>2353.270601674204</v>
      </c>
      <c r="O543" s="23">
        <v>94.9</v>
      </c>
      <c r="P543" s="23">
        <v>74.3</v>
      </c>
      <c r="Q543" s="5">
        <v>-9.999</v>
      </c>
      <c r="T543" s="29">
        <v>0.001</v>
      </c>
      <c r="U543" s="26">
        <v>2353.270601674204</v>
      </c>
    </row>
    <row r="544" spans="1:21" ht="12.75">
      <c r="A544" s="1">
        <v>36371</v>
      </c>
      <c r="B544" s="15">
        <v>211</v>
      </c>
      <c r="C544" s="4">
        <v>0.763657391</v>
      </c>
      <c r="D544" s="16">
        <v>0.763657391</v>
      </c>
      <c r="E544" s="3">
        <v>5347</v>
      </c>
      <c r="F544" s="18">
        <v>0</v>
      </c>
      <c r="G544" s="19">
        <v>800.9</v>
      </c>
      <c r="H544" s="20">
        <f t="shared" si="44"/>
        <v>758.6</v>
      </c>
      <c r="I544" s="22">
        <v>758.6</v>
      </c>
      <c r="J544" s="20">
        <f t="shared" si="42"/>
        <v>2403.525880384911</v>
      </c>
      <c r="K544" s="20">
        <f t="shared" si="43"/>
        <v>2350.525880384911</v>
      </c>
      <c r="L544" s="20">
        <f t="shared" si="40"/>
        <v>2347.255880384911</v>
      </c>
      <c r="M544" s="26">
        <f t="shared" si="41"/>
        <v>2348.890880384911</v>
      </c>
      <c r="O544" s="23">
        <v>93.8</v>
      </c>
      <c r="P544" s="23">
        <v>72.8</v>
      </c>
      <c r="Q544" s="5">
        <v>-9.999</v>
      </c>
      <c r="T544" s="29">
        <v>0.001</v>
      </c>
      <c r="U544" s="26">
        <v>2348.890880384911</v>
      </c>
    </row>
    <row r="545" spans="1:21" ht="12.75">
      <c r="A545" s="1">
        <v>36371</v>
      </c>
      <c r="B545" s="15">
        <v>211</v>
      </c>
      <c r="C545" s="4">
        <v>0.763773143</v>
      </c>
      <c r="D545" s="16">
        <v>0.763773143</v>
      </c>
      <c r="E545" s="3">
        <v>5357</v>
      </c>
      <c r="F545" s="18">
        <v>0</v>
      </c>
      <c r="G545" s="19">
        <v>801</v>
      </c>
      <c r="H545" s="20">
        <f t="shared" si="44"/>
        <v>758.7</v>
      </c>
      <c r="I545" s="22">
        <v>758.7</v>
      </c>
      <c r="J545" s="20">
        <f t="shared" si="42"/>
        <v>2402.4313109017476</v>
      </c>
      <c r="K545" s="20">
        <f t="shared" si="43"/>
        <v>2349.4313109017476</v>
      </c>
      <c r="L545" s="20">
        <f t="shared" si="40"/>
        <v>2346.1613109017476</v>
      </c>
      <c r="M545" s="26">
        <f t="shared" si="41"/>
        <v>2347.7963109017473</v>
      </c>
      <c r="O545" s="23">
        <v>88.7</v>
      </c>
      <c r="P545" s="23">
        <v>75.8</v>
      </c>
      <c r="Q545" s="5">
        <v>-9.999</v>
      </c>
      <c r="T545" s="29">
        <v>0.001</v>
      </c>
      <c r="U545" s="26">
        <v>2347.7963109017473</v>
      </c>
    </row>
    <row r="546" spans="1:21" ht="12.75">
      <c r="A546" s="1">
        <v>36371</v>
      </c>
      <c r="B546" s="15">
        <v>211</v>
      </c>
      <c r="C546" s="4">
        <v>0.763888896</v>
      </c>
      <c r="D546" s="16">
        <v>0.763888896</v>
      </c>
      <c r="E546" s="3">
        <v>5367</v>
      </c>
      <c r="F546" s="18">
        <v>0</v>
      </c>
      <c r="G546" s="19">
        <v>801</v>
      </c>
      <c r="H546" s="20">
        <f t="shared" si="44"/>
        <v>758.7</v>
      </c>
      <c r="I546" s="22">
        <v>758.7</v>
      </c>
      <c r="J546" s="20">
        <f t="shared" si="42"/>
        <v>2402.4313109017476</v>
      </c>
      <c r="K546" s="20">
        <f t="shared" si="43"/>
        <v>2349.4313109017476</v>
      </c>
      <c r="L546" s="20">
        <f t="shared" si="40"/>
        <v>2346.1613109017476</v>
      </c>
      <c r="M546" s="26">
        <f t="shared" si="41"/>
        <v>2347.7963109017473</v>
      </c>
      <c r="O546" s="23">
        <v>87.9</v>
      </c>
      <c r="P546" s="23">
        <v>72.4</v>
      </c>
      <c r="Q546" s="5">
        <v>-9.999</v>
      </c>
      <c r="T546" s="29">
        <v>0.001</v>
      </c>
      <c r="U546" s="26">
        <v>2347.7963109017473</v>
      </c>
    </row>
    <row r="547" spans="1:21" ht="12.75">
      <c r="A547" s="1">
        <v>36371</v>
      </c>
      <c r="B547" s="15">
        <v>211</v>
      </c>
      <c r="C547" s="4">
        <v>0.764004648</v>
      </c>
      <c r="D547" s="16">
        <v>0.764004648</v>
      </c>
      <c r="E547" s="3">
        <v>5377</v>
      </c>
      <c r="F547" s="18">
        <v>0</v>
      </c>
      <c r="G547" s="19">
        <v>800.4</v>
      </c>
      <c r="H547" s="20">
        <f t="shared" si="44"/>
        <v>758.1</v>
      </c>
      <c r="I547" s="22">
        <v>758.1</v>
      </c>
      <c r="J547" s="20">
        <f t="shared" si="42"/>
        <v>2409.000893026052</v>
      </c>
      <c r="K547" s="20">
        <f t="shared" si="43"/>
        <v>2356.000893026052</v>
      </c>
      <c r="L547" s="20">
        <f t="shared" si="40"/>
        <v>2352.730893026052</v>
      </c>
      <c r="M547" s="26">
        <f t="shared" si="41"/>
        <v>2354.3658930260517</v>
      </c>
      <c r="N547" s="23">
        <v>12.2</v>
      </c>
      <c r="O547" s="23">
        <v>81.7</v>
      </c>
      <c r="P547" s="23">
        <v>75.4</v>
      </c>
      <c r="Q547" s="5">
        <v>-9.999</v>
      </c>
      <c r="T547" s="29">
        <v>0.002</v>
      </c>
      <c r="U547" s="26">
        <v>2354.3658930260517</v>
      </c>
    </row>
    <row r="548" spans="1:21" ht="12.75">
      <c r="A548" s="1">
        <v>36371</v>
      </c>
      <c r="B548" s="15">
        <v>211</v>
      </c>
      <c r="C548" s="4">
        <v>0.7641204</v>
      </c>
      <c r="D548" s="16">
        <v>0.7641204</v>
      </c>
      <c r="E548" s="3">
        <v>5387</v>
      </c>
      <c r="F548" s="18">
        <v>0</v>
      </c>
      <c r="G548" s="19">
        <v>800.2</v>
      </c>
      <c r="H548" s="20">
        <f t="shared" si="44"/>
        <v>757.9000000000001</v>
      </c>
      <c r="I548" s="22">
        <v>757.9</v>
      </c>
      <c r="J548" s="20">
        <f t="shared" si="42"/>
        <v>2411.1919092319013</v>
      </c>
      <c r="K548" s="20">
        <f t="shared" si="43"/>
        <v>2358.1919092319013</v>
      </c>
      <c r="L548" s="20">
        <f t="shared" si="40"/>
        <v>2354.9219092319013</v>
      </c>
      <c r="M548" s="26">
        <f t="shared" si="41"/>
        <v>2356.556909231901</v>
      </c>
      <c r="O548" s="23">
        <v>80.2</v>
      </c>
      <c r="P548" s="23">
        <v>78.4</v>
      </c>
      <c r="Q548" s="5">
        <v>-9.999</v>
      </c>
      <c r="T548" s="29">
        <v>0.001</v>
      </c>
      <c r="U548" s="26">
        <v>2356.556909231901</v>
      </c>
    </row>
    <row r="549" spans="1:21" ht="12.75">
      <c r="A549" s="1">
        <v>36371</v>
      </c>
      <c r="B549" s="15">
        <v>211</v>
      </c>
      <c r="C549" s="4">
        <v>0.764236093</v>
      </c>
      <c r="D549" s="16">
        <v>0.764236093</v>
      </c>
      <c r="E549" s="3">
        <v>5397</v>
      </c>
      <c r="F549" s="18">
        <v>0</v>
      </c>
      <c r="G549" s="19">
        <v>799.3</v>
      </c>
      <c r="H549" s="20">
        <f t="shared" si="44"/>
        <v>757</v>
      </c>
      <c r="I549" s="22">
        <v>757</v>
      </c>
      <c r="J549" s="20">
        <f t="shared" si="42"/>
        <v>2421.0586425002016</v>
      </c>
      <c r="K549" s="20">
        <f t="shared" si="43"/>
        <v>2368.0586425002016</v>
      </c>
      <c r="L549" s="20">
        <f t="shared" si="40"/>
        <v>2364.7886425002016</v>
      </c>
      <c r="M549" s="26">
        <f t="shared" si="41"/>
        <v>2366.423642500202</v>
      </c>
      <c r="O549" s="23">
        <v>78.2</v>
      </c>
      <c r="P549" s="23">
        <v>84.8</v>
      </c>
      <c r="Q549" s="5">
        <v>-9.999</v>
      </c>
      <c r="T549" s="29">
        <v>0.002</v>
      </c>
      <c r="U549" s="26">
        <v>2366.423642500202</v>
      </c>
    </row>
    <row r="550" spans="1:21" ht="12.75">
      <c r="A550" s="1">
        <v>36371</v>
      </c>
      <c r="B550" s="15">
        <v>211</v>
      </c>
      <c r="C550" s="4">
        <v>0.764351845</v>
      </c>
      <c r="D550" s="16">
        <v>0.764351845</v>
      </c>
      <c r="E550" s="3">
        <v>5407</v>
      </c>
      <c r="F550" s="18">
        <v>0</v>
      </c>
      <c r="G550" s="19">
        <v>799.5</v>
      </c>
      <c r="H550" s="20">
        <f t="shared" si="44"/>
        <v>757.2</v>
      </c>
      <c r="I550" s="22">
        <v>757.2</v>
      </c>
      <c r="J550" s="20">
        <f t="shared" si="42"/>
        <v>2418.8650217314007</v>
      </c>
      <c r="K550" s="20">
        <f t="shared" si="43"/>
        <v>2365.8650217314007</v>
      </c>
      <c r="L550" s="20">
        <f t="shared" si="40"/>
        <v>2362.5950217314007</v>
      </c>
      <c r="M550" s="26">
        <f t="shared" si="41"/>
        <v>2364.2300217314005</v>
      </c>
      <c r="N550" s="23">
        <v>12.1</v>
      </c>
      <c r="O550" s="23">
        <v>84.2</v>
      </c>
      <c r="P550" s="23">
        <v>69.9</v>
      </c>
      <c r="Q550" s="5">
        <v>-9.999</v>
      </c>
      <c r="T550" s="29">
        <v>0.002</v>
      </c>
      <c r="U550" s="26">
        <v>2364.2300217314005</v>
      </c>
    </row>
    <row r="551" spans="1:21" ht="12.75">
      <c r="A551" s="1">
        <v>36371</v>
      </c>
      <c r="B551" s="15">
        <v>211</v>
      </c>
      <c r="C551" s="4">
        <v>0.764467597</v>
      </c>
      <c r="D551" s="16">
        <v>0.764467597</v>
      </c>
      <c r="E551" s="3">
        <v>5417</v>
      </c>
      <c r="F551" s="18">
        <v>0</v>
      </c>
      <c r="G551" s="19">
        <v>799.6</v>
      </c>
      <c r="H551" s="20">
        <f t="shared" si="44"/>
        <v>757.3000000000001</v>
      </c>
      <c r="I551" s="22">
        <v>757.3</v>
      </c>
      <c r="J551" s="20">
        <f t="shared" si="42"/>
        <v>2417.7684286136628</v>
      </c>
      <c r="K551" s="20">
        <f t="shared" si="43"/>
        <v>2364.7684286136628</v>
      </c>
      <c r="L551" s="20">
        <f t="shared" si="40"/>
        <v>2361.498428613663</v>
      </c>
      <c r="M551" s="26">
        <f t="shared" si="41"/>
        <v>2363.1334286136625</v>
      </c>
      <c r="O551" s="23">
        <v>77.5</v>
      </c>
      <c r="P551" s="23">
        <v>74.4</v>
      </c>
      <c r="Q551" s="5">
        <v>-9.999</v>
      </c>
      <c r="T551" s="29">
        <v>0.001</v>
      </c>
      <c r="U551" s="26">
        <v>2363.1334286136625</v>
      </c>
    </row>
    <row r="552" spans="1:21" ht="12.75">
      <c r="A552" s="1">
        <v>36371</v>
      </c>
      <c r="B552" s="15">
        <v>211</v>
      </c>
      <c r="C552" s="4">
        <v>0.764583349</v>
      </c>
      <c r="D552" s="16">
        <v>0.764583349</v>
      </c>
      <c r="E552" s="3">
        <v>5427</v>
      </c>
      <c r="F552" s="18">
        <v>0</v>
      </c>
      <c r="G552" s="19">
        <v>800</v>
      </c>
      <c r="H552" s="20">
        <f t="shared" si="44"/>
        <v>757.7</v>
      </c>
      <c r="I552" s="22">
        <v>757.7</v>
      </c>
      <c r="J552" s="20">
        <f t="shared" si="42"/>
        <v>2413.3835036948753</v>
      </c>
      <c r="K552" s="20">
        <f t="shared" si="43"/>
        <v>2360.3835036948753</v>
      </c>
      <c r="L552" s="20">
        <f t="shared" si="40"/>
        <v>2357.1135036948754</v>
      </c>
      <c r="M552" s="26">
        <f t="shared" si="41"/>
        <v>2358.7485036948756</v>
      </c>
      <c r="O552" s="23">
        <v>74.6</v>
      </c>
      <c r="P552" s="23">
        <v>69.1</v>
      </c>
      <c r="Q552" s="5">
        <v>-9.999</v>
      </c>
      <c r="T552" s="29">
        <v>0.001</v>
      </c>
      <c r="U552" s="26">
        <v>2358.7485036948756</v>
      </c>
    </row>
    <row r="553" spans="1:21" ht="12.75">
      <c r="A553" s="1">
        <v>36371</v>
      </c>
      <c r="B553" s="15">
        <v>211</v>
      </c>
      <c r="C553" s="4">
        <v>0.764699101</v>
      </c>
      <c r="D553" s="16">
        <v>0.764699101</v>
      </c>
      <c r="E553" s="3">
        <v>5437</v>
      </c>
      <c r="F553" s="18">
        <v>0</v>
      </c>
      <c r="G553" s="19">
        <v>799.8</v>
      </c>
      <c r="H553" s="20">
        <f t="shared" si="44"/>
        <v>757.5</v>
      </c>
      <c r="I553" s="22">
        <v>757.5</v>
      </c>
      <c r="J553" s="20">
        <f t="shared" si="42"/>
        <v>2415.5756767202784</v>
      </c>
      <c r="K553" s="20">
        <f t="shared" si="43"/>
        <v>2362.5756767202784</v>
      </c>
      <c r="L553" s="20">
        <f t="shared" si="40"/>
        <v>2359.3056767202784</v>
      </c>
      <c r="M553" s="26">
        <f t="shared" si="41"/>
        <v>2360.940676720278</v>
      </c>
      <c r="O553" s="23">
        <v>80.1</v>
      </c>
      <c r="P553" s="23">
        <v>75.9</v>
      </c>
      <c r="Q553" s="5">
        <v>-9.999</v>
      </c>
      <c r="T553" s="29">
        <v>0.002</v>
      </c>
      <c r="U553" s="26">
        <v>2360.940676720278</v>
      </c>
    </row>
    <row r="554" spans="1:21" ht="12.75">
      <c r="A554" s="1">
        <v>36371</v>
      </c>
      <c r="B554" s="15">
        <v>211</v>
      </c>
      <c r="C554" s="4">
        <v>0.764814794</v>
      </c>
      <c r="D554" s="16">
        <v>0.764814794</v>
      </c>
      <c r="E554" s="3">
        <v>5447</v>
      </c>
      <c r="F554" s="18">
        <v>0</v>
      </c>
      <c r="G554" s="19">
        <v>800</v>
      </c>
      <c r="H554" s="20">
        <f t="shared" si="44"/>
        <v>757.7</v>
      </c>
      <c r="I554" s="22">
        <v>757.7</v>
      </c>
      <c r="J554" s="20">
        <f t="shared" si="42"/>
        <v>2413.3835036948753</v>
      </c>
      <c r="K554" s="20">
        <f t="shared" si="43"/>
        <v>2360.3835036948753</v>
      </c>
      <c r="L554" s="20">
        <f t="shared" si="40"/>
        <v>2357.1135036948754</v>
      </c>
      <c r="M554" s="26">
        <f t="shared" si="41"/>
        <v>2358.7485036948756</v>
      </c>
      <c r="N554" s="23">
        <v>12.1</v>
      </c>
      <c r="O554" s="23">
        <v>84.2</v>
      </c>
      <c r="P554" s="23">
        <v>73.8</v>
      </c>
      <c r="Q554" s="5">
        <v>-9.999</v>
      </c>
      <c r="T554" s="29">
        <v>0</v>
      </c>
      <c r="U554" s="26">
        <v>2358.7485036948756</v>
      </c>
    </row>
    <row r="555" spans="1:21" ht="12.75">
      <c r="A555" s="1">
        <v>36371</v>
      </c>
      <c r="B555" s="15">
        <v>211</v>
      </c>
      <c r="C555" s="4">
        <v>0.764930546</v>
      </c>
      <c r="D555" s="16">
        <v>0.764930546</v>
      </c>
      <c r="E555" s="3">
        <v>5457</v>
      </c>
      <c r="F555" s="18">
        <v>0</v>
      </c>
      <c r="G555" s="19">
        <v>800.2</v>
      </c>
      <c r="H555" s="20">
        <f t="shared" si="44"/>
        <v>757.9000000000001</v>
      </c>
      <c r="I555" s="22">
        <v>757.9</v>
      </c>
      <c r="J555" s="20">
        <f t="shared" si="42"/>
        <v>2411.1919092319013</v>
      </c>
      <c r="K555" s="20">
        <f t="shared" si="43"/>
        <v>2358.1919092319013</v>
      </c>
      <c r="L555" s="20">
        <f t="shared" si="40"/>
        <v>2354.9219092319013</v>
      </c>
      <c r="M555" s="26">
        <f t="shared" si="41"/>
        <v>2356.556909231901</v>
      </c>
      <c r="N555" s="23">
        <v>12.7</v>
      </c>
      <c r="O555" s="23">
        <v>83.9</v>
      </c>
      <c r="P555" s="23">
        <v>72.4</v>
      </c>
      <c r="Q555" s="5">
        <v>-9.999</v>
      </c>
      <c r="T555" s="29">
        <v>0.001</v>
      </c>
      <c r="U555" s="26">
        <v>2356.556909231901</v>
      </c>
    </row>
    <row r="556" spans="1:21" ht="12.75">
      <c r="A556" s="1">
        <v>36371</v>
      </c>
      <c r="B556" s="15">
        <v>211</v>
      </c>
      <c r="C556" s="4">
        <v>0.765046299</v>
      </c>
      <c r="D556" s="16">
        <v>0.765046299</v>
      </c>
      <c r="E556" s="3">
        <v>5467</v>
      </c>
      <c r="F556" s="18">
        <v>0</v>
      </c>
      <c r="G556" s="19">
        <v>799.6</v>
      </c>
      <c r="H556" s="20">
        <f t="shared" si="44"/>
        <v>757.3000000000001</v>
      </c>
      <c r="I556" s="22">
        <v>757.3</v>
      </c>
      <c r="J556" s="20">
        <f t="shared" si="42"/>
        <v>2417.7684286136628</v>
      </c>
      <c r="K556" s="20">
        <f t="shared" si="43"/>
        <v>2364.7684286136628</v>
      </c>
      <c r="L556" s="20">
        <f t="shared" si="40"/>
        <v>2361.498428613663</v>
      </c>
      <c r="M556" s="26">
        <f t="shared" si="41"/>
        <v>2363.1334286136625</v>
      </c>
      <c r="O556" s="23">
        <v>84.6</v>
      </c>
      <c r="P556" s="23">
        <v>68.8</v>
      </c>
      <c r="Q556" s="5">
        <v>-9.999</v>
      </c>
      <c r="T556" s="29">
        <v>-0.001</v>
      </c>
      <c r="U556" s="26">
        <v>2363.1334286136625</v>
      </c>
    </row>
    <row r="557" spans="1:21" ht="12.75">
      <c r="A557" s="1">
        <v>36371</v>
      </c>
      <c r="B557" s="15">
        <v>211</v>
      </c>
      <c r="C557" s="4">
        <v>0.765162051</v>
      </c>
      <c r="D557" s="16">
        <v>0.765162051</v>
      </c>
      <c r="E557" s="3">
        <v>5477</v>
      </c>
      <c r="F557" s="18">
        <v>0</v>
      </c>
      <c r="G557" s="19">
        <v>800.1</v>
      </c>
      <c r="H557" s="20">
        <f t="shared" si="44"/>
        <v>757.8000000000001</v>
      </c>
      <c r="I557" s="22">
        <v>757.8</v>
      </c>
      <c r="J557" s="20">
        <f t="shared" si="42"/>
        <v>2412.2876341621727</v>
      </c>
      <c r="K557" s="20">
        <f t="shared" si="43"/>
        <v>2359.2876341621727</v>
      </c>
      <c r="L557" s="20">
        <f t="shared" si="40"/>
        <v>2356.0176341621727</v>
      </c>
      <c r="M557" s="26">
        <f t="shared" si="41"/>
        <v>2357.652634162173</v>
      </c>
      <c r="O557" s="23">
        <v>86.2</v>
      </c>
      <c r="P557" s="23">
        <v>76.6</v>
      </c>
      <c r="Q557" s="5">
        <v>-9.999</v>
      </c>
      <c r="T557" s="29">
        <v>0.001</v>
      </c>
      <c r="U557" s="26">
        <v>2357.652634162173</v>
      </c>
    </row>
    <row r="558" spans="1:21" ht="12.75">
      <c r="A558" s="1">
        <v>36371</v>
      </c>
      <c r="B558" s="15">
        <v>211</v>
      </c>
      <c r="C558" s="4">
        <v>0.765277803</v>
      </c>
      <c r="D558" s="16">
        <v>0.765277803</v>
      </c>
      <c r="E558" s="3">
        <v>5487</v>
      </c>
      <c r="F558" s="18">
        <v>0</v>
      </c>
      <c r="G558" s="19">
        <v>801</v>
      </c>
      <c r="H558" s="20">
        <f t="shared" si="44"/>
        <v>758.7</v>
      </c>
      <c r="I558" s="22">
        <v>758.7</v>
      </c>
      <c r="J558" s="20">
        <f t="shared" si="42"/>
        <v>2402.4313109017476</v>
      </c>
      <c r="K558" s="20">
        <f t="shared" si="43"/>
        <v>2349.4313109017476</v>
      </c>
      <c r="L558" s="20">
        <f t="shared" si="40"/>
        <v>2346.1613109017476</v>
      </c>
      <c r="M558" s="26">
        <f t="shared" si="41"/>
        <v>2347.7963109017473</v>
      </c>
      <c r="O558" s="23">
        <v>87.4</v>
      </c>
      <c r="P558" s="23">
        <v>82.9</v>
      </c>
      <c r="Q558" s="5">
        <v>-9.999</v>
      </c>
      <c r="T558" s="29">
        <v>0</v>
      </c>
      <c r="U558" s="26">
        <v>2347.7963109017473</v>
      </c>
    </row>
    <row r="559" spans="1:21" ht="12.75">
      <c r="A559" s="1">
        <v>36371</v>
      </c>
      <c r="B559" s="15">
        <v>211</v>
      </c>
      <c r="C559" s="4">
        <v>0.765393496</v>
      </c>
      <c r="D559" s="16">
        <v>0.765393496</v>
      </c>
      <c r="E559" s="3">
        <v>5497</v>
      </c>
      <c r="F559" s="18">
        <v>1</v>
      </c>
      <c r="G559" s="19">
        <v>802</v>
      </c>
      <c r="H559" s="20">
        <f t="shared" si="44"/>
        <v>759.7</v>
      </c>
      <c r="I559" s="22">
        <v>759.7</v>
      </c>
      <c r="J559" s="20">
        <f t="shared" si="42"/>
        <v>2391.493544078011</v>
      </c>
      <c r="K559" s="20">
        <f t="shared" si="43"/>
        <v>2338.493544078011</v>
      </c>
      <c r="L559" s="20">
        <f t="shared" si="40"/>
        <v>2335.223544078011</v>
      </c>
      <c r="M559" s="26">
        <f t="shared" si="41"/>
        <v>2336.8585440780107</v>
      </c>
      <c r="O559" s="23">
        <v>87.2</v>
      </c>
      <c r="P559" s="23">
        <v>89.9</v>
      </c>
      <c r="Q559" s="5">
        <v>-9.999</v>
      </c>
      <c r="T559" s="29">
        <v>0</v>
      </c>
      <c r="U559" s="26">
        <v>2336.8585440780107</v>
      </c>
    </row>
    <row r="560" spans="1:21" ht="12.75">
      <c r="A560" s="1">
        <v>36371</v>
      </c>
      <c r="B560" s="15">
        <v>211</v>
      </c>
      <c r="C560" s="4">
        <v>0.765509248</v>
      </c>
      <c r="D560" s="16">
        <v>0.765509248</v>
      </c>
      <c r="E560" s="3">
        <v>5507</v>
      </c>
      <c r="F560" s="18">
        <v>0</v>
      </c>
      <c r="G560" s="19">
        <v>802.1</v>
      </c>
      <c r="H560" s="20">
        <f t="shared" si="44"/>
        <v>759.8000000000001</v>
      </c>
      <c r="I560" s="22">
        <v>759.8</v>
      </c>
      <c r="J560" s="20">
        <f t="shared" si="42"/>
        <v>2390.40055936146</v>
      </c>
      <c r="K560" s="20">
        <f t="shared" si="43"/>
        <v>2337.40055936146</v>
      </c>
      <c r="L560" s="20">
        <f t="shared" si="40"/>
        <v>2334.13055936146</v>
      </c>
      <c r="M560" s="26">
        <f t="shared" si="41"/>
        <v>2335.76555936146</v>
      </c>
      <c r="O560" s="23">
        <v>86.6</v>
      </c>
      <c r="P560" s="23">
        <v>85.6</v>
      </c>
      <c r="Q560" s="5">
        <v>-9.999</v>
      </c>
      <c r="T560" s="29">
        <v>0.002</v>
      </c>
      <c r="U560" s="26">
        <v>2335.76555936146</v>
      </c>
    </row>
    <row r="561" spans="1:21" ht="12.75">
      <c r="A561" s="1">
        <v>36371</v>
      </c>
      <c r="B561" s="15">
        <v>211</v>
      </c>
      <c r="C561" s="4">
        <v>0.765625</v>
      </c>
      <c r="D561" s="16">
        <v>0.765625</v>
      </c>
      <c r="E561" s="3">
        <v>5517</v>
      </c>
      <c r="F561" s="18">
        <v>0</v>
      </c>
      <c r="G561" s="19">
        <v>802.9</v>
      </c>
      <c r="H561" s="20">
        <f t="shared" si="44"/>
        <v>760.6</v>
      </c>
      <c r="I561" s="22">
        <v>760.6</v>
      </c>
      <c r="J561" s="20">
        <f t="shared" si="42"/>
        <v>2381.6618567691426</v>
      </c>
      <c r="K561" s="20">
        <f t="shared" si="43"/>
        <v>2328.6618567691426</v>
      </c>
      <c r="L561" s="20">
        <f t="shared" si="40"/>
        <v>2325.3918567691426</v>
      </c>
      <c r="M561" s="26">
        <f t="shared" si="41"/>
        <v>2327.026856769143</v>
      </c>
      <c r="O561" s="23">
        <v>86.9</v>
      </c>
      <c r="P561" s="23">
        <v>85</v>
      </c>
      <c r="Q561" s="5">
        <v>-9.999</v>
      </c>
      <c r="T561" s="29">
        <v>0.001</v>
      </c>
      <c r="U561" s="26">
        <v>2327.026856769143</v>
      </c>
    </row>
    <row r="562" spans="1:21" ht="12.75">
      <c r="A562" s="1">
        <v>36371</v>
      </c>
      <c r="B562" s="15">
        <v>211</v>
      </c>
      <c r="C562" s="4">
        <v>0.765740752</v>
      </c>
      <c r="D562" s="16">
        <v>0.765740752</v>
      </c>
      <c r="E562" s="3">
        <v>5527</v>
      </c>
      <c r="F562" s="18">
        <v>0</v>
      </c>
      <c r="G562" s="19">
        <v>803.9</v>
      </c>
      <c r="H562" s="20">
        <f t="shared" si="44"/>
        <v>761.6</v>
      </c>
      <c r="I562" s="22">
        <v>761.6</v>
      </c>
      <c r="J562" s="20">
        <f t="shared" si="42"/>
        <v>2370.7513948500855</v>
      </c>
      <c r="K562" s="20">
        <f t="shared" si="43"/>
        <v>2317.7513948500855</v>
      </c>
      <c r="L562" s="20">
        <f t="shared" si="40"/>
        <v>2314.4813948500855</v>
      </c>
      <c r="M562" s="26">
        <f t="shared" si="41"/>
        <v>2316.1163948500853</v>
      </c>
      <c r="O562" s="23">
        <v>87.9</v>
      </c>
      <c r="P562" s="23">
        <v>77.6</v>
      </c>
      <c r="Q562" s="5">
        <v>-9.999</v>
      </c>
      <c r="T562" s="29">
        <v>0.001</v>
      </c>
      <c r="U562" s="26">
        <v>2316.1163948500853</v>
      </c>
    </row>
    <row r="563" spans="1:21" ht="12.75">
      <c r="A563" s="1">
        <v>36371</v>
      </c>
      <c r="B563" s="15">
        <v>211</v>
      </c>
      <c r="C563" s="4">
        <v>0.765856504</v>
      </c>
      <c r="D563" s="16">
        <v>0.765856504</v>
      </c>
      <c r="E563" s="3">
        <v>5537</v>
      </c>
      <c r="F563" s="18">
        <v>0</v>
      </c>
      <c r="G563" s="19">
        <v>805.9</v>
      </c>
      <c r="H563" s="20">
        <f t="shared" si="44"/>
        <v>763.6</v>
      </c>
      <c r="I563" s="22">
        <v>763.6</v>
      </c>
      <c r="J563" s="20">
        <f t="shared" si="42"/>
        <v>2348.9733824409604</v>
      </c>
      <c r="K563" s="20">
        <f t="shared" si="43"/>
        <v>2295.9733824409604</v>
      </c>
      <c r="L563" s="20">
        <f t="shared" si="40"/>
        <v>2292.7033824409605</v>
      </c>
      <c r="M563" s="26">
        <f t="shared" si="41"/>
        <v>2294.3383824409602</v>
      </c>
      <c r="O563" s="23">
        <v>87.8</v>
      </c>
      <c r="P563" s="23">
        <v>89</v>
      </c>
      <c r="Q563" s="5">
        <v>-9.999</v>
      </c>
      <c r="T563" s="29">
        <v>0.002</v>
      </c>
      <c r="U563" s="26">
        <v>2294.3383824409602</v>
      </c>
    </row>
    <row r="564" spans="1:21" ht="12.75">
      <c r="A564" s="1">
        <v>36371</v>
      </c>
      <c r="B564" s="15">
        <v>211</v>
      </c>
      <c r="C564" s="4">
        <v>0.765972197</v>
      </c>
      <c r="D564" s="16">
        <v>0.765972197</v>
      </c>
      <c r="E564" s="3">
        <v>5547</v>
      </c>
      <c r="F564" s="18">
        <v>0</v>
      </c>
      <c r="G564" s="19">
        <v>807.6</v>
      </c>
      <c r="H564" s="20">
        <f t="shared" si="44"/>
        <v>765.3000000000001</v>
      </c>
      <c r="I564" s="22">
        <v>765.3</v>
      </c>
      <c r="J564" s="20">
        <f t="shared" si="42"/>
        <v>2330.5068729895697</v>
      </c>
      <c r="K564" s="20">
        <f t="shared" si="43"/>
        <v>2277.5068729895697</v>
      </c>
      <c r="L564" s="20">
        <f t="shared" si="40"/>
        <v>2274.2368729895697</v>
      </c>
      <c r="M564" s="26">
        <f t="shared" si="41"/>
        <v>2275.87187298957</v>
      </c>
      <c r="O564" s="23">
        <v>84.7</v>
      </c>
      <c r="P564" s="23">
        <v>86.1</v>
      </c>
      <c r="Q564" s="5">
        <v>-9.999</v>
      </c>
      <c r="T564" s="29">
        <v>0.001</v>
      </c>
      <c r="U564" s="26">
        <v>2275.87187298957</v>
      </c>
    </row>
    <row r="565" spans="1:21" ht="12.75">
      <c r="A565" s="1">
        <v>36371</v>
      </c>
      <c r="B565" s="15">
        <v>211</v>
      </c>
      <c r="C565" s="4">
        <v>0.766087949</v>
      </c>
      <c r="D565" s="16">
        <v>0.766087949</v>
      </c>
      <c r="E565" s="3">
        <v>5557</v>
      </c>
      <c r="F565" s="18">
        <v>0</v>
      </c>
      <c r="G565" s="19">
        <v>809</v>
      </c>
      <c r="H565" s="20">
        <f t="shared" si="44"/>
        <v>766.7</v>
      </c>
      <c r="I565" s="22">
        <v>766.7</v>
      </c>
      <c r="J565" s="20">
        <f t="shared" si="42"/>
        <v>2315.329934142361</v>
      </c>
      <c r="K565" s="20">
        <f t="shared" si="43"/>
        <v>2262.329934142361</v>
      </c>
      <c r="L565" s="20">
        <f t="shared" si="40"/>
        <v>2259.059934142361</v>
      </c>
      <c r="M565" s="26">
        <f t="shared" si="41"/>
        <v>2260.6949341423606</v>
      </c>
      <c r="O565" s="23">
        <v>88</v>
      </c>
      <c r="P565" s="23">
        <v>89.4</v>
      </c>
      <c r="Q565" s="5">
        <v>-9.999</v>
      </c>
      <c r="T565" s="29">
        <v>0.001</v>
      </c>
      <c r="U565" s="26">
        <v>2260.6949341423606</v>
      </c>
    </row>
    <row r="566" spans="1:21" ht="12.75">
      <c r="A566" s="1">
        <v>36371</v>
      </c>
      <c r="B566" s="15">
        <v>211</v>
      </c>
      <c r="C566" s="4">
        <v>0.766203701</v>
      </c>
      <c r="D566" s="16">
        <v>0.766203701</v>
      </c>
      <c r="E566" s="3">
        <v>5567</v>
      </c>
      <c r="F566" s="18">
        <v>0</v>
      </c>
      <c r="G566" s="19">
        <v>810.5</v>
      </c>
      <c r="H566" s="20">
        <f t="shared" si="44"/>
        <v>768.2</v>
      </c>
      <c r="I566" s="22">
        <v>768.2</v>
      </c>
      <c r="J566" s="20">
        <f t="shared" si="42"/>
        <v>2299.0996507058994</v>
      </c>
      <c r="K566" s="20">
        <f t="shared" si="43"/>
        <v>2246.0996507058994</v>
      </c>
      <c r="L566" s="20">
        <f t="shared" si="40"/>
        <v>2242.8296507058994</v>
      </c>
      <c r="M566" s="26">
        <f t="shared" si="41"/>
        <v>2244.4646507058997</v>
      </c>
      <c r="O566" s="23">
        <v>94.7</v>
      </c>
      <c r="P566" s="23">
        <v>94.5</v>
      </c>
      <c r="Q566" s="5">
        <v>-9.999</v>
      </c>
      <c r="T566" s="29">
        <v>0.001</v>
      </c>
      <c r="U566" s="26">
        <v>2244.4646507058997</v>
      </c>
    </row>
    <row r="567" spans="1:21" ht="12.75">
      <c r="A567" s="1">
        <v>36371</v>
      </c>
      <c r="B567" s="15">
        <v>211</v>
      </c>
      <c r="C567" s="4">
        <v>0.766319454</v>
      </c>
      <c r="D567" s="16">
        <v>0.766319454</v>
      </c>
      <c r="E567" s="3">
        <v>5577</v>
      </c>
      <c r="F567" s="18">
        <v>0</v>
      </c>
      <c r="G567" s="19">
        <v>812.4</v>
      </c>
      <c r="H567" s="20">
        <f t="shared" si="44"/>
        <v>770.1</v>
      </c>
      <c r="I567" s="22">
        <v>770.1</v>
      </c>
      <c r="J567" s="20">
        <f t="shared" si="42"/>
        <v>2278.5867265299803</v>
      </c>
      <c r="K567" s="20">
        <f t="shared" si="43"/>
        <v>2225.5867265299803</v>
      </c>
      <c r="L567" s="20">
        <f t="shared" si="40"/>
        <v>2222.3167265299803</v>
      </c>
      <c r="M567" s="26">
        <f t="shared" si="41"/>
        <v>2223.95172652998</v>
      </c>
      <c r="O567" s="23">
        <v>96.3</v>
      </c>
      <c r="P567" s="23">
        <v>105.3</v>
      </c>
      <c r="Q567" s="5">
        <v>-9.999</v>
      </c>
      <c r="T567" s="29">
        <v>0.001</v>
      </c>
      <c r="U567" s="26">
        <v>2223.95172652998</v>
      </c>
    </row>
    <row r="568" spans="1:21" ht="12.75">
      <c r="A568" s="1">
        <v>36371</v>
      </c>
      <c r="B568" s="15">
        <v>211</v>
      </c>
      <c r="C568" s="4">
        <v>0.766435206</v>
      </c>
      <c r="D568" s="16">
        <v>0.766435206</v>
      </c>
      <c r="E568" s="3">
        <v>5587</v>
      </c>
      <c r="F568" s="18">
        <v>0</v>
      </c>
      <c r="G568" s="19">
        <v>815.2</v>
      </c>
      <c r="H568" s="20">
        <f t="shared" si="44"/>
        <v>772.9000000000001</v>
      </c>
      <c r="I568" s="22">
        <v>772.9</v>
      </c>
      <c r="J568" s="20">
        <f t="shared" si="42"/>
        <v>2248.449216013938</v>
      </c>
      <c r="K568" s="20">
        <f t="shared" si="43"/>
        <v>2195.449216013938</v>
      </c>
      <c r="L568" s="20">
        <f t="shared" si="40"/>
        <v>2192.179216013938</v>
      </c>
      <c r="M568" s="26">
        <f t="shared" si="41"/>
        <v>2193.8142160139378</v>
      </c>
      <c r="O568" s="23">
        <v>98.8</v>
      </c>
      <c r="P568" s="23">
        <v>105.4</v>
      </c>
      <c r="Q568" s="5">
        <v>-9.999</v>
      </c>
      <c r="T568" s="29">
        <v>0.002</v>
      </c>
      <c r="U568" s="26">
        <v>2193.8142160139378</v>
      </c>
    </row>
    <row r="569" spans="1:21" ht="12.75">
      <c r="A569" s="1">
        <v>36371</v>
      </c>
      <c r="B569" s="15">
        <v>211</v>
      </c>
      <c r="C569" s="4">
        <v>0.766550899</v>
      </c>
      <c r="D569" s="16">
        <v>0.766550899</v>
      </c>
      <c r="E569" s="3">
        <v>5597</v>
      </c>
      <c r="F569" s="18">
        <v>0</v>
      </c>
      <c r="G569" s="19">
        <v>816.8</v>
      </c>
      <c r="H569" s="20">
        <f t="shared" si="44"/>
        <v>774.5</v>
      </c>
      <c r="I569" s="22">
        <v>774.5</v>
      </c>
      <c r="J569" s="20">
        <f t="shared" si="42"/>
        <v>2231.276762956959</v>
      </c>
      <c r="K569" s="20">
        <f t="shared" si="43"/>
        <v>2178.276762956959</v>
      </c>
      <c r="L569" s="20">
        <f t="shared" si="40"/>
        <v>2175.006762956959</v>
      </c>
      <c r="M569" s="26">
        <f t="shared" si="41"/>
        <v>2176.6417629569587</v>
      </c>
      <c r="O569" s="23">
        <v>99.2</v>
      </c>
      <c r="P569" s="23">
        <v>108.6</v>
      </c>
      <c r="Q569" s="5">
        <v>-9.999</v>
      </c>
      <c r="T569" s="29">
        <v>0.001</v>
      </c>
      <c r="U569" s="26">
        <v>2176.6417629569587</v>
      </c>
    </row>
    <row r="570" spans="1:21" ht="12.75">
      <c r="A570" s="1">
        <v>36371</v>
      </c>
      <c r="B570" s="15">
        <v>211</v>
      </c>
      <c r="C570" s="4">
        <v>0.766666651</v>
      </c>
      <c r="D570" s="16">
        <v>0.766666651</v>
      </c>
      <c r="E570" s="3">
        <v>5607</v>
      </c>
      <c r="F570" s="18">
        <v>0</v>
      </c>
      <c r="G570" s="19">
        <v>817.9</v>
      </c>
      <c r="H570" s="20">
        <f t="shared" si="44"/>
        <v>775.6</v>
      </c>
      <c r="I570" s="22">
        <v>775.6</v>
      </c>
      <c r="J570" s="20">
        <f t="shared" si="42"/>
        <v>2219.4912677727993</v>
      </c>
      <c r="K570" s="20">
        <f t="shared" si="43"/>
        <v>2166.4912677727993</v>
      </c>
      <c r="L570" s="20">
        <f t="shared" si="40"/>
        <v>2163.2212677727994</v>
      </c>
      <c r="M570" s="26">
        <f t="shared" si="41"/>
        <v>2164.8562677727996</v>
      </c>
      <c r="O570" s="23">
        <v>98.2</v>
      </c>
      <c r="P570" s="23">
        <v>109.1</v>
      </c>
      <c r="Q570" s="5">
        <v>-9.999</v>
      </c>
      <c r="T570" s="29">
        <v>0.001</v>
      </c>
      <c r="U570" s="26">
        <v>2164.8562677727996</v>
      </c>
    </row>
    <row r="571" spans="1:21" ht="12.75">
      <c r="A571" s="1">
        <v>36371</v>
      </c>
      <c r="B571" s="15">
        <v>211</v>
      </c>
      <c r="C571" s="4">
        <v>0.766782403</v>
      </c>
      <c r="D571" s="16">
        <v>0.766782403</v>
      </c>
      <c r="E571" s="3">
        <v>5617</v>
      </c>
      <c r="F571" s="18">
        <v>0</v>
      </c>
      <c r="G571" s="19">
        <v>820.2</v>
      </c>
      <c r="H571" s="20">
        <f t="shared" si="44"/>
        <v>777.9000000000001</v>
      </c>
      <c r="I571" s="22">
        <v>777.9</v>
      </c>
      <c r="J571" s="20">
        <f t="shared" si="42"/>
        <v>2194.90278742462</v>
      </c>
      <c r="K571" s="20">
        <f t="shared" si="43"/>
        <v>2141.90278742462</v>
      </c>
      <c r="L571" s="20">
        <f t="shared" si="40"/>
        <v>2138.63278742462</v>
      </c>
      <c r="M571" s="26">
        <f t="shared" si="41"/>
        <v>2140.26778742462</v>
      </c>
      <c r="O571" s="23">
        <v>96</v>
      </c>
      <c r="P571" s="23">
        <v>112.5</v>
      </c>
      <c r="Q571" s="5">
        <v>-9.999</v>
      </c>
      <c r="T571" s="29">
        <v>0.001</v>
      </c>
      <c r="U571" s="26">
        <v>2140.26778742462</v>
      </c>
    </row>
    <row r="572" spans="1:21" ht="12.75">
      <c r="A572" s="1">
        <v>36371</v>
      </c>
      <c r="B572" s="15">
        <v>211</v>
      </c>
      <c r="C572" s="4">
        <v>0.766898155</v>
      </c>
      <c r="D572" s="16">
        <v>0.766898155</v>
      </c>
      <c r="E572" s="3">
        <v>5627</v>
      </c>
      <c r="F572" s="18">
        <v>0</v>
      </c>
      <c r="G572" s="19">
        <v>821.7</v>
      </c>
      <c r="H572" s="20">
        <f t="shared" si="44"/>
        <v>779.4000000000001</v>
      </c>
      <c r="I572" s="22">
        <v>779.4</v>
      </c>
      <c r="J572" s="20">
        <f t="shared" si="42"/>
        <v>2178.905958412792</v>
      </c>
      <c r="K572" s="20">
        <f t="shared" si="43"/>
        <v>2125.905958412792</v>
      </c>
      <c r="L572" s="20">
        <f t="shared" si="40"/>
        <v>2122.635958412792</v>
      </c>
      <c r="M572" s="26">
        <f t="shared" si="41"/>
        <v>2124.2709584127924</v>
      </c>
      <c r="O572" s="23">
        <v>89.4</v>
      </c>
      <c r="P572" s="23">
        <v>107.3</v>
      </c>
      <c r="Q572" s="5">
        <v>-9.999</v>
      </c>
      <c r="T572" s="29">
        <v>0.001</v>
      </c>
      <c r="U572" s="26">
        <v>2124.2709584127924</v>
      </c>
    </row>
    <row r="573" spans="1:21" ht="12.75">
      <c r="A573" s="1">
        <v>36371</v>
      </c>
      <c r="B573" s="15">
        <v>211</v>
      </c>
      <c r="C573" s="4">
        <v>0.767013907</v>
      </c>
      <c r="D573" s="16">
        <v>0.767013907</v>
      </c>
      <c r="E573" s="3">
        <v>5637</v>
      </c>
      <c r="F573" s="18">
        <v>0</v>
      </c>
      <c r="G573" s="19">
        <v>822.9</v>
      </c>
      <c r="H573" s="20">
        <f t="shared" si="44"/>
        <v>780.6</v>
      </c>
      <c r="I573" s="22">
        <v>780.6</v>
      </c>
      <c r="J573" s="20">
        <f t="shared" si="42"/>
        <v>2166.13064608993</v>
      </c>
      <c r="K573" s="20">
        <f t="shared" si="43"/>
        <v>2113.13064608993</v>
      </c>
      <c r="L573" s="20">
        <f t="shared" si="40"/>
        <v>2109.86064608993</v>
      </c>
      <c r="M573" s="26">
        <f t="shared" si="41"/>
        <v>2111.4956460899302</v>
      </c>
      <c r="O573" s="23">
        <v>94.7</v>
      </c>
      <c r="P573" s="23">
        <v>108.4</v>
      </c>
      <c r="Q573" s="5">
        <v>-9.999</v>
      </c>
      <c r="T573" s="29">
        <v>0.001</v>
      </c>
      <c r="U573" s="26">
        <v>2111.4956460899302</v>
      </c>
    </row>
    <row r="574" spans="1:21" ht="12.75">
      <c r="A574" s="1">
        <v>36371</v>
      </c>
      <c r="B574" s="15">
        <v>211</v>
      </c>
      <c r="C574" s="4">
        <v>0.7671296</v>
      </c>
      <c r="D574" s="16">
        <v>0.7671296</v>
      </c>
      <c r="E574" s="3">
        <v>5647</v>
      </c>
      <c r="F574" s="18">
        <v>0</v>
      </c>
      <c r="G574" s="19">
        <v>822.5</v>
      </c>
      <c r="H574" s="20">
        <f t="shared" si="44"/>
        <v>780.2</v>
      </c>
      <c r="I574" s="22">
        <v>780.2</v>
      </c>
      <c r="J574" s="20">
        <f t="shared" si="42"/>
        <v>2170.386900089827</v>
      </c>
      <c r="K574" s="20">
        <f t="shared" si="43"/>
        <v>2117.386900089827</v>
      </c>
      <c r="L574" s="20">
        <f t="shared" si="40"/>
        <v>2114.116900089827</v>
      </c>
      <c r="M574" s="26">
        <f t="shared" si="41"/>
        <v>2115.7519000898274</v>
      </c>
      <c r="O574" s="23">
        <v>97.4</v>
      </c>
      <c r="P574" s="23">
        <v>107.1</v>
      </c>
      <c r="Q574" s="5">
        <v>-9.999</v>
      </c>
      <c r="T574" s="29">
        <v>0.002</v>
      </c>
      <c r="U574" s="26">
        <v>2115.7519000898274</v>
      </c>
    </row>
    <row r="575" spans="1:21" ht="12.75">
      <c r="A575" s="1">
        <v>36371</v>
      </c>
      <c r="B575" s="15">
        <v>211</v>
      </c>
      <c r="C575" s="4">
        <v>0.767245352</v>
      </c>
      <c r="D575" s="16">
        <v>0.767245352</v>
      </c>
      <c r="E575" s="3">
        <v>5657</v>
      </c>
      <c r="F575" s="18">
        <v>0</v>
      </c>
      <c r="G575" s="19">
        <v>823</v>
      </c>
      <c r="H575" s="20">
        <f t="shared" si="44"/>
        <v>780.7</v>
      </c>
      <c r="I575" s="22">
        <v>780.7</v>
      </c>
      <c r="J575" s="20">
        <f t="shared" si="42"/>
        <v>2165.066923373815</v>
      </c>
      <c r="K575" s="20">
        <f t="shared" si="43"/>
        <v>2112.066923373815</v>
      </c>
      <c r="L575" s="20">
        <f t="shared" si="40"/>
        <v>2108.796923373815</v>
      </c>
      <c r="M575" s="26">
        <f t="shared" si="41"/>
        <v>2110.431923373815</v>
      </c>
      <c r="O575" s="23">
        <v>99.2</v>
      </c>
      <c r="P575" s="23">
        <v>110.6</v>
      </c>
      <c r="Q575" s="5">
        <v>-9.999</v>
      </c>
      <c r="T575" s="29">
        <v>0.002</v>
      </c>
      <c r="U575" s="26">
        <v>2110.431923373815</v>
      </c>
    </row>
    <row r="576" spans="1:21" ht="12.75">
      <c r="A576" s="1">
        <v>36371</v>
      </c>
      <c r="B576" s="15">
        <v>211</v>
      </c>
      <c r="C576" s="4">
        <v>0.767361104</v>
      </c>
      <c r="D576" s="16">
        <v>0.767361104</v>
      </c>
      <c r="E576" s="3">
        <v>5667</v>
      </c>
      <c r="F576" s="18">
        <v>0</v>
      </c>
      <c r="G576" s="19">
        <v>822.5</v>
      </c>
      <c r="H576" s="20">
        <f t="shared" si="44"/>
        <v>780.2</v>
      </c>
      <c r="I576" s="22">
        <v>780.2</v>
      </c>
      <c r="J576" s="20">
        <f t="shared" si="42"/>
        <v>2170.386900089827</v>
      </c>
      <c r="K576" s="20">
        <f t="shared" si="43"/>
        <v>2117.386900089827</v>
      </c>
      <c r="L576" s="20">
        <f t="shared" si="40"/>
        <v>2114.116900089827</v>
      </c>
      <c r="M576" s="26">
        <f t="shared" si="41"/>
        <v>2115.7519000898274</v>
      </c>
      <c r="O576" s="23">
        <v>97.5</v>
      </c>
      <c r="P576" s="23">
        <v>108.8</v>
      </c>
      <c r="Q576" s="5">
        <v>-9.999</v>
      </c>
      <c r="T576" s="29">
        <v>0.001</v>
      </c>
      <c r="U576" s="26">
        <v>2115.7519000898274</v>
      </c>
    </row>
    <row r="577" spans="1:21" ht="12.75">
      <c r="A577" s="1">
        <v>36371</v>
      </c>
      <c r="B577" s="15">
        <v>211</v>
      </c>
      <c r="C577" s="4">
        <v>0.767476857</v>
      </c>
      <c r="D577" s="16">
        <v>0.767476857</v>
      </c>
      <c r="E577" s="3">
        <v>5677</v>
      </c>
      <c r="F577" s="18">
        <v>0</v>
      </c>
      <c r="G577" s="19">
        <v>823.3</v>
      </c>
      <c r="H577" s="20">
        <f t="shared" si="44"/>
        <v>781</v>
      </c>
      <c r="I577" s="22">
        <v>781</v>
      </c>
      <c r="J577" s="20">
        <f t="shared" si="42"/>
        <v>2161.876572548122</v>
      </c>
      <c r="K577" s="20">
        <f t="shared" si="43"/>
        <v>2108.876572548122</v>
      </c>
      <c r="L577" s="20">
        <f t="shared" si="40"/>
        <v>2105.606572548122</v>
      </c>
      <c r="M577" s="26">
        <f t="shared" si="41"/>
        <v>2107.2415725481223</v>
      </c>
      <c r="O577" s="23">
        <v>100</v>
      </c>
      <c r="P577" s="23">
        <v>115.6</v>
      </c>
      <c r="Q577" s="5">
        <v>-9.999</v>
      </c>
      <c r="T577" s="29">
        <v>0.001</v>
      </c>
      <c r="U577" s="26">
        <v>2107.2415725481223</v>
      </c>
    </row>
    <row r="578" spans="1:21" ht="12.75">
      <c r="A578" s="1">
        <v>36371</v>
      </c>
      <c r="B578" s="15">
        <v>211</v>
      </c>
      <c r="C578" s="4">
        <v>0.767592609</v>
      </c>
      <c r="D578" s="16">
        <v>0.767592609</v>
      </c>
      <c r="E578" s="3">
        <v>5687</v>
      </c>
      <c r="F578" s="18">
        <v>0</v>
      </c>
      <c r="G578" s="19">
        <v>824</v>
      </c>
      <c r="H578" s="20">
        <f t="shared" si="44"/>
        <v>781.7</v>
      </c>
      <c r="I578" s="22">
        <v>781.7</v>
      </c>
      <c r="J578" s="20">
        <f t="shared" si="42"/>
        <v>2154.4371838629195</v>
      </c>
      <c r="K578" s="20">
        <f t="shared" si="43"/>
        <v>2101.4371838629195</v>
      </c>
      <c r="L578" s="20">
        <f t="shared" si="40"/>
        <v>2098.1671838629195</v>
      </c>
      <c r="M578" s="26">
        <f t="shared" si="41"/>
        <v>2099.8021838629193</v>
      </c>
      <c r="O578" s="23">
        <v>97</v>
      </c>
      <c r="P578" s="23">
        <v>115.8</v>
      </c>
      <c r="Q578" s="5">
        <v>-9.999</v>
      </c>
      <c r="T578" s="29">
        <v>0.001</v>
      </c>
      <c r="U578" s="26">
        <v>2099.8021838629193</v>
      </c>
    </row>
    <row r="579" spans="1:21" ht="12.75">
      <c r="A579" s="1">
        <v>36371</v>
      </c>
      <c r="B579" s="15">
        <v>211</v>
      </c>
      <c r="C579" s="4">
        <v>0.767708361</v>
      </c>
      <c r="D579" s="16">
        <v>0.767708361</v>
      </c>
      <c r="E579" s="3">
        <v>5697</v>
      </c>
      <c r="F579" s="18">
        <v>0</v>
      </c>
      <c r="G579" s="19">
        <v>826.4</v>
      </c>
      <c r="H579" s="20">
        <f t="shared" si="44"/>
        <v>784.1</v>
      </c>
      <c r="I579" s="22">
        <v>784.1</v>
      </c>
      <c r="J579" s="20">
        <f t="shared" si="42"/>
        <v>2128.9811883334637</v>
      </c>
      <c r="K579" s="20">
        <f t="shared" si="43"/>
        <v>2075.9811883334637</v>
      </c>
      <c r="L579" s="20">
        <f t="shared" si="40"/>
        <v>2072.7111883334637</v>
      </c>
      <c r="M579" s="26">
        <f t="shared" si="41"/>
        <v>2074.346188333464</v>
      </c>
      <c r="O579" s="23">
        <v>96.5</v>
      </c>
      <c r="P579" s="23">
        <v>120.9</v>
      </c>
      <c r="Q579" s="5">
        <v>-9.999</v>
      </c>
      <c r="T579" s="29">
        <v>0.001</v>
      </c>
      <c r="U579" s="26">
        <v>2074.346188333464</v>
      </c>
    </row>
    <row r="580" spans="1:21" ht="12.75">
      <c r="A580" s="1">
        <v>36371</v>
      </c>
      <c r="B580" s="15">
        <v>211</v>
      </c>
      <c r="C580" s="4">
        <v>0.767824054</v>
      </c>
      <c r="D580" s="16">
        <v>0.767824054</v>
      </c>
      <c r="E580" s="3">
        <v>5707</v>
      </c>
      <c r="F580" s="18">
        <v>0</v>
      </c>
      <c r="G580" s="19">
        <v>827.4</v>
      </c>
      <c r="H580" s="20">
        <f t="shared" si="44"/>
        <v>785.1</v>
      </c>
      <c r="I580" s="22">
        <v>785.1</v>
      </c>
      <c r="J580" s="20">
        <f t="shared" si="42"/>
        <v>2118.3975119428114</v>
      </c>
      <c r="K580" s="20">
        <f t="shared" si="43"/>
        <v>2065.3975119428114</v>
      </c>
      <c r="L580" s="20">
        <f t="shared" si="40"/>
        <v>2062.1275119428115</v>
      </c>
      <c r="M580" s="26">
        <f t="shared" si="41"/>
        <v>2063.762511942811</v>
      </c>
      <c r="O580" s="23">
        <v>97</v>
      </c>
      <c r="P580" s="23">
        <v>115.9</v>
      </c>
      <c r="Q580" s="5">
        <v>-9.999</v>
      </c>
      <c r="T580" s="29">
        <v>0.001</v>
      </c>
      <c r="U580" s="26">
        <v>2063.762511942811</v>
      </c>
    </row>
    <row r="581" spans="1:21" ht="12.75">
      <c r="A581" s="1">
        <v>36371</v>
      </c>
      <c r="B581" s="15">
        <v>211</v>
      </c>
      <c r="C581" s="4">
        <v>0.767939806</v>
      </c>
      <c r="D581" s="16">
        <v>0.767939806</v>
      </c>
      <c r="E581" s="3">
        <v>5717</v>
      </c>
      <c r="F581" s="18">
        <v>0</v>
      </c>
      <c r="G581" s="19">
        <v>828.9</v>
      </c>
      <c r="H581" s="20">
        <f t="shared" si="44"/>
        <v>786.6</v>
      </c>
      <c r="I581" s="22">
        <v>786.6</v>
      </c>
      <c r="J581" s="20">
        <f t="shared" si="42"/>
        <v>2102.5472468288613</v>
      </c>
      <c r="K581" s="20">
        <f t="shared" si="43"/>
        <v>2049.5472468288613</v>
      </c>
      <c r="L581" s="20">
        <f t="shared" si="40"/>
        <v>2046.2772468288613</v>
      </c>
      <c r="M581" s="26">
        <f t="shared" si="41"/>
        <v>2047.9122468288613</v>
      </c>
      <c r="O581" s="23">
        <v>95.9</v>
      </c>
      <c r="P581" s="23">
        <v>119.5</v>
      </c>
      <c r="Q581" s="5">
        <v>-9.999</v>
      </c>
      <c r="T581" s="29">
        <v>0.002</v>
      </c>
      <c r="U581" s="26">
        <v>2047.9122468288613</v>
      </c>
    </row>
    <row r="582" spans="1:21" ht="12.75">
      <c r="A582" s="1">
        <v>36371</v>
      </c>
      <c r="B582" s="15">
        <v>211</v>
      </c>
      <c r="C582" s="4">
        <v>0.768055558</v>
      </c>
      <c r="D582" s="16">
        <v>0.768055558</v>
      </c>
      <c r="E582" s="3">
        <v>5727</v>
      </c>
      <c r="F582" s="18">
        <v>0</v>
      </c>
      <c r="G582" s="19">
        <v>830.7</v>
      </c>
      <c r="H582" s="20">
        <f t="shared" si="44"/>
        <v>788.4000000000001</v>
      </c>
      <c r="I582" s="22">
        <v>788.4</v>
      </c>
      <c r="J582" s="20">
        <f t="shared" si="42"/>
        <v>2083.566778286396</v>
      </c>
      <c r="K582" s="20">
        <f t="shared" si="43"/>
        <v>2030.5667782863961</v>
      </c>
      <c r="L582" s="20">
        <f t="shared" si="40"/>
        <v>2027.2967782863961</v>
      </c>
      <c r="M582" s="26">
        <f t="shared" si="41"/>
        <v>2028.9317782863961</v>
      </c>
      <c r="O582" s="23">
        <v>100</v>
      </c>
      <c r="P582" s="23">
        <v>118.4</v>
      </c>
      <c r="Q582" s="5">
        <v>-9.999</v>
      </c>
      <c r="T582" s="29">
        <v>0.001</v>
      </c>
      <c r="U582" s="26">
        <v>2028.9317782863961</v>
      </c>
    </row>
    <row r="583" spans="1:21" ht="12.75">
      <c r="A583" s="1">
        <v>36371</v>
      </c>
      <c r="B583" s="15">
        <v>211</v>
      </c>
      <c r="C583" s="4">
        <v>0.76817131</v>
      </c>
      <c r="D583" s="16">
        <v>0.76817131</v>
      </c>
      <c r="E583" s="3">
        <v>5737</v>
      </c>
      <c r="F583" s="18">
        <v>0</v>
      </c>
      <c r="G583" s="19">
        <v>832.1</v>
      </c>
      <c r="H583" s="20">
        <f t="shared" si="44"/>
        <v>789.8000000000001</v>
      </c>
      <c r="I583" s="22">
        <v>789.8</v>
      </c>
      <c r="J583" s="20">
        <f t="shared" si="42"/>
        <v>2068.834127202547</v>
      </c>
      <c r="K583" s="20">
        <f t="shared" si="43"/>
        <v>2015.8341272025468</v>
      </c>
      <c r="L583" s="20">
        <f t="shared" si="40"/>
        <v>2012.5641272025468</v>
      </c>
      <c r="M583" s="26">
        <f t="shared" si="41"/>
        <v>2014.1991272025468</v>
      </c>
      <c r="O583" s="23">
        <v>94</v>
      </c>
      <c r="P583" s="23">
        <v>121.5</v>
      </c>
      <c r="Q583" s="5">
        <v>-9.999</v>
      </c>
      <c r="T583" s="29">
        <v>0.001</v>
      </c>
      <c r="U583" s="26">
        <v>2014.1991272025468</v>
      </c>
    </row>
    <row r="584" spans="1:21" ht="12.75">
      <c r="A584" s="1">
        <v>36371</v>
      </c>
      <c r="B584" s="15">
        <v>211</v>
      </c>
      <c r="C584" s="4">
        <v>0.768287063</v>
      </c>
      <c r="D584" s="16">
        <v>0.768287063</v>
      </c>
      <c r="E584" s="3">
        <v>5747</v>
      </c>
      <c r="F584" s="18">
        <v>0</v>
      </c>
      <c r="G584" s="19">
        <v>832.9</v>
      </c>
      <c r="H584" s="20">
        <f t="shared" si="44"/>
        <v>790.6</v>
      </c>
      <c r="I584" s="22">
        <v>790.6</v>
      </c>
      <c r="J584" s="20">
        <f t="shared" si="42"/>
        <v>2060.4271901422917</v>
      </c>
      <c r="K584" s="20">
        <f t="shared" si="43"/>
        <v>2007.4271901422917</v>
      </c>
      <c r="L584" s="20">
        <f t="shared" si="40"/>
        <v>2004.1571901422917</v>
      </c>
      <c r="M584" s="26">
        <f t="shared" si="41"/>
        <v>2005.7921901422917</v>
      </c>
      <c r="O584" s="23">
        <v>93.9</v>
      </c>
      <c r="P584" s="23">
        <v>114.4</v>
      </c>
      <c r="Q584" s="5">
        <v>-9.999</v>
      </c>
      <c r="T584" s="29">
        <v>0.002</v>
      </c>
      <c r="U584" s="26">
        <v>2005.7921901422917</v>
      </c>
    </row>
    <row r="585" spans="1:21" ht="12.75">
      <c r="A585" s="1">
        <v>36371</v>
      </c>
      <c r="B585" s="15">
        <v>211</v>
      </c>
      <c r="C585" s="4">
        <v>0.768402755</v>
      </c>
      <c r="D585" s="16">
        <v>0.768402755</v>
      </c>
      <c r="E585" s="3">
        <v>5757</v>
      </c>
      <c r="F585" s="18">
        <v>0</v>
      </c>
      <c r="G585" s="19">
        <v>834.7</v>
      </c>
      <c r="H585" s="20">
        <f t="shared" si="44"/>
        <v>792.4000000000001</v>
      </c>
      <c r="I585" s="22">
        <v>792.4</v>
      </c>
      <c r="J585" s="20">
        <f t="shared" si="42"/>
        <v>2041.5426431914598</v>
      </c>
      <c r="K585" s="20">
        <f t="shared" si="43"/>
        <v>1988.5426431914598</v>
      </c>
      <c r="L585" s="20">
        <f aca="true" t="shared" si="45" ref="L585:L648">(J585-56.27)</f>
        <v>1985.2726431914598</v>
      </c>
      <c r="M585" s="26">
        <f aca="true" t="shared" si="46" ref="M585:M648">AVERAGE(K585:L585)</f>
        <v>1986.9076431914598</v>
      </c>
      <c r="O585" s="23">
        <v>94.2</v>
      </c>
      <c r="P585" s="23">
        <v>116</v>
      </c>
      <c r="Q585" s="5">
        <v>-9.999</v>
      </c>
      <c r="T585" s="29">
        <v>0.001</v>
      </c>
      <c r="U585" s="26">
        <v>1986.9076431914598</v>
      </c>
    </row>
    <row r="586" spans="1:21" ht="12.75">
      <c r="A586" s="1">
        <v>36371</v>
      </c>
      <c r="B586" s="15">
        <v>211</v>
      </c>
      <c r="C586" s="4">
        <v>0.768518507</v>
      </c>
      <c r="D586" s="16">
        <v>0.768518507</v>
      </c>
      <c r="E586" s="3">
        <v>5767</v>
      </c>
      <c r="F586" s="18">
        <v>0</v>
      </c>
      <c r="G586" s="19">
        <v>835.1</v>
      </c>
      <c r="H586" s="20">
        <f t="shared" si="44"/>
        <v>792.8000000000001</v>
      </c>
      <c r="I586" s="22">
        <v>792.8</v>
      </c>
      <c r="J586" s="20">
        <f aca="true" t="shared" si="47" ref="J586:J649">(8303.951372*LN(1013.25/H586))</f>
        <v>2037.3519030712255</v>
      </c>
      <c r="K586" s="20">
        <f aca="true" t="shared" si="48" ref="K586:K649">(J586-53)</f>
        <v>1984.3519030712255</v>
      </c>
      <c r="L586" s="20">
        <f t="shared" si="45"/>
        <v>1981.0819030712255</v>
      </c>
      <c r="M586" s="26">
        <f t="shared" si="46"/>
        <v>1982.7169030712255</v>
      </c>
      <c r="O586" s="23">
        <v>93.8</v>
      </c>
      <c r="P586" s="23">
        <v>112.2</v>
      </c>
      <c r="Q586" s="5">
        <v>-9.999</v>
      </c>
      <c r="T586" s="29">
        <v>0.001</v>
      </c>
      <c r="U586" s="26">
        <v>1982.7169030712255</v>
      </c>
    </row>
    <row r="587" spans="1:21" ht="12.75">
      <c r="A587" s="1">
        <v>36371</v>
      </c>
      <c r="B587" s="15">
        <v>211</v>
      </c>
      <c r="C587" s="4">
        <v>0.76863426</v>
      </c>
      <c r="D587" s="16">
        <v>0.76863426</v>
      </c>
      <c r="E587" s="3">
        <v>5777</v>
      </c>
      <c r="F587" s="18">
        <v>0</v>
      </c>
      <c r="G587" s="19">
        <v>838</v>
      </c>
      <c r="H587" s="20">
        <f aca="true" t="shared" si="49" ref="H587:H650">G587-42.3</f>
        <v>795.7</v>
      </c>
      <c r="I587" s="22">
        <v>795.7</v>
      </c>
      <c r="J587" s="20">
        <f t="shared" si="47"/>
        <v>2007.0321224826125</v>
      </c>
      <c r="K587" s="20">
        <f t="shared" si="48"/>
        <v>1954.0321224826125</v>
      </c>
      <c r="L587" s="20">
        <f t="shared" si="45"/>
        <v>1950.7621224826125</v>
      </c>
      <c r="M587" s="26">
        <f t="shared" si="46"/>
        <v>1952.3971224826125</v>
      </c>
      <c r="O587" s="23">
        <v>92.5</v>
      </c>
      <c r="P587" s="23">
        <v>115.6</v>
      </c>
      <c r="Q587" s="5">
        <v>-9.999</v>
      </c>
      <c r="T587" s="29">
        <v>0.001</v>
      </c>
      <c r="U587" s="26">
        <v>1952.3971224826125</v>
      </c>
    </row>
    <row r="588" spans="1:21" ht="12.75">
      <c r="A588" s="1">
        <v>36371</v>
      </c>
      <c r="B588" s="15">
        <v>211</v>
      </c>
      <c r="C588" s="4">
        <v>0.768750012</v>
      </c>
      <c r="D588" s="16">
        <v>0.768750012</v>
      </c>
      <c r="E588" s="3">
        <v>5787</v>
      </c>
      <c r="F588" s="18">
        <v>0</v>
      </c>
      <c r="G588" s="19">
        <v>839.2</v>
      </c>
      <c r="H588" s="20">
        <f t="shared" si="49"/>
        <v>796.9000000000001</v>
      </c>
      <c r="I588" s="22">
        <v>796.9</v>
      </c>
      <c r="J588" s="20">
        <f t="shared" si="47"/>
        <v>1994.5183167156983</v>
      </c>
      <c r="K588" s="20">
        <f t="shared" si="48"/>
        <v>1941.5183167156983</v>
      </c>
      <c r="L588" s="20">
        <f t="shared" si="45"/>
        <v>1938.2483167156984</v>
      </c>
      <c r="M588" s="26">
        <f t="shared" si="46"/>
        <v>1939.8833167156984</v>
      </c>
      <c r="N588" s="23">
        <v>14.5</v>
      </c>
      <c r="O588" s="23">
        <v>93.6</v>
      </c>
      <c r="P588" s="23">
        <v>111.4</v>
      </c>
      <c r="Q588" s="5">
        <v>-9.999</v>
      </c>
      <c r="T588" s="29">
        <v>0.002</v>
      </c>
      <c r="U588" s="26">
        <v>1939.8833167156984</v>
      </c>
    </row>
    <row r="589" spans="1:21" ht="12.75">
      <c r="A589" s="1">
        <v>36371</v>
      </c>
      <c r="B589" s="15">
        <v>211</v>
      </c>
      <c r="C589" s="4">
        <v>0.768865764</v>
      </c>
      <c r="D589" s="16">
        <v>0.768865764</v>
      </c>
      <c r="E589" s="3">
        <v>5797</v>
      </c>
      <c r="F589" s="18">
        <v>0</v>
      </c>
      <c r="G589" s="19">
        <v>839.7</v>
      </c>
      <c r="H589" s="20">
        <f t="shared" si="49"/>
        <v>797.4000000000001</v>
      </c>
      <c r="I589" s="22">
        <v>797.4</v>
      </c>
      <c r="J589" s="20">
        <f t="shared" si="47"/>
        <v>1989.309791567202</v>
      </c>
      <c r="K589" s="20">
        <f t="shared" si="48"/>
        <v>1936.309791567202</v>
      </c>
      <c r="L589" s="20">
        <f t="shared" si="45"/>
        <v>1933.039791567202</v>
      </c>
      <c r="M589" s="26">
        <f t="shared" si="46"/>
        <v>1934.674791567202</v>
      </c>
      <c r="N589" s="23">
        <v>14.7</v>
      </c>
      <c r="O589" s="23">
        <v>89.6</v>
      </c>
      <c r="P589" s="23">
        <v>110.9</v>
      </c>
      <c r="Q589" s="5">
        <v>-9.999</v>
      </c>
      <c r="T589" s="29">
        <v>0.002</v>
      </c>
      <c r="U589" s="26">
        <v>1934.674791567202</v>
      </c>
    </row>
    <row r="590" spans="1:21" ht="12.75">
      <c r="A590" s="1">
        <v>36371</v>
      </c>
      <c r="B590" s="15">
        <v>211</v>
      </c>
      <c r="C590" s="4">
        <v>0.768981457</v>
      </c>
      <c r="D590" s="16">
        <v>0.768981457</v>
      </c>
      <c r="E590" s="3">
        <v>5807</v>
      </c>
      <c r="F590" s="18">
        <v>0</v>
      </c>
      <c r="G590" s="19">
        <v>841.1</v>
      </c>
      <c r="H590" s="20">
        <f t="shared" si="49"/>
        <v>798.8000000000001</v>
      </c>
      <c r="I590" s="22">
        <v>798.8</v>
      </c>
      <c r="J590" s="20">
        <f t="shared" si="47"/>
        <v>1974.7432774688727</v>
      </c>
      <c r="K590" s="20">
        <f t="shared" si="48"/>
        <v>1921.7432774688727</v>
      </c>
      <c r="L590" s="20">
        <f t="shared" si="45"/>
        <v>1918.4732774688728</v>
      </c>
      <c r="M590" s="26">
        <f t="shared" si="46"/>
        <v>1920.1082774688728</v>
      </c>
      <c r="N590" s="23">
        <v>15.1</v>
      </c>
      <c r="O590" s="23">
        <v>88.8</v>
      </c>
      <c r="P590" s="23">
        <v>106.1</v>
      </c>
      <c r="Q590" s="5">
        <v>-9.999</v>
      </c>
      <c r="T590" s="29">
        <v>0.001</v>
      </c>
      <c r="U590" s="26">
        <v>1920.1082774688728</v>
      </c>
    </row>
    <row r="591" spans="1:21" ht="12.75">
      <c r="A591" s="1">
        <v>36371</v>
      </c>
      <c r="B591" s="15">
        <v>211</v>
      </c>
      <c r="C591" s="4">
        <v>0.769097209</v>
      </c>
      <c r="D591" s="16">
        <v>0.769097209</v>
      </c>
      <c r="E591" s="3">
        <v>5817</v>
      </c>
      <c r="F591" s="18">
        <v>0</v>
      </c>
      <c r="G591" s="19">
        <v>841.3</v>
      </c>
      <c r="H591" s="20">
        <f t="shared" si="49"/>
        <v>799</v>
      </c>
      <c r="I591" s="22">
        <v>799</v>
      </c>
      <c r="J591" s="20">
        <f t="shared" si="47"/>
        <v>1972.6644312014125</v>
      </c>
      <c r="K591" s="20">
        <f t="shared" si="48"/>
        <v>1919.6644312014125</v>
      </c>
      <c r="L591" s="20">
        <f t="shared" si="45"/>
        <v>1916.3944312014125</v>
      </c>
      <c r="M591" s="26">
        <f t="shared" si="46"/>
        <v>1918.0294312014125</v>
      </c>
      <c r="N591" s="23">
        <v>15.1</v>
      </c>
      <c r="O591" s="23">
        <v>88.2</v>
      </c>
      <c r="P591" s="23">
        <v>111.4</v>
      </c>
      <c r="Q591" s="5">
        <v>-9.999</v>
      </c>
      <c r="T591" s="29">
        <v>0.001</v>
      </c>
      <c r="U591" s="26">
        <v>1918.0294312014125</v>
      </c>
    </row>
    <row r="592" spans="1:21" ht="12.75">
      <c r="A592" s="1">
        <v>36371</v>
      </c>
      <c r="B592" s="15">
        <v>211</v>
      </c>
      <c r="C592" s="4">
        <v>0.769212961</v>
      </c>
      <c r="D592" s="16">
        <v>0.769212961</v>
      </c>
      <c r="E592" s="3">
        <v>5827</v>
      </c>
      <c r="F592" s="18">
        <v>0</v>
      </c>
      <c r="G592" s="19">
        <v>842.7</v>
      </c>
      <c r="H592" s="20">
        <f t="shared" si="49"/>
        <v>800.4000000000001</v>
      </c>
      <c r="I592" s="22">
        <v>800.4</v>
      </c>
      <c r="J592" s="20">
        <f t="shared" si="47"/>
        <v>1958.127061075164</v>
      </c>
      <c r="K592" s="20">
        <f t="shared" si="48"/>
        <v>1905.127061075164</v>
      </c>
      <c r="L592" s="20">
        <f t="shared" si="45"/>
        <v>1901.857061075164</v>
      </c>
      <c r="M592" s="26">
        <f t="shared" si="46"/>
        <v>1903.492061075164</v>
      </c>
      <c r="O592" s="23">
        <v>88.5</v>
      </c>
      <c r="P592" s="23">
        <v>105.1</v>
      </c>
      <c r="Q592" s="5">
        <v>-9.999</v>
      </c>
      <c r="T592" s="29">
        <v>0.002</v>
      </c>
      <c r="U592" s="26">
        <v>1903.492061075164</v>
      </c>
    </row>
    <row r="593" spans="1:21" ht="12.75">
      <c r="A593" s="1">
        <v>36371</v>
      </c>
      <c r="B593" s="15">
        <v>211</v>
      </c>
      <c r="C593" s="4">
        <v>0.769328713</v>
      </c>
      <c r="D593" s="16">
        <v>0.769328713</v>
      </c>
      <c r="E593" s="3">
        <v>5837</v>
      </c>
      <c r="F593" s="18">
        <v>0</v>
      </c>
      <c r="G593" s="19">
        <v>843.4</v>
      </c>
      <c r="H593" s="20">
        <f t="shared" si="49"/>
        <v>801.1</v>
      </c>
      <c r="I593" s="22">
        <v>801.1</v>
      </c>
      <c r="J593" s="20">
        <f t="shared" si="47"/>
        <v>1950.8679086173786</v>
      </c>
      <c r="K593" s="20">
        <f t="shared" si="48"/>
        <v>1897.8679086173786</v>
      </c>
      <c r="L593" s="20">
        <f t="shared" si="45"/>
        <v>1894.5979086173786</v>
      </c>
      <c r="M593" s="26">
        <f t="shared" si="46"/>
        <v>1896.2329086173786</v>
      </c>
      <c r="O593" s="23">
        <v>88.5</v>
      </c>
      <c r="P593" s="23">
        <v>107.4</v>
      </c>
      <c r="Q593" s="5">
        <v>-9.999</v>
      </c>
      <c r="T593" s="29">
        <v>0.001</v>
      </c>
      <c r="U593" s="26">
        <v>1896.2329086173786</v>
      </c>
    </row>
    <row r="594" spans="1:21" ht="12.75">
      <c r="A594" s="1">
        <v>36371</v>
      </c>
      <c r="B594" s="15">
        <v>211</v>
      </c>
      <c r="C594" s="4">
        <v>0.769444466</v>
      </c>
      <c r="D594" s="16">
        <v>0.769444466</v>
      </c>
      <c r="E594" s="3">
        <v>5847</v>
      </c>
      <c r="F594" s="18">
        <v>0</v>
      </c>
      <c r="G594" s="19">
        <v>844.4</v>
      </c>
      <c r="H594" s="20">
        <f t="shared" si="49"/>
        <v>802.1</v>
      </c>
      <c r="I594" s="22">
        <v>802.1</v>
      </c>
      <c r="J594" s="20">
        <f t="shared" si="47"/>
        <v>1940.5086865004475</v>
      </c>
      <c r="K594" s="20">
        <f t="shared" si="48"/>
        <v>1887.5086865004475</v>
      </c>
      <c r="L594" s="20">
        <f t="shared" si="45"/>
        <v>1884.2386865004476</v>
      </c>
      <c r="M594" s="26">
        <f t="shared" si="46"/>
        <v>1885.8736865004475</v>
      </c>
      <c r="N594" s="23">
        <v>15.2</v>
      </c>
      <c r="O594" s="23">
        <v>89.8</v>
      </c>
      <c r="P594" s="23">
        <v>103.9</v>
      </c>
      <c r="Q594" s="5">
        <v>-9.999</v>
      </c>
      <c r="T594" s="29">
        <v>0</v>
      </c>
      <c r="U594" s="26">
        <v>1885.8736865004475</v>
      </c>
    </row>
    <row r="595" spans="1:21" ht="12.75">
      <c r="A595" s="1">
        <v>36371</v>
      </c>
      <c r="B595" s="15">
        <v>211</v>
      </c>
      <c r="C595" s="4">
        <v>0.769560158</v>
      </c>
      <c r="D595" s="16">
        <v>0.769560158</v>
      </c>
      <c r="E595" s="3">
        <v>5857</v>
      </c>
      <c r="F595" s="18">
        <v>0</v>
      </c>
      <c r="G595" s="19">
        <v>845.4</v>
      </c>
      <c r="H595" s="20">
        <f t="shared" si="49"/>
        <v>803.1</v>
      </c>
      <c r="I595" s="22">
        <v>803.1</v>
      </c>
      <c r="J595" s="20">
        <f t="shared" si="47"/>
        <v>1930.1623714664959</v>
      </c>
      <c r="K595" s="20">
        <f t="shared" si="48"/>
        <v>1877.1623714664959</v>
      </c>
      <c r="L595" s="20">
        <f t="shared" si="45"/>
        <v>1873.892371466496</v>
      </c>
      <c r="M595" s="26">
        <f t="shared" si="46"/>
        <v>1875.5273714664959</v>
      </c>
      <c r="N595" s="23">
        <v>15.1</v>
      </c>
      <c r="O595" s="23">
        <v>87.8</v>
      </c>
      <c r="P595" s="23">
        <v>108.7</v>
      </c>
      <c r="Q595" s="5">
        <v>-9.999</v>
      </c>
      <c r="T595" s="29">
        <v>0.002</v>
      </c>
      <c r="U595" s="26">
        <v>1875.5273714664959</v>
      </c>
    </row>
    <row r="596" spans="1:21" ht="12.75">
      <c r="A596" s="1">
        <v>36371</v>
      </c>
      <c r="B596" s="15">
        <v>211</v>
      </c>
      <c r="C596" s="4">
        <v>0.76967591</v>
      </c>
      <c r="D596" s="16">
        <v>0.76967591</v>
      </c>
      <c r="E596" s="3">
        <v>5867</v>
      </c>
      <c r="F596" s="18">
        <v>0</v>
      </c>
      <c r="G596" s="19">
        <v>847</v>
      </c>
      <c r="H596" s="20">
        <f t="shared" si="49"/>
        <v>804.7</v>
      </c>
      <c r="I596" s="22">
        <v>804.7</v>
      </c>
      <c r="J596" s="20">
        <f t="shared" si="47"/>
        <v>1913.6350340102078</v>
      </c>
      <c r="K596" s="20">
        <f t="shared" si="48"/>
        <v>1860.6350340102078</v>
      </c>
      <c r="L596" s="20">
        <f t="shared" si="45"/>
        <v>1857.3650340102079</v>
      </c>
      <c r="M596" s="26">
        <f t="shared" si="46"/>
        <v>1859.0000340102079</v>
      </c>
      <c r="O596" s="23">
        <v>88.1</v>
      </c>
      <c r="P596" s="23">
        <v>107.6</v>
      </c>
      <c r="Q596" s="5">
        <v>-9.999</v>
      </c>
      <c r="T596" s="29">
        <v>0.001</v>
      </c>
      <c r="U596" s="26">
        <v>1859.0000340102079</v>
      </c>
    </row>
    <row r="597" spans="1:21" ht="12.75">
      <c r="A597" s="1">
        <v>36371</v>
      </c>
      <c r="B597" s="15">
        <v>211</v>
      </c>
      <c r="C597" s="4">
        <v>0.769791663</v>
      </c>
      <c r="D597" s="16">
        <v>0.769791663</v>
      </c>
      <c r="E597" s="3">
        <v>5877</v>
      </c>
      <c r="F597" s="18">
        <v>0</v>
      </c>
      <c r="G597" s="19">
        <v>847.5</v>
      </c>
      <c r="H597" s="20">
        <f t="shared" si="49"/>
        <v>805.2</v>
      </c>
      <c r="I597" s="22">
        <v>805.2</v>
      </c>
      <c r="J597" s="20">
        <f t="shared" si="47"/>
        <v>1908.4769796968983</v>
      </c>
      <c r="K597" s="20">
        <f t="shared" si="48"/>
        <v>1855.4769796968983</v>
      </c>
      <c r="L597" s="20">
        <f t="shared" si="45"/>
        <v>1852.2069796968983</v>
      </c>
      <c r="M597" s="26">
        <f t="shared" si="46"/>
        <v>1853.8419796968983</v>
      </c>
      <c r="N597" s="23">
        <v>15.6</v>
      </c>
      <c r="O597" s="23">
        <v>87.3</v>
      </c>
      <c r="P597" s="23">
        <v>112.1</v>
      </c>
      <c r="Q597" s="5">
        <v>-9.999</v>
      </c>
      <c r="T597" s="29">
        <v>0.001</v>
      </c>
      <c r="U597" s="26">
        <v>1853.8419796968983</v>
      </c>
    </row>
    <row r="598" spans="1:21" ht="12.75">
      <c r="A598" s="1">
        <v>36371</v>
      </c>
      <c r="B598" s="15">
        <v>211</v>
      </c>
      <c r="C598" s="4">
        <v>0.769907415</v>
      </c>
      <c r="D598" s="16">
        <v>0.769907415</v>
      </c>
      <c r="E598" s="3">
        <v>5887</v>
      </c>
      <c r="F598" s="18">
        <v>0</v>
      </c>
      <c r="G598" s="19">
        <v>848.2</v>
      </c>
      <c r="H598" s="20">
        <f t="shared" si="49"/>
        <v>805.9000000000001</v>
      </c>
      <c r="I598" s="22">
        <v>805.9</v>
      </c>
      <c r="J598" s="20">
        <f t="shared" si="47"/>
        <v>1901.2610820789052</v>
      </c>
      <c r="K598" s="20">
        <f t="shared" si="48"/>
        <v>1848.2610820789052</v>
      </c>
      <c r="L598" s="20">
        <f t="shared" si="45"/>
        <v>1844.9910820789053</v>
      </c>
      <c r="M598" s="26">
        <f t="shared" si="46"/>
        <v>1846.6260820789053</v>
      </c>
      <c r="O598" s="23">
        <v>87</v>
      </c>
      <c r="P598" s="23">
        <v>107.6</v>
      </c>
      <c r="Q598" s="5">
        <v>-9.999</v>
      </c>
      <c r="T598" s="29">
        <v>0.001</v>
      </c>
      <c r="U598" s="26">
        <v>1846.6260820789053</v>
      </c>
    </row>
    <row r="599" spans="1:21" ht="12.75">
      <c r="A599" s="1">
        <v>36371</v>
      </c>
      <c r="B599" s="15">
        <v>211</v>
      </c>
      <c r="C599" s="4">
        <v>0.770023167</v>
      </c>
      <c r="D599" s="16">
        <v>0.770023167</v>
      </c>
      <c r="E599" s="3">
        <v>5897</v>
      </c>
      <c r="F599" s="18">
        <v>0</v>
      </c>
      <c r="G599" s="19">
        <v>849.2</v>
      </c>
      <c r="H599" s="20">
        <f t="shared" si="49"/>
        <v>806.9000000000001</v>
      </c>
      <c r="I599" s="22">
        <v>806.9</v>
      </c>
      <c r="J599" s="20">
        <f t="shared" si="47"/>
        <v>1890.9635220142366</v>
      </c>
      <c r="K599" s="20">
        <f t="shared" si="48"/>
        <v>1837.9635220142366</v>
      </c>
      <c r="L599" s="20">
        <f t="shared" si="45"/>
        <v>1834.6935220142366</v>
      </c>
      <c r="M599" s="26">
        <f t="shared" si="46"/>
        <v>1836.3285220142366</v>
      </c>
      <c r="N599" s="23">
        <v>15.9</v>
      </c>
      <c r="O599" s="23">
        <v>86.8</v>
      </c>
      <c r="P599" s="23">
        <v>110.9</v>
      </c>
      <c r="Q599" s="5">
        <v>-9.999</v>
      </c>
      <c r="T599" s="29">
        <v>0.002</v>
      </c>
      <c r="U599" s="26">
        <v>1836.3285220142366</v>
      </c>
    </row>
    <row r="600" spans="1:21" ht="12.75">
      <c r="A600" s="1">
        <v>36371</v>
      </c>
      <c r="B600" s="15">
        <v>211</v>
      </c>
      <c r="C600" s="4">
        <v>0.77013886</v>
      </c>
      <c r="D600" s="16">
        <v>0.77013886</v>
      </c>
      <c r="E600" s="3">
        <v>5907</v>
      </c>
      <c r="F600" s="18">
        <v>0</v>
      </c>
      <c r="G600" s="19">
        <v>849.9</v>
      </c>
      <c r="H600" s="20">
        <f t="shared" si="49"/>
        <v>807.6</v>
      </c>
      <c r="I600" s="22">
        <v>807.6</v>
      </c>
      <c r="J600" s="20">
        <f t="shared" si="47"/>
        <v>1883.762820466222</v>
      </c>
      <c r="K600" s="20">
        <f t="shared" si="48"/>
        <v>1830.762820466222</v>
      </c>
      <c r="L600" s="20">
        <f t="shared" si="45"/>
        <v>1827.492820466222</v>
      </c>
      <c r="M600" s="26">
        <f t="shared" si="46"/>
        <v>1829.127820466222</v>
      </c>
      <c r="N600" s="23">
        <v>15.1</v>
      </c>
      <c r="O600" s="23">
        <v>85.4</v>
      </c>
      <c r="P600" s="23">
        <v>107.9</v>
      </c>
      <c r="Q600" s="5">
        <v>-9.999</v>
      </c>
      <c r="T600" s="29">
        <v>0.002</v>
      </c>
      <c r="U600" s="26">
        <v>1829.127820466222</v>
      </c>
    </row>
    <row r="601" spans="1:21" ht="12.75">
      <c r="A601" s="1">
        <v>36371</v>
      </c>
      <c r="B601" s="15">
        <v>211</v>
      </c>
      <c r="C601" s="4">
        <v>0.770254612</v>
      </c>
      <c r="D601" s="16">
        <v>0.770254612</v>
      </c>
      <c r="E601" s="3">
        <v>5917</v>
      </c>
      <c r="F601" s="18">
        <v>0</v>
      </c>
      <c r="G601" s="19">
        <v>851.6</v>
      </c>
      <c r="H601" s="20">
        <f t="shared" si="49"/>
        <v>809.3000000000001</v>
      </c>
      <c r="I601" s="22">
        <v>809.3</v>
      </c>
      <c r="J601" s="20">
        <f t="shared" si="47"/>
        <v>1866.3013540377622</v>
      </c>
      <c r="K601" s="20">
        <f t="shared" si="48"/>
        <v>1813.3013540377622</v>
      </c>
      <c r="L601" s="20">
        <f t="shared" si="45"/>
        <v>1810.0313540377622</v>
      </c>
      <c r="M601" s="26">
        <f t="shared" si="46"/>
        <v>1811.6663540377622</v>
      </c>
      <c r="O601" s="23">
        <v>84.1</v>
      </c>
      <c r="P601" s="23">
        <v>112</v>
      </c>
      <c r="Q601" s="5">
        <v>-9.999</v>
      </c>
      <c r="T601" s="29">
        <v>0.001</v>
      </c>
      <c r="U601" s="26">
        <v>1811.6663540377622</v>
      </c>
    </row>
    <row r="602" spans="1:21" ht="12.75">
      <c r="A602" s="1">
        <v>36371</v>
      </c>
      <c r="B602" s="15">
        <v>211</v>
      </c>
      <c r="C602" s="4">
        <v>0.770370364</v>
      </c>
      <c r="D602" s="16">
        <v>0.770370364</v>
      </c>
      <c r="E602" s="3">
        <v>5927</v>
      </c>
      <c r="F602" s="18">
        <v>0</v>
      </c>
      <c r="G602" s="19">
        <v>853.9</v>
      </c>
      <c r="H602" s="20">
        <f t="shared" si="49"/>
        <v>811.6</v>
      </c>
      <c r="I602" s="22">
        <v>811.6</v>
      </c>
      <c r="J602" s="20">
        <f t="shared" si="47"/>
        <v>1842.7353092798653</v>
      </c>
      <c r="K602" s="20">
        <f t="shared" si="48"/>
        <v>1789.7353092798653</v>
      </c>
      <c r="L602" s="20">
        <f t="shared" si="45"/>
        <v>1786.4653092798653</v>
      </c>
      <c r="M602" s="26">
        <f t="shared" si="46"/>
        <v>1788.1003092798653</v>
      </c>
      <c r="O602" s="23">
        <v>83.9</v>
      </c>
      <c r="P602" s="23">
        <v>108.9</v>
      </c>
      <c r="Q602" s="5">
        <v>-9.999</v>
      </c>
      <c r="T602" s="29">
        <v>0.002</v>
      </c>
      <c r="U602" s="26">
        <v>1788.1003092798653</v>
      </c>
    </row>
    <row r="603" spans="1:21" ht="12.75">
      <c r="A603" s="1">
        <v>36371</v>
      </c>
      <c r="B603" s="15">
        <v>211</v>
      </c>
      <c r="C603" s="4">
        <v>0.770486116</v>
      </c>
      <c r="D603" s="16">
        <v>0.770486116</v>
      </c>
      <c r="E603" s="3">
        <v>5937</v>
      </c>
      <c r="F603" s="18">
        <v>0</v>
      </c>
      <c r="G603" s="19">
        <v>855.3</v>
      </c>
      <c r="H603" s="20">
        <f t="shared" si="49"/>
        <v>813</v>
      </c>
      <c r="I603" s="22">
        <v>813</v>
      </c>
      <c r="J603" s="20">
        <f t="shared" si="47"/>
        <v>1828.4234358358635</v>
      </c>
      <c r="K603" s="20">
        <f t="shared" si="48"/>
        <v>1775.4234358358635</v>
      </c>
      <c r="L603" s="20">
        <f t="shared" si="45"/>
        <v>1772.1534358358635</v>
      </c>
      <c r="M603" s="26">
        <f t="shared" si="46"/>
        <v>1773.7884358358635</v>
      </c>
      <c r="O603" s="23">
        <v>85.2</v>
      </c>
      <c r="P603" s="23">
        <v>112.4</v>
      </c>
      <c r="Q603" s="5">
        <v>-9.999</v>
      </c>
      <c r="T603" s="29">
        <v>0.001</v>
      </c>
      <c r="U603" s="26">
        <v>1773.7884358358635</v>
      </c>
    </row>
    <row r="604" spans="1:21" ht="12.75">
      <c r="A604" s="1">
        <v>36371</v>
      </c>
      <c r="B604" s="15">
        <v>211</v>
      </c>
      <c r="C604" s="4">
        <v>0.770601869</v>
      </c>
      <c r="D604" s="16">
        <v>0.770601869</v>
      </c>
      <c r="E604" s="3">
        <v>5947</v>
      </c>
      <c r="F604" s="18">
        <v>0</v>
      </c>
      <c r="G604" s="19">
        <v>855.3</v>
      </c>
      <c r="H604" s="20">
        <f t="shared" si="49"/>
        <v>813</v>
      </c>
      <c r="I604" s="22">
        <v>813</v>
      </c>
      <c r="J604" s="20">
        <f t="shared" si="47"/>
        <v>1828.4234358358635</v>
      </c>
      <c r="K604" s="20">
        <f t="shared" si="48"/>
        <v>1775.4234358358635</v>
      </c>
      <c r="L604" s="20">
        <f t="shared" si="45"/>
        <v>1772.1534358358635</v>
      </c>
      <c r="M604" s="26">
        <f t="shared" si="46"/>
        <v>1773.7884358358635</v>
      </c>
      <c r="O604" s="23">
        <v>83.8</v>
      </c>
      <c r="P604" s="23">
        <v>108.9</v>
      </c>
      <c r="Q604" s="5">
        <v>-9.999</v>
      </c>
      <c r="T604" s="29">
        <v>0.002</v>
      </c>
      <c r="U604" s="26">
        <v>1773.7884358358635</v>
      </c>
    </row>
    <row r="605" spans="1:21" ht="12.75">
      <c r="A605" s="1">
        <v>36371</v>
      </c>
      <c r="B605" s="15">
        <v>211</v>
      </c>
      <c r="C605" s="4">
        <v>0.770717621</v>
      </c>
      <c r="D605" s="16">
        <v>0.770717621</v>
      </c>
      <c r="E605" s="3">
        <v>5957</v>
      </c>
      <c r="F605" s="18">
        <v>0</v>
      </c>
      <c r="G605" s="19">
        <v>855.3</v>
      </c>
      <c r="H605" s="20">
        <f t="shared" si="49"/>
        <v>813</v>
      </c>
      <c r="I605" s="22">
        <v>813</v>
      </c>
      <c r="J605" s="20">
        <f t="shared" si="47"/>
        <v>1828.4234358358635</v>
      </c>
      <c r="K605" s="20">
        <f t="shared" si="48"/>
        <v>1775.4234358358635</v>
      </c>
      <c r="L605" s="20">
        <f t="shared" si="45"/>
        <v>1772.1534358358635</v>
      </c>
      <c r="M605" s="26">
        <f t="shared" si="46"/>
        <v>1773.7884358358635</v>
      </c>
      <c r="O605" s="23">
        <v>82.2</v>
      </c>
      <c r="P605" s="23">
        <v>109.4</v>
      </c>
      <c r="Q605" s="5">
        <v>-9.999</v>
      </c>
      <c r="T605" s="29">
        <v>0.001</v>
      </c>
      <c r="U605" s="26">
        <v>1773.7884358358635</v>
      </c>
    </row>
    <row r="606" spans="1:21" ht="12.75">
      <c r="A606" s="1">
        <v>36371</v>
      </c>
      <c r="B606" s="15">
        <v>211</v>
      </c>
      <c r="C606" s="4">
        <v>0.770833313</v>
      </c>
      <c r="D606" s="16">
        <v>0.770833313</v>
      </c>
      <c r="E606" s="3">
        <v>5967</v>
      </c>
      <c r="F606" s="18">
        <v>0</v>
      </c>
      <c r="G606" s="19">
        <v>856</v>
      </c>
      <c r="H606" s="20">
        <f t="shared" si="49"/>
        <v>813.7</v>
      </c>
      <c r="I606" s="22">
        <v>813.7</v>
      </c>
      <c r="J606" s="20">
        <f t="shared" si="47"/>
        <v>1821.2767384495069</v>
      </c>
      <c r="K606" s="20">
        <f t="shared" si="48"/>
        <v>1768.2767384495069</v>
      </c>
      <c r="L606" s="20">
        <f t="shared" si="45"/>
        <v>1765.0067384495069</v>
      </c>
      <c r="M606" s="26">
        <f t="shared" si="46"/>
        <v>1766.6417384495069</v>
      </c>
      <c r="O606" s="23">
        <v>81.5</v>
      </c>
      <c r="P606" s="23">
        <v>109.9</v>
      </c>
      <c r="Q606" s="5">
        <v>-9.999</v>
      </c>
      <c r="T606" s="29">
        <v>0.001</v>
      </c>
      <c r="U606" s="26">
        <v>1766.6417384495069</v>
      </c>
    </row>
    <row r="607" spans="1:21" ht="12.75">
      <c r="A607" s="1">
        <v>36371</v>
      </c>
      <c r="B607" s="15">
        <v>211</v>
      </c>
      <c r="C607" s="4">
        <v>0.770949066</v>
      </c>
      <c r="D607" s="16">
        <v>0.770949066</v>
      </c>
      <c r="E607" s="3">
        <v>5977</v>
      </c>
      <c r="F607" s="18">
        <v>0</v>
      </c>
      <c r="G607" s="19">
        <v>856</v>
      </c>
      <c r="H607" s="20">
        <f t="shared" si="49"/>
        <v>813.7</v>
      </c>
      <c r="I607" s="22">
        <v>813.7</v>
      </c>
      <c r="J607" s="20">
        <f t="shared" si="47"/>
        <v>1821.2767384495069</v>
      </c>
      <c r="K607" s="20">
        <f t="shared" si="48"/>
        <v>1768.2767384495069</v>
      </c>
      <c r="L607" s="20">
        <f t="shared" si="45"/>
        <v>1765.0067384495069</v>
      </c>
      <c r="M607" s="26">
        <f t="shared" si="46"/>
        <v>1766.6417384495069</v>
      </c>
      <c r="N607" s="23">
        <v>16.6</v>
      </c>
      <c r="O607" s="23">
        <v>83.2</v>
      </c>
      <c r="P607" s="23">
        <v>113.9</v>
      </c>
      <c r="Q607" s="5">
        <v>-9.999</v>
      </c>
      <c r="T607" s="29">
        <v>0.001</v>
      </c>
      <c r="U607" s="26">
        <v>1766.6417384495069</v>
      </c>
    </row>
    <row r="608" spans="1:21" ht="12.75">
      <c r="A608" s="1">
        <v>36371</v>
      </c>
      <c r="B608" s="15">
        <v>211</v>
      </c>
      <c r="C608" s="4">
        <v>0.771064818</v>
      </c>
      <c r="D608" s="16">
        <v>0.771064818</v>
      </c>
      <c r="E608" s="3">
        <v>5987</v>
      </c>
      <c r="F608" s="18">
        <v>0</v>
      </c>
      <c r="G608" s="19">
        <v>857</v>
      </c>
      <c r="H608" s="20">
        <f t="shared" si="49"/>
        <v>814.7</v>
      </c>
      <c r="I608" s="22">
        <v>814.7</v>
      </c>
      <c r="J608" s="20">
        <f t="shared" si="47"/>
        <v>1811.0778285798713</v>
      </c>
      <c r="K608" s="20">
        <f t="shared" si="48"/>
        <v>1758.0778285798713</v>
      </c>
      <c r="L608" s="20">
        <f t="shared" si="45"/>
        <v>1754.8078285798713</v>
      </c>
      <c r="M608" s="26">
        <f t="shared" si="46"/>
        <v>1756.4428285798713</v>
      </c>
      <c r="O608" s="23">
        <v>84.7</v>
      </c>
      <c r="P608" s="23">
        <v>111.8</v>
      </c>
      <c r="Q608" s="5">
        <v>-9.999</v>
      </c>
      <c r="T608" s="29">
        <v>0.001</v>
      </c>
      <c r="U608" s="26">
        <v>1756.4428285798713</v>
      </c>
    </row>
    <row r="609" spans="1:21" ht="12.75">
      <c r="A609" s="1">
        <v>36371</v>
      </c>
      <c r="B609" s="15">
        <v>211</v>
      </c>
      <c r="C609" s="4">
        <v>0.77118057</v>
      </c>
      <c r="D609" s="16">
        <v>0.77118057</v>
      </c>
      <c r="E609" s="3">
        <v>5997</v>
      </c>
      <c r="F609" s="18">
        <v>0</v>
      </c>
      <c r="G609" s="19">
        <v>856.7</v>
      </c>
      <c r="H609" s="20">
        <f t="shared" si="49"/>
        <v>814.4000000000001</v>
      </c>
      <c r="I609" s="22">
        <v>814.4</v>
      </c>
      <c r="J609" s="20">
        <f t="shared" si="47"/>
        <v>1814.1361864949893</v>
      </c>
      <c r="K609" s="20">
        <f t="shared" si="48"/>
        <v>1761.1361864949893</v>
      </c>
      <c r="L609" s="20">
        <f t="shared" si="45"/>
        <v>1757.8661864949893</v>
      </c>
      <c r="M609" s="26">
        <f t="shared" si="46"/>
        <v>1759.5011864949893</v>
      </c>
      <c r="O609" s="23">
        <v>82.8</v>
      </c>
      <c r="P609" s="23">
        <v>120.4</v>
      </c>
      <c r="Q609" s="5">
        <v>-9.999</v>
      </c>
      <c r="T609" s="29">
        <v>0.001</v>
      </c>
      <c r="U609" s="26">
        <v>1759.5011864949893</v>
      </c>
    </row>
    <row r="610" spans="1:21" ht="12.75">
      <c r="A610" s="1">
        <v>36371</v>
      </c>
      <c r="B610" s="15">
        <v>211</v>
      </c>
      <c r="C610" s="4">
        <v>0.771296322</v>
      </c>
      <c r="D610" s="16">
        <v>0.771296322</v>
      </c>
      <c r="E610" s="3">
        <v>6007</v>
      </c>
      <c r="F610" s="18">
        <v>0</v>
      </c>
      <c r="G610" s="19">
        <v>859</v>
      </c>
      <c r="H610" s="20">
        <f t="shared" si="49"/>
        <v>816.7</v>
      </c>
      <c r="I610" s="22">
        <v>816.7</v>
      </c>
      <c r="J610" s="20">
        <f t="shared" si="47"/>
        <v>1790.7175109824873</v>
      </c>
      <c r="K610" s="20">
        <f t="shared" si="48"/>
        <v>1737.7175109824873</v>
      </c>
      <c r="L610" s="20">
        <f t="shared" si="45"/>
        <v>1734.4475109824873</v>
      </c>
      <c r="M610" s="26">
        <f t="shared" si="46"/>
        <v>1736.0825109824873</v>
      </c>
      <c r="O610" s="23">
        <v>82.8</v>
      </c>
      <c r="P610" s="23">
        <v>117.4</v>
      </c>
      <c r="Q610" s="5">
        <v>-9.999</v>
      </c>
      <c r="T610" s="29">
        <v>0</v>
      </c>
      <c r="U610" s="26">
        <v>1736.0825109824873</v>
      </c>
    </row>
    <row r="611" spans="1:21" ht="12.75">
      <c r="A611" s="1">
        <v>36371</v>
      </c>
      <c r="B611" s="15">
        <v>211</v>
      </c>
      <c r="C611" s="4">
        <v>0.771412015</v>
      </c>
      <c r="D611" s="16">
        <v>0.771412015</v>
      </c>
      <c r="E611" s="3">
        <v>6017</v>
      </c>
      <c r="F611" s="18">
        <v>0</v>
      </c>
      <c r="G611" s="19">
        <v>861.8</v>
      </c>
      <c r="H611" s="20">
        <f t="shared" si="49"/>
        <v>819.5</v>
      </c>
      <c r="I611" s="22">
        <v>819.5</v>
      </c>
      <c r="J611" s="20">
        <f t="shared" si="47"/>
        <v>1762.2966742407068</v>
      </c>
      <c r="K611" s="20">
        <f t="shared" si="48"/>
        <v>1709.2966742407068</v>
      </c>
      <c r="L611" s="20">
        <f t="shared" si="45"/>
        <v>1706.0266742407068</v>
      </c>
      <c r="M611" s="26">
        <f t="shared" si="46"/>
        <v>1707.6616742407068</v>
      </c>
      <c r="O611" s="23">
        <v>81.5</v>
      </c>
      <c r="P611" s="23">
        <v>118.9</v>
      </c>
      <c r="Q611" s="5">
        <v>-9.999</v>
      </c>
      <c r="T611" s="29">
        <v>0.001</v>
      </c>
      <c r="U611" s="26">
        <v>1707.6616742407068</v>
      </c>
    </row>
    <row r="612" spans="1:21" ht="12.75">
      <c r="A612" s="1">
        <v>36371</v>
      </c>
      <c r="B612" s="15">
        <v>211</v>
      </c>
      <c r="C612" s="4">
        <v>0.771527767</v>
      </c>
      <c r="D612" s="16">
        <v>0.771527767</v>
      </c>
      <c r="E612" s="3">
        <v>6027</v>
      </c>
      <c r="F612" s="18">
        <v>0</v>
      </c>
      <c r="G612" s="19">
        <v>864.2</v>
      </c>
      <c r="H612" s="20">
        <f t="shared" si="49"/>
        <v>821.9000000000001</v>
      </c>
      <c r="I612" s="22">
        <v>821.9</v>
      </c>
      <c r="J612" s="20">
        <f t="shared" si="47"/>
        <v>1738.0131388496536</v>
      </c>
      <c r="K612" s="20">
        <f t="shared" si="48"/>
        <v>1685.0131388496536</v>
      </c>
      <c r="L612" s="20">
        <f t="shared" si="45"/>
        <v>1681.7431388496536</v>
      </c>
      <c r="M612" s="26">
        <f t="shared" si="46"/>
        <v>1683.3781388496536</v>
      </c>
      <c r="O612" s="23">
        <v>80.5</v>
      </c>
      <c r="P612" s="23">
        <v>113.9</v>
      </c>
      <c r="Q612" s="5">
        <v>-9.999</v>
      </c>
      <c r="T612" s="29">
        <v>0.001</v>
      </c>
      <c r="U612" s="26">
        <v>1683.3781388496536</v>
      </c>
    </row>
    <row r="613" spans="1:21" ht="12.75">
      <c r="A613" s="1">
        <v>36371</v>
      </c>
      <c r="B613" s="15">
        <v>211</v>
      </c>
      <c r="C613" s="4">
        <v>0.771643519</v>
      </c>
      <c r="D613" s="16">
        <v>0.771643519</v>
      </c>
      <c r="E613" s="3">
        <v>6037</v>
      </c>
      <c r="F613" s="18">
        <v>0</v>
      </c>
      <c r="G613" s="19">
        <v>865.4</v>
      </c>
      <c r="H613" s="20">
        <f t="shared" si="49"/>
        <v>823.1</v>
      </c>
      <c r="I613" s="22">
        <v>823.1</v>
      </c>
      <c r="J613" s="20">
        <f t="shared" si="47"/>
        <v>1725.8979492886008</v>
      </c>
      <c r="K613" s="20">
        <f t="shared" si="48"/>
        <v>1672.8979492886008</v>
      </c>
      <c r="L613" s="20">
        <f t="shared" si="45"/>
        <v>1669.6279492886008</v>
      </c>
      <c r="M613" s="26">
        <f t="shared" si="46"/>
        <v>1671.2629492886008</v>
      </c>
      <c r="O613" s="23">
        <v>86.6</v>
      </c>
      <c r="P613" s="23">
        <v>117.4</v>
      </c>
      <c r="Q613" s="5">
        <v>-9.999</v>
      </c>
      <c r="T613" s="29">
        <v>0.002</v>
      </c>
      <c r="U613" s="26">
        <v>1671.2629492886008</v>
      </c>
    </row>
    <row r="614" spans="1:21" ht="12.75">
      <c r="A614" s="1">
        <v>36371</v>
      </c>
      <c r="B614" s="15">
        <v>211</v>
      </c>
      <c r="C614" s="4">
        <v>0.771759272</v>
      </c>
      <c r="D614" s="16">
        <v>0.771759272</v>
      </c>
      <c r="E614" s="3">
        <v>6047</v>
      </c>
      <c r="F614" s="18">
        <v>0</v>
      </c>
      <c r="G614" s="19">
        <v>866.2</v>
      </c>
      <c r="H614" s="20">
        <f t="shared" si="49"/>
        <v>823.9000000000001</v>
      </c>
      <c r="I614" s="22">
        <v>823.9</v>
      </c>
      <c r="J614" s="20">
        <f t="shared" si="47"/>
        <v>1717.8309649290961</v>
      </c>
      <c r="K614" s="20">
        <f t="shared" si="48"/>
        <v>1664.8309649290961</v>
      </c>
      <c r="L614" s="20">
        <f t="shared" si="45"/>
        <v>1661.5609649290961</v>
      </c>
      <c r="M614" s="26">
        <f t="shared" si="46"/>
        <v>1663.1959649290961</v>
      </c>
      <c r="O614" s="23">
        <v>86.5</v>
      </c>
      <c r="P614" s="23">
        <v>116.9</v>
      </c>
      <c r="Q614" s="5">
        <v>-9.999</v>
      </c>
      <c r="T614" s="29">
        <v>0.001</v>
      </c>
      <c r="U614" s="26">
        <v>1663.1959649290961</v>
      </c>
    </row>
    <row r="615" spans="1:21" ht="12.75">
      <c r="A615" s="1">
        <v>36371</v>
      </c>
      <c r="B615" s="15">
        <v>211</v>
      </c>
      <c r="C615" s="4">
        <v>0.771875024</v>
      </c>
      <c r="D615" s="16">
        <v>0.771875024</v>
      </c>
      <c r="E615" s="3">
        <v>6057</v>
      </c>
      <c r="F615" s="18">
        <v>0</v>
      </c>
      <c r="G615" s="19">
        <v>868.4</v>
      </c>
      <c r="H615" s="20">
        <f t="shared" si="49"/>
        <v>826.1</v>
      </c>
      <c r="I615" s="22">
        <v>826.1</v>
      </c>
      <c r="J615" s="20">
        <f t="shared" si="47"/>
        <v>1695.6870814814567</v>
      </c>
      <c r="K615" s="20">
        <f t="shared" si="48"/>
        <v>1642.6870814814567</v>
      </c>
      <c r="L615" s="20">
        <f t="shared" si="45"/>
        <v>1639.4170814814568</v>
      </c>
      <c r="M615" s="26">
        <f t="shared" si="46"/>
        <v>1641.0520814814568</v>
      </c>
      <c r="O615" s="23">
        <v>88.6</v>
      </c>
      <c r="P615" s="23">
        <v>120.5</v>
      </c>
      <c r="Q615" s="5">
        <v>-9.999</v>
      </c>
      <c r="T615" s="29">
        <v>0</v>
      </c>
      <c r="U615" s="26">
        <v>1641.0520814814568</v>
      </c>
    </row>
    <row r="616" spans="1:21" ht="12.75">
      <c r="A616" s="1">
        <v>36371</v>
      </c>
      <c r="B616" s="15">
        <v>211</v>
      </c>
      <c r="C616" s="4">
        <v>0.771990716</v>
      </c>
      <c r="D616" s="16">
        <v>0.771990716</v>
      </c>
      <c r="E616" s="3">
        <v>6067</v>
      </c>
      <c r="F616" s="18">
        <v>0</v>
      </c>
      <c r="G616" s="19">
        <v>870.7</v>
      </c>
      <c r="H616" s="20">
        <f t="shared" si="49"/>
        <v>828.4000000000001</v>
      </c>
      <c r="I616" s="22">
        <v>828.4</v>
      </c>
      <c r="J616" s="20">
        <f t="shared" si="47"/>
        <v>1672.5996224803253</v>
      </c>
      <c r="K616" s="20">
        <f t="shared" si="48"/>
        <v>1619.5996224803253</v>
      </c>
      <c r="L616" s="20">
        <f t="shared" si="45"/>
        <v>1616.3296224803253</v>
      </c>
      <c r="M616" s="26">
        <f t="shared" si="46"/>
        <v>1617.9646224803253</v>
      </c>
      <c r="O616" s="23">
        <v>87.5</v>
      </c>
      <c r="P616" s="23">
        <v>118.4</v>
      </c>
      <c r="Q616" s="5">
        <v>-9.999</v>
      </c>
      <c r="T616" s="29">
        <v>0.001</v>
      </c>
      <c r="U616" s="26">
        <v>1617.9646224803253</v>
      </c>
    </row>
    <row r="617" spans="1:21" ht="12.75">
      <c r="A617" s="1">
        <v>36371</v>
      </c>
      <c r="B617" s="15">
        <v>211</v>
      </c>
      <c r="C617" s="4">
        <v>0.772106469</v>
      </c>
      <c r="D617" s="16">
        <v>0.772106469</v>
      </c>
      <c r="E617" s="3">
        <v>6077</v>
      </c>
      <c r="F617" s="18">
        <v>0</v>
      </c>
      <c r="G617" s="19">
        <v>871.8</v>
      </c>
      <c r="H617" s="20">
        <f t="shared" si="49"/>
        <v>829.5</v>
      </c>
      <c r="I617" s="22">
        <v>829.5</v>
      </c>
      <c r="J617" s="20">
        <f t="shared" si="47"/>
        <v>1661.5804441829978</v>
      </c>
      <c r="K617" s="20">
        <f t="shared" si="48"/>
        <v>1608.5804441829978</v>
      </c>
      <c r="L617" s="20">
        <f t="shared" si="45"/>
        <v>1605.3104441829978</v>
      </c>
      <c r="M617" s="26">
        <f t="shared" si="46"/>
        <v>1606.9454441829978</v>
      </c>
      <c r="O617" s="23">
        <v>84.8</v>
      </c>
      <c r="P617" s="23">
        <v>122.4</v>
      </c>
      <c r="Q617" s="5">
        <v>-9.999</v>
      </c>
      <c r="T617" s="29">
        <v>0</v>
      </c>
      <c r="U617" s="26">
        <v>1606.9454441829978</v>
      </c>
    </row>
    <row r="618" spans="1:21" ht="12.75">
      <c r="A618" s="1">
        <v>36371</v>
      </c>
      <c r="B618" s="15">
        <v>211</v>
      </c>
      <c r="C618" s="4">
        <v>0.772222221</v>
      </c>
      <c r="D618" s="16">
        <v>0.772222221</v>
      </c>
      <c r="E618" s="3">
        <v>6087</v>
      </c>
      <c r="F618" s="18">
        <v>0</v>
      </c>
      <c r="G618" s="19">
        <v>874.1</v>
      </c>
      <c r="H618" s="20">
        <f t="shared" si="49"/>
        <v>831.8000000000001</v>
      </c>
      <c r="I618" s="22">
        <v>831.8</v>
      </c>
      <c r="J618" s="20">
        <f t="shared" si="47"/>
        <v>1638.5874864292214</v>
      </c>
      <c r="K618" s="20">
        <f t="shared" si="48"/>
        <v>1585.5874864292214</v>
      </c>
      <c r="L618" s="20">
        <f t="shared" si="45"/>
        <v>1582.3174864292214</v>
      </c>
      <c r="M618" s="26">
        <f t="shared" si="46"/>
        <v>1583.9524864292214</v>
      </c>
      <c r="O618" s="23">
        <v>83.8</v>
      </c>
      <c r="P618" s="23">
        <v>121</v>
      </c>
      <c r="Q618" s="5">
        <v>-9.999</v>
      </c>
      <c r="T618" s="29">
        <v>0.001</v>
      </c>
      <c r="U618" s="26">
        <v>1583.9524864292214</v>
      </c>
    </row>
    <row r="619" spans="1:21" ht="12.75">
      <c r="A619" s="1">
        <v>36371</v>
      </c>
      <c r="B619" s="15">
        <v>211</v>
      </c>
      <c r="C619" s="4">
        <v>0.772337973</v>
      </c>
      <c r="D619" s="16">
        <v>0.772337973</v>
      </c>
      <c r="E619" s="3">
        <v>6097</v>
      </c>
      <c r="F619" s="18">
        <v>0</v>
      </c>
      <c r="G619" s="19">
        <v>876.3</v>
      </c>
      <c r="H619" s="20">
        <f t="shared" si="49"/>
        <v>834</v>
      </c>
      <c r="I619" s="22">
        <v>834</v>
      </c>
      <c r="J619" s="20">
        <f t="shared" si="47"/>
        <v>1616.6536364593449</v>
      </c>
      <c r="K619" s="20">
        <f t="shared" si="48"/>
        <v>1563.6536364593449</v>
      </c>
      <c r="L619" s="20">
        <f t="shared" si="45"/>
        <v>1560.3836364593449</v>
      </c>
      <c r="M619" s="26">
        <f t="shared" si="46"/>
        <v>1562.0186364593449</v>
      </c>
      <c r="O619" s="23">
        <v>82.1</v>
      </c>
      <c r="P619" s="23">
        <v>125.4</v>
      </c>
      <c r="Q619" s="5">
        <v>-9.999</v>
      </c>
      <c r="T619" s="29">
        <v>0.002</v>
      </c>
      <c r="U619" s="26">
        <v>1562.0186364593449</v>
      </c>
    </row>
    <row r="620" spans="1:21" ht="12.75">
      <c r="A620" s="1">
        <v>36371</v>
      </c>
      <c r="B620" s="15">
        <v>211</v>
      </c>
      <c r="C620" s="4">
        <v>0.772453725</v>
      </c>
      <c r="D620" s="16">
        <v>0.772453725</v>
      </c>
      <c r="E620" s="3">
        <v>6107</v>
      </c>
      <c r="F620" s="18">
        <v>0</v>
      </c>
      <c r="G620" s="19">
        <v>878.1</v>
      </c>
      <c r="H620" s="20">
        <f t="shared" si="49"/>
        <v>835.8000000000001</v>
      </c>
      <c r="I620" s="22">
        <v>835.8</v>
      </c>
      <c r="J620" s="20">
        <f t="shared" si="47"/>
        <v>1598.7507519710798</v>
      </c>
      <c r="K620" s="20">
        <f t="shared" si="48"/>
        <v>1545.7507519710798</v>
      </c>
      <c r="L620" s="20">
        <f t="shared" si="45"/>
        <v>1542.4807519710798</v>
      </c>
      <c r="M620" s="26">
        <f t="shared" si="46"/>
        <v>1544.1157519710798</v>
      </c>
      <c r="O620" s="23">
        <v>79.9</v>
      </c>
      <c r="P620" s="23">
        <v>119.4</v>
      </c>
      <c r="Q620" s="5">
        <v>-9.999</v>
      </c>
      <c r="T620" s="29">
        <v>0.001</v>
      </c>
      <c r="U620" s="26">
        <v>1544.1157519710798</v>
      </c>
    </row>
    <row r="621" spans="1:21" ht="12.75">
      <c r="A621" s="1">
        <v>36371</v>
      </c>
      <c r="B621" s="15">
        <v>211</v>
      </c>
      <c r="C621" s="4">
        <v>0.772569418</v>
      </c>
      <c r="D621" s="16">
        <v>0.772569418</v>
      </c>
      <c r="E621" s="3">
        <v>6117</v>
      </c>
      <c r="F621" s="18">
        <v>0</v>
      </c>
      <c r="G621" s="19">
        <v>879.1</v>
      </c>
      <c r="H621" s="20">
        <f t="shared" si="49"/>
        <v>836.8000000000001</v>
      </c>
      <c r="I621" s="22">
        <v>836.8</v>
      </c>
      <c r="J621" s="20">
        <f t="shared" si="47"/>
        <v>1588.821357780696</v>
      </c>
      <c r="K621" s="20">
        <f t="shared" si="48"/>
        <v>1535.821357780696</v>
      </c>
      <c r="L621" s="20">
        <f t="shared" si="45"/>
        <v>1532.551357780696</v>
      </c>
      <c r="M621" s="26">
        <f t="shared" si="46"/>
        <v>1534.186357780696</v>
      </c>
      <c r="O621" s="23">
        <v>78.3</v>
      </c>
      <c r="P621" s="23">
        <v>120.4</v>
      </c>
      <c r="Q621" s="5">
        <v>-9.999</v>
      </c>
      <c r="T621" s="29">
        <v>0.001</v>
      </c>
      <c r="U621" s="26">
        <v>1534.186357780696</v>
      </c>
    </row>
    <row r="622" spans="1:21" ht="12.75">
      <c r="A622" s="1">
        <v>36371</v>
      </c>
      <c r="B622" s="15">
        <v>211</v>
      </c>
      <c r="C622" s="4">
        <v>0.77268517</v>
      </c>
      <c r="D622" s="16">
        <v>0.77268517</v>
      </c>
      <c r="E622" s="3">
        <v>6127</v>
      </c>
      <c r="F622" s="18">
        <v>0</v>
      </c>
      <c r="G622" s="19">
        <v>880.2</v>
      </c>
      <c r="H622" s="20">
        <f t="shared" si="49"/>
        <v>837.9000000000001</v>
      </c>
      <c r="I622" s="22">
        <v>837.9</v>
      </c>
      <c r="J622" s="20">
        <f t="shared" si="47"/>
        <v>1577.9127200272906</v>
      </c>
      <c r="K622" s="20">
        <f t="shared" si="48"/>
        <v>1524.9127200272906</v>
      </c>
      <c r="L622" s="20">
        <f t="shared" si="45"/>
        <v>1521.6427200272906</v>
      </c>
      <c r="M622" s="26">
        <f t="shared" si="46"/>
        <v>1523.2777200272906</v>
      </c>
      <c r="O622" s="23">
        <v>75.9</v>
      </c>
      <c r="P622" s="23">
        <v>114.5</v>
      </c>
      <c r="Q622" s="5">
        <v>-9.999</v>
      </c>
      <c r="T622" s="29">
        <v>0.001</v>
      </c>
      <c r="U622" s="26">
        <v>1523.2777200272906</v>
      </c>
    </row>
    <row r="623" spans="1:21" ht="12.75">
      <c r="A623" s="1">
        <v>36371</v>
      </c>
      <c r="B623" s="15">
        <v>211</v>
      </c>
      <c r="C623" s="4">
        <v>0.772800922</v>
      </c>
      <c r="D623" s="16">
        <v>0.772800922</v>
      </c>
      <c r="E623" s="3">
        <v>6137</v>
      </c>
      <c r="F623" s="18">
        <v>0</v>
      </c>
      <c r="G623" s="19">
        <v>882.9</v>
      </c>
      <c r="H623" s="20">
        <f t="shared" si="49"/>
        <v>840.6</v>
      </c>
      <c r="I623" s="22">
        <v>840.6</v>
      </c>
      <c r="J623" s="20">
        <f t="shared" si="47"/>
        <v>1551.1975719278503</v>
      </c>
      <c r="K623" s="20">
        <f t="shared" si="48"/>
        <v>1498.1975719278503</v>
      </c>
      <c r="L623" s="20">
        <f t="shared" si="45"/>
        <v>1494.9275719278503</v>
      </c>
      <c r="M623" s="26">
        <f t="shared" si="46"/>
        <v>1496.5625719278503</v>
      </c>
      <c r="O623" s="23">
        <v>73.4</v>
      </c>
      <c r="P623" s="23">
        <v>114.4</v>
      </c>
      <c r="Q623" s="5">
        <v>-9.999</v>
      </c>
      <c r="T623" s="29">
        <v>0.002</v>
      </c>
      <c r="U623" s="26">
        <v>1496.5625719278503</v>
      </c>
    </row>
    <row r="624" spans="1:21" ht="12.75">
      <c r="A624" s="1">
        <v>36371</v>
      </c>
      <c r="B624" s="15">
        <v>211</v>
      </c>
      <c r="C624" s="4">
        <v>0.772916675</v>
      </c>
      <c r="D624" s="16">
        <v>0.772916675</v>
      </c>
      <c r="E624" s="3">
        <v>6147</v>
      </c>
      <c r="F624" s="18">
        <v>0</v>
      </c>
      <c r="G624" s="19">
        <v>883.4</v>
      </c>
      <c r="H624" s="20">
        <f t="shared" si="49"/>
        <v>841.1</v>
      </c>
      <c r="I624" s="22">
        <v>841.1</v>
      </c>
      <c r="J624" s="20">
        <f t="shared" si="47"/>
        <v>1546.2597402000245</v>
      </c>
      <c r="K624" s="20">
        <f t="shared" si="48"/>
        <v>1493.2597402000245</v>
      </c>
      <c r="L624" s="20">
        <f t="shared" si="45"/>
        <v>1489.9897402000245</v>
      </c>
      <c r="M624" s="26">
        <f t="shared" si="46"/>
        <v>1491.6247402000245</v>
      </c>
      <c r="O624" s="23">
        <v>74</v>
      </c>
      <c r="P624" s="23">
        <v>108.6</v>
      </c>
      <c r="Q624" s="5">
        <v>-9.999</v>
      </c>
      <c r="T624" s="29">
        <v>0</v>
      </c>
      <c r="U624" s="26">
        <v>1491.6247402000245</v>
      </c>
    </row>
    <row r="625" spans="1:21" ht="12.75">
      <c r="A625" s="1">
        <v>36371</v>
      </c>
      <c r="B625" s="15">
        <v>211</v>
      </c>
      <c r="C625" s="4">
        <v>0.773032427</v>
      </c>
      <c r="D625" s="16">
        <v>0.773032427</v>
      </c>
      <c r="E625" s="3">
        <v>6157</v>
      </c>
      <c r="F625" s="18">
        <v>0</v>
      </c>
      <c r="G625" s="19">
        <v>884.8</v>
      </c>
      <c r="H625" s="20">
        <f t="shared" si="49"/>
        <v>842.5</v>
      </c>
      <c r="I625" s="22">
        <v>842.5</v>
      </c>
      <c r="J625" s="20">
        <f t="shared" si="47"/>
        <v>1532.449411617938</v>
      </c>
      <c r="K625" s="20">
        <f t="shared" si="48"/>
        <v>1479.449411617938</v>
      </c>
      <c r="L625" s="20">
        <f t="shared" si="45"/>
        <v>1476.179411617938</v>
      </c>
      <c r="M625" s="26">
        <f t="shared" si="46"/>
        <v>1477.814411617938</v>
      </c>
      <c r="O625" s="23">
        <v>74.7</v>
      </c>
      <c r="P625" s="23">
        <v>109.9</v>
      </c>
      <c r="Q625" s="5">
        <v>-9.999</v>
      </c>
      <c r="T625" s="29">
        <v>0.002</v>
      </c>
      <c r="U625" s="26">
        <v>1477.814411617938</v>
      </c>
    </row>
    <row r="626" spans="1:21" ht="12.75">
      <c r="A626" s="1">
        <v>36371</v>
      </c>
      <c r="B626" s="15">
        <v>211</v>
      </c>
      <c r="C626" s="4">
        <v>0.773148119</v>
      </c>
      <c r="D626" s="16">
        <v>0.773148119</v>
      </c>
      <c r="E626" s="3">
        <v>6167</v>
      </c>
      <c r="F626" s="18">
        <v>0</v>
      </c>
      <c r="G626" s="19">
        <v>886.9</v>
      </c>
      <c r="H626" s="20">
        <f t="shared" si="49"/>
        <v>844.6</v>
      </c>
      <c r="I626" s="22">
        <v>844.6</v>
      </c>
      <c r="J626" s="20">
        <f t="shared" si="47"/>
        <v>1511.7768884866825</v>
      </c>
      <c r="K626" s="20">
        <f t="shared" si="48"/>
        <v>1458.7768884866825</v>
      </c>
      <c r="L626" s="20">
        <f t="shared" si="45"/>
        <v>1455.5068884866826</v>
      </c>
      <c r="M626" s="26">
        <f t="shared" si="46"/>
        <v>1457.1418884866825</v>
      </c>
      <c r="O626" s="23">
        <v>74.5</v>
      </c>
      <c r="P626" s="23">
        <v>107.4</v>
      </c>
      <c r="Q626" s="5">
        <v>-9.999</v>
      </c>
      <c r="T626" s="29">
        <v>0.001</v>
      </c>
      <c r="U626" s="26">
        <v>1457.1418884866825</v>
      </c>
    </row>
    <row r="627" spans="1:21" ht="12.75">
      <c r="A627" s="1">
        <v>36371</v>
      </c>
      <c r="B627" s="15">
        <v>211</v>
      </c>
      <c r="C627" s="4">
        <v>0.773263872</v>
      </c>
      <c r="D627" s="16">
        <v>0.773263872</v>
      </c>
      <c r="E627" s="3">
        <v>6177</v>
      </c>
      <c r="F627" s="18">
        <v>0</v>
      </c>
      <c r="G627" s="19">
        <v>887.4</v>
      </c>
      <c r="H627" s="20">
        <f t="shared" si="49"/>
        <v>845.1</v>
      </c>
      <c r="I627" s="22">
        <v>845.1</v>
      </c>
      <c r="J627" s="20">
        <f t="shared" si="47"/>
        <v>1506.8624352616287</v>
      </c>
      <c r="K627" s="20">
        <f t="shared" si="48"/>
        <v>1453.8624352616287</v>
      </c>
      <c r="L627" s="20">
        <f t="shared" si="45"/>
        <v>1450.5924352616287</v>
      </c>
      <c r="M627" s="26">
        <f t="shared" si="46"/>
        <v>1452.2274352616287</v>
      </c>
      <c r="O627" s="23">
        <v>73.6</v>
      </c>
      <c r="P627" s="23">
        <v>110.5</v>
      </c>
      <c r="Q627" s="5">
        <v>-9.999</v>
      </c>
      <c r="T627" s="29">
        <v>0.001</v>
      </c>
      <c r="U627" s="26">
        <v>1452.2274352616287</v>
      </c>
    </row>
    <row r="628" spans="1:21" ht="12.75">
      <c r="A628" s="1">
        <v>36371</v>
      </c>
      <c r="B628" s="15">
        <v>211</v>
      </c>
      <c r="C628" s="4">
        <v>0.773379624</v>
      </c>
      <c r="D628" s="16">
        <v>0.773379624</v>
      </c>
      <c r="E628" s="3">
        <v>6187</v>
      </c>
      <c r="F628" s="18">
        <v>0</v>
      </c>
      <c r="G628" s="19">
        <v>888.7</v>
      </c>
      <c r="H628" s="20">
        <f t="shared" si="49"/>
        <v>846.4000000000001</v>
      </c>
      <c r="I628" s="22">
        <v>846.4</v>
      </c>
      <c r="J628" s="20">
        <f t="shared" si="47"/>
        <v>1494.0984519225283</v>
      </c>
      <c r="K628" s="20">
        <f t="shared" si="48"/>
        <v>1441.0984519225283</v>
      </c>
      <c r="L628" s="20">
        <f t="shared" si="45"/>
        <v>1437.8284519225283</v>
      </c>
      <c r="M628" s="26">
        <f t="shared" si="46"/>
        <v>1439.4634519225283</v>
      </c>
      <c r="O628" s="23">
        <v>73.5</v>
      </c>
      <c r="P628" s="23">
        <v>103.1</v>
      </c>
      <c r="Q628" s="5">
        <v>-9.999</v>
      </c>
      <c r="T628" s="29">
        <v>0.001</v>
      </c>
      <c r="U628" s="26">
        <v>1439.4634519225283</v>
      </c>
    </row>
    <row r="629" spans="1:21" ht="12.75">
      <c r="A629" s="1">
        <v>36371</v>
      </c>
      <c r="B629" s="15">
        <v>211</v>
      </c>
      <c r="C629" s="4">
        <v>0.773495376</v>
      </c>
      <c r="D629" s="16">
        <v>0.773495376</v>
      </c>
      <c r="E629" s="3">
        <v>6197</v>
      </c>
      <c r="F629" s="18">
        <v>0</v>
      </c>
      <c r="G629" s="19">
        <v>888.2</v>
      </c>
      <c r="H629" s="20">
        <f t="shared" si="49"/>
        <v>845.9000000000001</v>
      </c>
      <c r="I629" s="22">
        <v>845.9</v>
      </c>
      <c r="J629" s="20">
        <f t="shared" si="47"/>
        <v>1499.0053547255939</v>
      </c>
      <c r="K629" s="20">
        <f t="shared" si="48"/>
        <v>1446.0053547255939</v>
      </c>
      <c r="L629" s="20">
        <f t="shared" si="45"/>
        <v>1442.7353547255939</v>
      </c>
      <c r="M629" s="26">
        <f t="shared" si="46"/>
        <v>1444.3703547255939</v>
      </c>
      <c r="O629" s="23">
        <v>74.3</v>
      </c>
      <c r="P629" s="23">
        <v>102.9</v>
      </c>
      <c r="Q629" s="5">
        <v>-9.999</v>
      </c>
      <c r="T629" s="29">
        <v>0.001</v>
      </c>
      <c r="U629" s="26">
        <v>1444.3703547255939</v>
      </c>
    </row>
    <row r="630" spans="1:21" ht="12.75">
      <c r="A630" s="1">
        <v>36371</v>
      </c>
      <c r="B630" s="15">
        <v>211</v>
      </c>
      <c r="C630" s="4">
        <v>0.773611128</v>
      </c>
      <c r="D630" s="16">
        <v>0.773611128</v>
      </c>
      <c r="E630" s="3">
        <v>6207</v>
      </c>
      <c r="F630" s="18">
        <v>0</v>
      </c>
      <c r="G630" s="19">
        <v>888.2</v>
      </c>
      <c r="H630" s="20">
        <f t="shared" si="49"/>
        <v>845.9000000000001</v>
      </c>
      <c r="I630" s="22">
        <v>845.9</v>
      </c>
      <c r="J630" s="20">
        <f t="shared" si="47"/>
        <v>1499.0053547255939</v>
      </c>
      <c r="K630" s="20">
        <f t="shared" si="48"/>
        <v>1446.0053547255939</v>
      </c>
      <c r="L630" s="20">
        <f t="shared" si="45"/>
        <v>1442.7353547255939</v>
      </c>
      <c r="M630" s="26">
        <f t="shared" si="46"/>
        <v>1444.3703547255939</v>
      </c>
      <c r="O630" s="23">
        <v>71.9</v>
      </c>
      <c r="P630" s="23">
        <v>101.8</v>
      </c>
      <c r="Q630" s="5">
        <v>-9.999</v>
      </c>
      <c r="T630" s="29">
        <v>0.001</v>
      </c>
      <c r="U630" s="26">
        <v>1444.3703547255939</v>
      </c>
    </row>
    <row r="631" spans="1:21" ht="12.75">
      <c r="A631" s="1">
        <v>36371</v>
      </c>
      <c r="B631" s="15">
        <v>211</v>
      </c>
      <c r="C631" s="4">
        <v>0.773726881</v>
      </c>
      <c r="D631" s="16">
        <v>0.773726881</v>
      </c>
      <c r="E631" s="3">
        <v>6217</v>
      </c>
      <c r="F631" s="18">
        <v>0</v>
      </c>
      <c r="G631" s="19">
        <v>889.1</v>
      </c>
      <c r="H631" s="20">
        <f t="shared" si="49"/>
        <v>846.8000000000001</v>
      </c>
      <c r="I631" s="22">
        <v>846.8</v>
      </c>
      <c r="J631" s="20">
        <f t="shared" si="47"/>
        <v>1490.1750162851647</v>
      </c>
      <c r="K631" s="20">
        <f t="shared" si="48"/>
        <v>1437.1750162851647</v>
      </c>
      <c r="L631" s="20">
        <f t="shared" si="45"/>
        <v>1433.9050162851647</v>
      </c>
      <c r="M631" s="26">
        <f t="shared" si="46"/>
        <v>1435.5400162851647</v>
      </c>
      <c r="O631" s="23">
        <v>72.3</v>
      </c>
      <c r="P631" s="23">
        <v>106.9</v>
      </c>
      <c r="Q631" s="5">
        <v>-9.999</v>
      </c>
      <c r="T631" s="29">
        <v>0.001</v>
      </c>
      <c r="U631" s="26">
        <v>1435.5400162851647</v>
      </c>
    </row>
    <row r="632" spans="1:21" ht="12.75">
      <c r="A632" s="1">
        <v>36371</v>
      </c>
      <c r="B632" s="15">
        <v>211</v>
      </c>
      <c r="C632" s="4">
        <v>0.773842573</v>
      </c>
      <c r="D632" s="16">
        <v>0.773842573</v>
      </c>
      <c r="E632" s="3">
        <v>6227</v>
      </c>
      <c r="F632" s="18">
        <v>0</v>
      </c>
      <c r="G632" s="19">
        <v>887.9</v>
      </c>
      <c r="H632" s="20">
        <f t="shared" si="49"/>
        <v>845.6</v>
      </c>
      <c r="I632" s="22">
        <v>845.6</v>
      </c>
      <c r="J632" s="20">
        <f t="shared" si="47"/>
        <v>1501.950888793251</v>
      </c>
      <c r="K632" s="20">
        <f t="shared" si="48"/>
        <v>1448.950888793251</v>
      </c>
      <c r="L632" s="20">
        <f t="shared" si="45"/>
        <v>1445.680888793251</v>
      </c>
      <c r="M632" s="26">
        <f t="shared" si="46"/>
        <v>1447.315888793251</v>
      </c>
      <c r="O632" s="23">
        <v>71.3</v>
      </c>
      <c r="P632" s="23">
        <v>105.3</v>
      </c>
      <c r="Q632" s="5">
        <v>-9.999</v>
      </c>
      <c r="T632" s="29">
        <v>0</v>
      </c>
      <c r="U632" s="26">
        <v>1447.315888793251</v>
      </c>
    </row>
    <row r="633" spans="1:21" ht="12.75">
      <c r="A633" s="1">
        <v>36371</v>
      </c>
      <c r="B633" s="15">
        <v>211</v>
      </c>
      <c r="C633" s="4">
        <v>0.773958325</v>
      </c>
      <c r="D633" s="16">
        <v>0.773958325</v>
      </c>
      <c r="E633" s="3">
        <v>6237</v>
      </c>
      <c r="F633" s="18">
        <v>0</v>
      </c>
      <c r="G633" s="19">
        <v>889.8</v>
      </c>
      <c r="H633" s="20">
        <f t="shared" si="49"/>
        <v>847.5</v>
      </c>
      <c r="I633" s="22">
        <v>847.5</v>
      </c>
      <c r="J633" s="20">
        <f t="shared" si="47"/>
        <v>1483.3134613171762</v>
      </c>
      <c r="K633" s="20">
        <f t="shared" si="48"/>
        <v>1430.3134613171762</v>
      </c>
      <c r="L633" s="20">
        <f t="shared" si="45"/>
        <v>1427.0434613171763</v>
      </c>
      <c r="M633" s="26">
        <f t="shared" si="46"/>
        <v>1428.6784613171762</v>
      </c>
      <c r="O633" s="23">
        <v>71.3</v>
      </c>
      <c r="P633" s="23">
        <v>111.5</v>
      </c>
      <c r="Q633" s="5">
        <v>-9.999</v>
      </c>
      <c r="T633" s="29">
        <v>0.001</v>
      </c>
      <c r="U633" s="26">
        <v>1428.6784613171762</v>
      </c>
    </row>
    <row r="634" spans="1:21" ht="12.75">
      <c r="A634" s="1">
        <v>36371</v>
      </c>
      <c r="B634" s="15">
        <v>211</v>
      </c>
      <c r="C634" s="4">
        <v>0.774074078</v>
      </c>
      <c r="D634" s="16">
        <v>0.774074078</v>
      </c>
      <c r="E634" s="3">
        <v>6247</v>
      </c>
      <c r="F634" s="18">
        <v>0</v>
      </c>
      <c r="G634" s="19">
        <v>890.8</v>
      </c>
      <c r="H634" s="20">
        <f t="shared" si="49"/>
        <v>848.5</v>
      </c>
      <c r="I634" s="22">
        <v>848.5</v>
      </c>
      <c r="J634" s="20">
        <f t="shared" si="47"/>
        <v>1473.521064696536</v>
      </c>
      <c r="K634" s="20">
        <f t="shared" si="48"/>
        <v>1420.521064696536</v>
      </c>
      <c r="L634" s="20">
        <f t="shared" si="45"/>
        <v>1417.251064696536</v>
      </c>
      <c r="M634" s="26">
        <f t="shared" si="46"/>
        <v>1418.886064696536</v>
      </c>
      <c r="O634" s="23">
        <v>71.5</v>
      </c>
      <c r="P634" s="23">
        <v>110.6</v>
      </c>
      <c r="Q634" s="5">
        <v>-9.999</v>
      </c>
      <c r="T634" s="29">
        <v>0.001</v>
      </c>
      <c r="U634" s="26">
        <v>1418.886064696536</v>
      </c>
    </row>
    <row r="635" spans="1:21" ht="12.75">
      <c r="A635" s="1">
        <v>36371</v>
      </c>
      <c r="B635" s="15">
        <v>211</v>
      </c>
      <c r="C635" s="4">
        <v>0.77418983</v>
      </c>
      <c r="D635" s="16">
        <v>0.77418983</v>
      </c>
      <c r="E635" s="3">
        <v>6257</v>
      </c>
      <c r="F635" s="18">
        <v>0</v>
      </c>
      <c r="G635" s="19">
        <v>893.1</v>
      </c>
      <c r="H635" s="20">
        <f t="shared" si="49"/>
        <v>850.8000000000001</v>
      </c>
      <c r="I635" s="22">
        <v>850.8</v>
      </c>
      <c r="J635" s="20">
        <f t="shared" si="47"/>
        <v>1451.042279527909</v>
      </c>
      <c r="K635" s="20">
        <f t="shared" si="48"/>
        <v>1398.042279527909</v>
      </c>
      <c r="L635" s="20">
        <f t="shared" si="45"/>
        <v>1394.772279527909</v>
      </c>
      <c r="M635" s="26">
        <f t="shared" si="46"/>
        <v>1396.407279527909</v>
      </c>
      <c r="O635" s="23">
        <v>71.6</v>
      </c>
      <c r="P635" s="23">
        <v>114.4</v>
      </c>
      <c r="Q635" s="5">
        <v>-9.999</v>
      </c>
      <c r="T635" s="29">
        <v>0.001</v>
      </c>
      <c r="U635" s="26">
        <v>1396.407279527909</v>
      </c>
    </row>
    <row r="636" spans="1:21" ht="12.75">
      <c r="A636" s="1">
        <v>36371</v>
      </c>
      <c r="B636" s="15">
        <v>211</v>
      </c>
      <c r="C636" s="4">
        <v>0.774305582</v>
      </c>
      <c r="D636" s="16">
        <v>0.774305582</v>
      </c>
      <c r="E636" s="3">
        <v>6267</v>
      </c>
      <c r="F636" s="18">
        <v>0</v>
      </c>
      <c r="G636" s="19">
        <v>894.1</v>
      </c>
      <c r="H636" s="20">
        <f t="shared" si="49"/>
        <v>851.8000000000001</v>
      </c>
      <c r="I636" s="22">
        <v>851.8</v>
      </c>
      <c r="J636" s="20">
        <f t="shared" si="47"/>
        <v>1441.287842400155</v>
      </c>
      <c r="K636" s="20">
        <f t="shared" si="48"/>
        <v>1388.287842400155</v>
      </c>
      <c r="L636" s="20">
        <f t="shared" si="45"/>
        <v>1385.017842400155</v>
      </c>
      <c r="M636" s="26">
        <f t="shared" si="46"/>
        <v>1386.652842400155</v>
      </c>
      <c r="O636" s="23">
        <v>71.4</v>
      </c>
      <c r="P636" s="23">
        <v>109.4</v>
      </c>
      <c r="Q636" s="5">
        <v>-9.999</v>
      </c>
      <c r="T636" s="29">
        <v>0</v>
      </c>
      <c r="U636" s="26">
        <v>1386.652842400155</v>
      </c>
    </row>
    <row r="637" spans="1:21" ht="12.75">
      <c r="A637" s="1">
        <v>36371</v>
      </c>
      <c r="B637" s="15">
        <v>211</v>
      </c>
      <c r="C637" s="4">
        <v>0.774421275</v>
      </c>
      <c r="D637" s="16">
        <v>0.774421275</v>
      </c>
      <c r="E637" s="3">
        <v>6277</v>
      </c>
      <c r="F637" s="18">
        <v>0</v>
      </c>
      <c r="G637" s="19">
        <v>894.8</v>
      </c>
      <c r="H637" s="20">
        <f t="shared" si="49"/>
        <v>852.5</v>
      </c>
      <c r="I637" s="22">
        <v>852.5</v>
      </c>
      <c r="J637" s="20">
        <f t="shared" si="47"/>
        <v>1434.4665476899945</v>
      </c>
      <c r="K637" s="20">
        <f t="shared" si="48"/>
        <v>1381.4665476899945</v>
      </c>
      <c r="L637" s="20">
        <f t="shared" si="45"/>
        <v>1378.1965476899945</v>
      </c>
      <c r="M637" s="26">
        <f t="shared" si="46"/>
        <v>1379.8315476899945</v>
      </c>
      <c r="O637" s="23">
        <v>71.6</v>
      </c>
      <c r="P637" s="23">
        <v>108.5</v>
      </c>
      <c r="Q637" s="5">
        <v>-9.999</v>
      </c>
      <c r="T637" s="29">
        <v>0</v>
      </c>
      <c r="U637" s="26">
        <v>1379.8315476899945</v>
      </c>
    </row>
    <row r="638" spans="1:21" ht="12.75">
      <c r="A638" s="1">
        <v>36371</v>
      </c>
      <c r="B638" s="15">
        <v>211</v>
      </c>
      <c r="C638" s="4">
        <v>0.774537027</v>
      </c>
      <c r="D638" s="16">
        <v>0.774537027</v>
      </c>
      <c r="E638" s="3">
        <v>6287</v>
      </c>
      <c r="F638" s="18">
        <v>0</v>
      </c>
      <c r="G638" s="19">
        <v>895.6</v>
      </c>
      <c r="H638" s="20">
        <f t="shared" si="49"/>
        <v>853.3000000000001</v>
      </c>
      <c r="I638" s="22">
        <v>853.3</v>
      </c>
      <c r="J638" s="20">
        <f t="shared" si="47"/>
        <v>1426.677637401972</v>
      </c>
      <c r="K638" s="20">
        <f t="shared" si="48"/>
        <v>1373.677637401972</v>
      </c>
      <c r="L638" s="20">
        <f t="shared" si="45"/>
        <v>1370.4076374019721</v>
      </c>
      <c r="M638" s="26">
        <f t="shared" si="46"/>
        <v>1372.0426374019721</v>
      </c>
      <c r="O638" s="23">
        <v>73.6</v>
      </c>
      <c r="P638" s="23">
        <v>109.6</v>
      </c>
      <c r="Q638" s="5">
        <v>-9.999</v>
      </c>
      <c r="T638" s="29">
        <v>0.001</v>
      </c>
      <c r="U638" s="26">
        <v>1372.0426374019721</v>
      </c>
    </row>
    <row r="639" spans="1:21" ht="12.75">
      <c r="A639" s="1">
        <v>36371</v>
      </c>
      <c r="B639" s="15">
        <v>211</v>
      </c>
      <c r="C639" s="4">
        <v>0.774652779</v>
      </c>
      <c r="D639" s="16">
        <v>0.774652779</v>
      </c>
      <c r="E639" s="3">
        <v>6297</v>
      </c>
      <c r="F639" s="18">
        <v>0</v>
      </c>
      <c r="G639" s="19">
        <v>897.6</v>
      </c>
      <c r="H639" s="20">
        <f t="shared" si="49"/>
        <v>855.3000000000001</v>
      </c>
      <c r="I639" s="22">
        <v>855.3</v>
      </c>
      <c r="J639" s="20">
        <f t="shared" si="47"/>
        <v>1407.237264781925</v>
      </c>
      <c r="K639" s="20">
        <f t="shared" si="48"/>
        <v>1354.237264781925</v>
      </c>
      <c r="L639" s="20">
        <f t="shared" si="45"/>
        <v>1350.967264781925</v>
      </c>
      <c r="M639" s="26">
        <f t="shared" si="46"/>
        <v>1352.602264781925</v>
      </c>
      <c r="O639" s="23">
        <v>73.1</v>
      </c>
      <c r="P639" s="23">
        <v>117.1</v>
      </c>
      <c r="Q639" s="5">
        <v>-9.999</v>
      </c>
      <c r="T639" s="29">
        <v>0.002</v>
      </c>
      <c r="U639" s="26">
        <v>1352.602264781925</v>
      </c>
    </row>
    <row r="640" spans="1:21" ht="12.75">
      <c r="A640" s="1">
        <v>36371</v>
      </c>
      <c r="B640" s="15">
        <v>211</v>
      </c>
      <c r="C640" s="4">
        <v>0.774768531</v>
      </c>
      <c r="D640" s="16">
        <v>0.774768531</v>
      </c>
      <c r="E640" s="3">
        <v>6307</v>
      </c>
      <c r="F640" s="18">
        <v>0</v>
      </c>
      <c r="G640" s="19">
        <v>900.8</v>
      </c>
      <c r="H640" s="20">
        <f t="shared" si="49"/>
        <v>858.5</v>
      </c>
      <c r="I640" s="22">
        <v>858.5</v>
      </c>
      <c r="J640" s="20">
        <f t="shared" si="47"/>
        <v>1376.2270240635276</v>
      </c>
      <c r="K640" s="20">
        <f t="shared" si="48"/>
        <v>1323.2270240635276</v>
      </c>
      <c r="L640" s="20">
        <f t="shared" si="45"/>
        <v>1319.9570240635276</v>
      </c>
      <c r="M640" s="26">
        <f t="shared" si="46"/>
        <v>1321.5920240635276</v>
      </c>
      <c r="O640" s="23">
        <v>72.5</v>
      </c>
      <c r="P640" s="23">
        <v>118.6</v>
      </c>
      <c r="Q640" s="5">
        <v>-9.999</v>
      </c>
      <c r="T640" s="29">
        <v>0.001</v>
      </c>
      <c r="U640" s="26">
        <v>1321.5920240635276</v>
      </c>
    </row>
    <row r="641" spans="1:21" ht="12.75">
      <c r="A641" s="1">
        <v>36371</v>
      </c>
      <c r="B641" s="15">
        <v>211</v>
      </c>
      <c r="C641" s="4">
        <v>0.774884284</v>
      </c>
      <c r="D641" s="16">
        <v>0.774884284</v>
      </c>
      <c r="E641" s="3">
        <v>6317</v>
      </c>
      <c r="F641" s="18">
        <v>0</v>
      </c>
      <c r="G641" s="19">
        <v>903.2</v>
      </c>
      <c r="H641" s="20">
        <f t="shared" si="49"/>
        <v>860.9000000000001</v>
      </c>
      <c r="I641" s="22">
        <v>860.9</v>
      </c>
      <c r="J641" s="20">
        <f t="shared" si="47"/>
        <v>1353.0451045147684</v>
      </c>
      <c r="K641" s="20">
        <f t="shared" si="48"/>
        <v>1300.0451045147684</v>
      </c>
      <c r="L641" s="20">
        <f t="shared" si="45"/>
        <v>1296.7751045147684</v>
      </c>
      <c r="M641" s="26">
        <f t="shared" si="46"/>
        <v>1298.4101045147684</v>
      </c>
      <c r="O641" s="23">
        <v>71.4</v>
      </c>
      <c r="P641" s="23">
        <v>122.4</v>
      </c>
      <c r="Q641" s="5">
        <v>-9.999</v>
      </c>
      <c r="T641" s="29">
        <v>0.001</v>
      </c>
      <c r="U641" s="26">
        <v>1298.4101045147684</v>
      </c>
    </row>
    <row r="642" spans="1:21" ht="12.75">
      <c r="A642" s="1">
        <v>36371</v>
      </c>
      <c r="B642" s="15">
        <v>211</v>
      </c>
      <c r="C642" s="4">
        <v>0.774999976</v>
      </c>
      <c r="D642" s="16">
        <v>0.774999976</v>
      </c>
      <c r="E642" s="3">
        <v>6327</v>
      </c>
      <c r="F642" s="18">
        <v>0</v>
      </c>
      <c r="G642" s="19">
        <v>904.2</v>
      </c>
      <c r="H642" s="20">
        <f t="shared" si="49"/>
        <v>861.9000000000001</v>
      </c>
      <c r="I642" s="22">
        <v>861.9</v>
      </c>
      <c r="J642" s="20">
        <f t="shared" si="47"/>
        <v>1343.4050391507137</v>
      </c>
      <c r="K642" s="20">
        <f t="shared" si="48"/>
        <v>1290.4050391507137</v>
      </c>
      <c r="L642" s="20">
        <f t="shared" si="45"/>
        <v>1287.1350391507137</v>
      </c>
      <c r="M642" s="26">
        <f t="shared" si="46"/>
        <v>1288.7700391507137</v>
      </c>
      <c r="O642" s="23">
        <v>68</v>
      </c>
      <c r="P642" s="23">
        <v>119.5</v>
      </c>
      <c r="Q642" s="5">
        <v>-9.999</v>
      </c>
      <c r="T642" s="29">
        <v>0.001</v>
      </c>
      <c r="U642" s="26">
        <v>1288.7700391507137</v>
      </c>
    </row>
    <row r="643" spans="1:21" ht="12.75">
      <c r="A643" s="1">
        <v>36371</v>
      </c>
      <c r="B643" s="15">
        <v>211</v>
      </c>
      <c r="C643" s="4">
        <v>0.775115728</v>
      </c>
      <c r="D643" s="16">
        <v>0.775115728</v>
      </c>
      <c r="E643" s="3">
        <v>6337</v>
      </c>
      <c r="F643" s="18">
        <v>0</v>
      </c>
      <c r="G643" s="19">
        <v>903.9</v>
      </c>
      <c r="H643" s="20">
        <f t="shared" si="49"/>
        <v>861.6</v>
      </c>
      <c r="I643" s="22">
        <v>861.6</v>
      </c>
      <c r="J643" s="20">
        <f t="shared" si="47"/>
        <v>1346.2958838699024</v>
      </c>
      <c r="K643" s="20">
        <f t="shared" si="48"/>
        <v>1293.2958838699024</v>
      </c>
      <c r="L643" s="20">
        <f t="shared" si="45"/>
        <v>1290.0258838699024</v>
      </c>
      <c r="M643" s="26">
        <f t="shared" si="46"/>
        <v>1291.6608838699024</v>
      </c>
      <c r="O643" s="23">
        <v>74.5</v>
      </c>
      <c r="P643" s="23">
        <v>124.4</v>
      </c>
      <c r="Q643" s="5">
        <v>-9.999</v>
      </c>
      <c r="T643" s="29">
        <v>0</v>
      </c>
      <c r="U643" s="26">
        <v>1291.6608838699024</v>
      </c>
    </row>
    <row r="644" spans="1:21" ht="12.75">
      <c r="A644" s="1">
        <v>36371</v>
      </c>
      <c r="B644" s="15">
        <v>211</v>
      </c>
      <c r="C644" s="4">
        <v>0.775231481</v>
      </c>
      <c r="D644" s="16">
        <v>0.775231481</v>
      </c>
      <c r="E644" s="3">
        <v>6347</v>
      </c>
      <c r="F644" s="18">
        <v>0</v>
      </c>
      <c r="G644" s="19">
        <v>904.5</v>
      </c>
      <c r="H644" s="20">
        <f t="shared" si="49"/>
        <v>862.2</v>
      </c>
      <c r="I644" s="22">
        <v>862.2</v>
      </c>
      <c r="J644" s="20">
        <f t="shared" si="47"/>
        <v>1340.5152004676415</v>
      </c>
      <c r="K644" s="20">
        <f t="shared" si="48"/>
        <v>1287.5152004676415</v>
      </c>
      <c r="L644" s="20">
        <f t="shared" si="45"/>
        <v>1284.2452004676416</v>
      </c>
      <c r="M644" s="26">
        <f t="shared" si="46"/>
        <v>1285.8802004676415</v>
      </c>
      <c r="O644" s="23">
        <v>75.9</v>
      </c>
      <c r="P644" s="23">
        <v>123</v>
      </c>
      <c r="Q644" s="5">
        <v>-9.999</v>
      </c>
      <c r="T644" s="29">
        <v>0.001</v>
      </c>
      <c r="U644" s="26">
        <v>1285.8802004676415</v>
      </c>
    </row>
    <row r="645" spans="1:21" ht="12.75">
      <c r="A645" s="1">
        <v>36371</v>
      </c>
      <c r="B645" s="15">
        <v>211</v>
      </c>
      <c r="C645" s="4">
        <v>0.775347233</v>
      </c>
      <c r="D645" s="16">
        <v>0.775347233</v>
      </c>
      <c r="E645" s="3">
        <v>6357</v>
      </c>
      <c r="F645" s="18">
        <v>0</v>
      </c>
      <c r="G645" s="19">
        <v>905.3</v>
      </c>
      <c r="H645" s="20">
        <f t="shared" si="49"/>
        <v>863</v>
      </c>
      <c r="I645" s="22">
        <v>863</v>
      </c>
      <c r="J645" s="20">
        <f t="shared" si="47"/>
        <v>1332.8138770572998</v>
      </c>
      <c r="K645" s="20">
        <f t="shared" si="48"/>
        <v>1279.8138770572998</v>
      </c>
      <c r="L645" s="20">
        <f t="shared" si="45"/>
        <v>1276.5438770572998</v>
      </c>
      <c r="M645" s="26">
        <f t="shared" si="46"/>
        <v>1278.1788770572998</v>
      </c>
      <c r="O645" s="23">
        <v>76.5</v>
      </c>
      <c r="P645" s="23">
        <v>122.1</v>
      </c>
      <c r="Q645" s="5">
        <v>-9.999</v>
      </c>
      <c r="T645" s="29">
        <v>0.001</v>
      </c>
      <c r="U645" s="26">
        <v>1278.1788770572998</v>
      </c>
    </row>
    <row r="646" spans="1:21" ht="12.75">
      <c r="A646" s="1">
        <v>36371</v>
      </c>
      <c r="B646" s="15">
        <v>211</v>
      </c>
      <c r="C646" s="4">
        <v>0.775462985</v>
      </c>
      <c r="D646" s="16">
        <v>0.775462985</v>
      </c>
      <c r="E646" s="3">
        <v>6367</v>
      </c>
      <c r="F646" s="18">
        <v>0</v>
      </c>
      <c r="G646" s="19">
        <v>907.1</v>
      </c>
      <c r="H646" s="20">
        <f t="shared" si="49"/>
        <v>864.8000000000001</v>
      </c>
      <c r="I646" s="22">
        <v>864.8</v>
      </c>
      <c r="J646" s="20">
        <f t="shared" si="47"/>
        <v>1315.5119695713943</v>
      </c>
      <c r="K646" s="20">
        <f t="shared" si="48"/>
        <v>1262.5119695713943</v>
      </c>
      <c r="L646" s="20">
        <f t="shared" si="45"/>
        <v>1259.2419695713943</v>
      </c>
      <c r="M646" s="26">
        <f t="shared" si="46"/>
        <v>1260.8769695713943</v>
      </c>
      <c r="O646" s="23">
        <v>76.3</v>
      </c>
      <c r="P646" s="23">
        <v>119</v>
      </c>
      <c r="Q646" s="5">
        <v>-9.999</v>
      </c>
      <c r="T646" s="29">
        <v>0.001</v>
      </c>
      <c r="U646" s="26">
        <v>1260.8769695713943</v>
      </c>
    </row>
    <row r="647" spans="1:21" ht="12.75">
      <c r="A647" s="1">
        <v>36371</v>
      </c>
      <c r="B647" s="15">
        <v>211</v>
      </c>
      <c r="C647" s="4">
        <v>0.775578678</v>
      </c>
      <c r="D647" s="16">
        <v>0.775578678</v>
      </c>
      <c r="E647" s="3">
        <v>6377</v>
      </c>
      <c r="F647" s="18">
        <v>0</v>
      </c>
      <c r="G647" s="19">
        <v>908.8</v>
      </c>
      <c r="H647" s="20">
        <f t="shared" si="49"/>
        <v>866.5</v>
      </c>
      <c r="I647" s="22">
        <v>866.5</v>
      </c>
      <c r="J647" s="20">
        <f t="shared" si="47"/>
        <v>1299.2043142033237</v>
      </c>
      <c r="K647" s="20">
        <f t="shared" si="48"/>
        <v>1246.2043142033237</v>
      </c>
      <c r="L647" s="20">
        <f t="shared" si="45"/>
        <v>1242.9343142033238</v>
      </c>
      <c r="M647" s="26">
        <f t="shared" si="46"/>
        <v>1244.5693142033238</v>
      </c>
      <c r="O647" s="23">
        <v>75.6</v>
      </c>
      <c r="P647" s="23">
        <v>124.5</v>
      </c>
      <c r="Q647" s="5">
        <v>-9.999</v>
      </c>
      <c r="T647" s="29">
        <v>0.001</v>
      </c>
      <c r="U647" s="26">
        <v>1244.5693142033238</v>
      </c>
    </row>
    <row r="648" spans="1:21" ht="12.75">
      <c r="A648" s="1">
        <v>36371</v>
      </c>
      <c r="B648" s="15">
        <v>211</v>
      </c>
      <c r="C648" s="4">
        <v>0.77569443</v>
      </c>
      <c r="D648" s="16">
        <v>0.77569443</v>
      </c>
      <c r="E648" s="3">
        <v>6387</v>
      </c>
      <c r="F648" s="18">
        <v>0</v>
      </c>
      <c r="G648" s="19">
        <v>910.8</v>
      </c>
      <c r="H648" s="20">
        <f t="shared" si="49"/>
        <v>868.5</v>
      </c>
      <c r="I648" s="22">
        <v>868.5</v>
      </c>
      <c r="J648" s="20">
        <f t="shared" si="47"/>
        <v>1280.0597492462946</v>
      </c>
      <c r="K648" s="20">
        <f t="shared" si="48"/>
        <v>1227.0597492462946</v>
      </c>
      <c r="L648" s="20">
        <f t="shared" si="45"/>
        <v>1223.7897492462946</v>
      </c>
      <c r="M648" s="26">
        <f t="shared" si="46"/>
        <v>1225.4247492462946</v>
      </c>
      <c r="O648" s="23">
        <v>74.6</v>
      </c>
      <c r="P648" s="23">
        <v>124.6</v>
      </c>
      <c r="Q648" s="5">
        <v>-9.999</v>
      </c>
      <c r="T648" s="29">
        <v>0.001</v>
      </c>
      <c r="U648" s="26">
        <v>1225.4247492462946</v>
      </c>
    </row>
    <row r="649" spans="1:21" ht="12.75">
      <c r="A649" s="1">
        <v>36371</v>
      </c>
      <c r="B649" s="15">
        <v>211</v>
      </c>
      <c r="C649" s="4">
        <v>0.775810182</v>
      </c>
      <c r="D649" s="16">
        <v>0.775810182</v>
      </c>
      <c r="E649" s="3">
        <v>6397</v>
      </c>
      <c r="F649" s="18">
        <v>0</v>
      </c>
      <c r="G649" s="19">
        <v>912.8</v>
      </c>
      <c r="H649" s="20">
        <f t="shared" si="49"/>
        <v>870.5</v>
      </c>
      <c r="I649" s="22">
        <v>870.5</v>
      </c>
      <c r="J649" s="20">
        <f t="shared" si="47"/>
        <v>1260.9592201302269</v>
      </c>
      <c r="K649" s="20">
        <f t="shared" si="48"/>
        <v>1207.9592201302269</v>
      </c>
      <c r="L649" s="20">
        <f aca="true" t="shared" si="50" ref="L649:L712">(J649-56.27)</f>
        <v>1204.6892201302269</v>
      </c>
      <c r="M649" s="26">
        <f aca="true" t="shared" si="51" ref="M649:M712">AVERAGE(K649:L649)</f>
        <v>1206.3242201302269</v>
      </c>
      <c r="O649" s="23">
        <v>74.4</v>
      </c>
      <c r="P649" s="23">
        <v>127.5</v>
      </c>
      <c r="Q649" s="5">
        <v>-9.999</v>
      </c>
      <c r="T649" s="29">
        <v>0.001</v>
      </c>
      <c r="U649" s="26">
        <v>1206.3242201302269</v>
      </c>
    </row>
    <row r="650" spans="1:21" ht="12.75">
      <c r="A650" s="1">
        <v>36371</v>
      </c>
      <c r="B650" s="15">
        <v>211</v>
      </c>
      <c r="C650" s="4">
        <v>0.775925934</v>
      </c>
      <c r="D650" s="16">
        <v>0.775925934</v>
      </c>
      <c r="E650" s="3">
        <v>6407</v>
      </c>
      <c r="F650" s="18">
        <v>0</v>
      </c>
      <c r="G650" s="19">
        <v>913.7</v>
      </c>
      <c r="H650" s="20">
        <f t="shared" si="49"/>
        <v>871.4000000000001</v>
      </c>
      <c r="I650" s="22">
        <v>871.4</v>
      </c>
      <c r="J650" s="20">
        <f aca="true" t="shared" si="52" ref="J650:J713">(8303.951372*LN(1013.25/H650))</f>
        <v>1252.3782948189726</v>
      </c>
      <c r="K650" s="20">
        <f aca="true" t="shared" si="53" ref="K650:K713">(J650-53)</f>
        <v>1199.3782948189726</v>
      </c>
      <c r="L650" s="20">
        <f t="shared" si="50"/>
        <v>1196.1082948189726</v>
      </c>
      <c r="M650" s="26">
        <f t="shared" si="51"/>
        <v>1197.7432948189726</v>
      </c>
      <c r="O650" s="23">
        <v>73.7</v>
      </c>
      <c r="P650" s="23">
        <v>124.4</v>
      </c>
      <c r="Q650" s="5">
        <v>-9.999</v>
      </c>
      <c r="T650" s="29">
        <v>0.001</v>
      </c>
      <c r="U650" s="26">
        <v>1197.7432948189726</v>
      </c>
    </row>
    <row r="651" spans="1:21" ht="12.75">
      <c r="A651" s="1">
        <v>36371</v>
      </c>
      <c r="B651" s="15">
        <v>211</v>
      </c>
      <c r="C651" s="4">
        <v>0.776041687</v>
      </c>
      <c r="D651" s="16">
        <v>0.776041687</v>
      </c>
      <c r="E651" s="3">
        <v>6417</v>
      </c>
      <c r="F651" s="18">
        <v>0</v>
      </c>
      <c r="G651" s="19">
        <v>914.1</v>
      </c>
      <c r="H651" s="20">
        <f aca="true" t="shared" si="54" ref="H651:H714">G651-42.3</f>
        <v>871.8000000000001</v>
      </c>
      <c r="I651" s="22">
        <v>871.8</v>
      </c>
      <c r="J651" s="20">
        <f t="shared" si="52"/>
        <v>1248.5673946272598</v>
      </c>
      <c r="K651" s="20">
        <f t="shared" si="53"/>
        <v>1195.5673946272598</v>
      </c>
      <c r="L651" s="20">
        <f t="shared" si="50"/>
        <v>1192.2973946272598</v>
      </c>
      <c r="M651" s="26">
        <f t="shared" si="51"/>
        <v>1193.9323946272598</v>
      </c>
      <c r="O651" s="23">
        <v>73.5</v>
      </c>
      <c r="P651" s="23">
        <v>124.4</v>
      </c>
      <c r="Q651" s="5">
        <v>-9.999</v>
      </c>
      <c r="T651" s="29">
        <v>0.002</v>
      </c>
      <c r="U651" s="26">
        <v>1193.9323946272598</v>
      </c>
    </row>
    <row r="652" spans="1:21" ht="12.75">
      <c r="A652" s="1">
        <v>36371</v>
      </c>
      <c r="B652" s="15">
        <v>211</v>
      </c>
      <c r="C652" s="4">
        <v>0.776157379</v>
      </c>
      <c r="D652" s="16">
        <v>0.776157379</v>
      </c>
      <c r="E652" s="3">
        <v>6427</v>
      </c>
      <c r="F652" s="18">
        <v>0</v>
      </c>
      <c r="G652" s="19">
        <v>915.8</v>
      </c>
      <c r="H652" s="20">
        <f t="shared" si="54"/>
        <v>873.5</v>
      </c>
      <c r="I652" s="22">
        <v>873.5</v>
      </c>
      <c r="J652" s="20">
        <f t="shared" si="52"/>
        <v>1232.3905519103923</v>
      </c>
      <c r="K652" s="20">
        <f t="shared" si="53"/>
        <v>1179.3905519103923</v>
      </c>
      <c r="L652" s="20">
        <f t="shared" si="50"/>
        <v>1176.1205519103924</v>
      </c>
      <c r="M652" s="26">
        <f t="shared" si="51"/>
        <v>1177.7555519103923</v>
      </c>
      <c r="O652" s="23">
        <v>73.3</v>
      </c>
      <c r="P652" s="23">
        <v>120.9</v>
      </c>
      <c r="Q652" s="5">
        <v>-9.999</v>
      </c>
      <c r="T652" s="29">
        <v>0.002</v>
      </c>
      <c r="U652" s="26">
        <v>1177.7555519103923</v>
      </c>
    </row>
    <row r="653" spans="1:21" ht="12.75">
      <c r="A653" s="1">
        <v>36371</v>
      </c>
      <c r="B653" s="15">
        <v>211</v>
      </c>
      <c r="C653" s="4">
        <v>0.776273131</v>
      </c>
      <c r="D653" s="16">
        <v>0.776273131</v>
      </c>
      <c r="E653" s="3">
        <v>6437</v>
      </c>
      <c r="F653" s="18">
        <v>0</v>
      </c>
      <c r="G653" s="19">
        <v>915.5</v>
      </c>
      <c r="H653" s="20">
        <f t="shared" si="54"/>
        <v>873.2</v>
      </c>
      <c r="I653" s="22">
        <v>873.2</v>
      </c>
      <c r="J653" s="20">
        <f t="shared" si="52"/>
        <v>1235.2429998821056</v>
      </c>
      <c r="K653" s="20">
        <f t="shared" si="53"/>
        <v>1182.2429998821056</v>
      </c>
      <c r="L653" s="20">
        <f t="shared" si="50"/>
        <v>1178.9729998821056</v>
      </c>
      <c r="M653" s="26">
        <f t="shared" si="51"/>
        <v>1180.6079998821056</v>
      </c>
      <c r="O653" s="23">
        <v>72.3</v>
      </c>
      <c r="P653" s="23">
        <v>123.4</v>
      </c>
      <c r="Q653" s="5">
        <v>-9.999</v>
      </c>
      <c r="T653" s="29">
        <v>0.002</v>
      </c>
      <c r="U653" s="26">
        <v>1180.6079998821056</v>
      </c>
    </row>
    <row r="654" spans="1:21" ht="12.75">
      <c r="A654" s="1">
        <v>36371</v>
      </c>
      <c r="B654" s="15">
        <v>211</v>
      </c>
      <c r="C654" s="4">
        <v>0.776388884</v>
      </c>
      <c r="D654" s="16">
        <v>0.776388884</v>
      </c>
      <c r="E654" s="3">
        <v>6447</v>
      </c>
      <c r="F654" s="18">
        <v>0</v>
      </c>
      <c r="G654" s="19">
        <v>916.8</v>
      </c>
      <c r="H654" s="20">
        <f t="shared" si="54"/>
        <v>874.5</v>
      </c>
      <c r="I654" s="22">
        <v>874.5</v>
      </c>
      <c r="J654" s="20">
        <f t="shared" si="52"/>
        <v>1222.889462347576</v>
      </c>
      <c r="K654" s="20">
        <f t="shared" si="53"/>
        <v>1169.889462347576</v>
      </c>
      <c r="L654" s="20">
        <f t="shared" si="50"/>
        <v>1166.619462347576</v>
      </c>
      <c r="M654" s="26">
        <f t="shared" si="51"/>
        <v>1168.254462347576</v>
      </c>
      <c r="O654" s="23">
        <v>72</v>
      </c>
      <c r="P654" s="23">
        <v>121.5</v>
      </c>
      <c r="Q654" s="5">
        <v>-9.999</v>
      </c>
      <c r="T654" s="29">
        <v>0.001</v>
      </c>
      <c r="U654" s="26">
        <v>1168.254462347576</v>
      </c>
    </row>
    <row r="655" spans="1:21" ht="12.75">
      <c r="A655" s="1">
        <v>36371</v>
      </c>
      <c r="B655" s="15">
        <v>211</v>
      </c>
      <c r="C655" s="4">
        <v>0.776504636</v>
      </c>
      <c r="D655" s="16">
        <v>0.776504636</v>
      </c>
      <c r="E655" s="3">
        <v>6457</v>
      </c>
      <c r="F655" s="18">
        <v>0</v>
      </c>
      <c r="G655" s="19">
        <v>919</v>
      </c>
      <c r="H655" s="20">
        <f t="shared" si="54"/>
        <v>876.7</v>
      </c>
      <c r="I655" s="22">
        <v>876.7</v>
      </c>
      <c r="J655" s="20">
        <f t="shared" si="52"/>
        <v>1202.0252519441713</v>
      </c>
      <c r="K655" s="20">
        <f t="shared" si="53"/>
        <v>1149.0252519441713</v>
      </c>
      <c r="L655" s="20">
        <f t="shared" si="50"/>
        <v>1145.7552519441713</v>
      </c>
      <c r="M655" s="26">
        <f t="shared" si="51"/>
        <v>1147.3902519441713</v>
      </c>
      <c r="O655" s="23">
        <v>68.2</v>
      </c>
      <c r="P655" s="23">
        <v>125.4</v>
      </c>
      <c r="Q655" s="5">
        <v>-9.999</v>
      </c>
      <c r="T655" s="29">
        <v>0.001</v>
      </c>
      <c r="U655" s="26">
        <v>1147.3902519441713</v>
      </c>
    </row>
    <row r="656" spans="1:21" ht="12.75">
      <c r="A656" s="1">
        <v>36371</v>
      </c>
      <c r="B656" s="15">
        <v>211</v>
      </c>
      <c r="C656" s="4">
        <v>0.776620388</v>
      </c>
      <c r="D656" s="16">
        <v>0.776620388</v>
      </c>
      <c r="E656" s="3">
        <v>6467</v>
      </c>
      <c r="F656" s="18">
        <v>0</v>
      </c>
      <c r="G656" s="19">
        <v>920.3</v>
      </c>
      <c r="H656" s="20">
        <f t="shared" si="54"/>
        <v>878</v>
      </c>
      <c r="I656" s="22">
        <v>878</v>
      </c>
      <c r="J656" s="20">
        <f t="shared" si="52"/>
        <v>1189.7209962210345</v>
      </c>
      <c r="K656" s="20">
        <f t="shared" si="53"/>
        <v>1136.7209962210345</v>
      </c>
      <c r="L656" s="20">
        <f t="shared" si="50"/>
        <v>1133.4509962210345</v>
      </c>
      <c r="M656" s="26">
        <f t="shared" si="51"/>
        <v>1135.0859962210345</v>
      </c>
      <c r="O656" s="23">
        <v>66.9</v>
      </c>
      <c r="P656" s="23">
        <v>120.9</v>
      </c>
      <c r="Q656" s="5">
        <v>-9.999</v>
      </c>
      <c r="T656" s="29">
        <v>0.001</v>
      </c>
      <c r="U656" s="26">
        <v>1135.0859962210345</v>
      </c>
    </row>
    <row r="657" spans="1:21" ht="12.75">
      <c r="A657" s="1">
        <v>36371</v>
      </c>
      <c r="B657" s="15">
        <v>211</v>
      </c>
      <c r="C657" s="4">
        <v>0.77673614</v>
      </c>
      <c r="D657" s="16">
        <v>0.77673614</v>
      </c>
      <c r="E657" s="3">
        <v>6477</v>
      </c>
      <c r="F657" s="18">
        <v>0</v>
      </c>
      <c r="G657" s="19">
        <v>921.9</v>
      </c>
      <c r="H657" s="20">
        <f t="shared" si="54"/>
        <v>879.6</v>
      </c>
      <c r="I657" s="22">
        <v>879.6</v>
      </c>
      <c r="J657" s="20">
        <f t="shared" si="52"/>
        <v>1174.6022822185885</v>
      </c>
      <c r="K657" s="20">
        <f t="shared" si="53"/>
        <v>1121.6022822185885</v>
      </c>
      <c r="L657" s="20">
        <f t="shared" si="50"/>
        <v>1118.3322822185885</v>
      </c>
      <c r="M657" s="26">
        <f t="shared" si="51"/>
        <v>1119.9672822185885</v>
      </c>
      <c r="O657" s="23">
        <v>66.3</v>
      </c>
      <c r="P657" s="23">
        <v>119.9</v>
      </c>
      <c r="Q657" s="5">
        <v>-9.999</v>
      </c>
      <c r="T657" s="29">
        <v>0.001</v>
      </c>
      <c r="U657" s="26">
        <v>1119.9672822185885</v>
      </c>
    </row>
    <row r="658" spans="1:21" ht="12.75">
      <c r="A658" s="1">
        <v>36371</v>
      </c>
      <c r="B658" s="15">
        <v>211</v>
      </c>
      <c r="C658" s="4">
        <v>0.776851833</v>
      </c>
      <c r="D658" s="16">
        <v>0.776851833</v>
      </c>
      <c r="E658" s="3">
        <v>6487</v>
      </c>
      <c r="F658" s="18">
        <v>0</v>
      </c>
      <c r="G658" s="19">
        <v>923.3</v>
      </c>
      <c r="H658" s="20">
        <f t="shared" si="54"/>
        <v>881</v>
      </c>
      <c r="I658" s="22">
        <v>881</v>
      </c>
      <c r="J658" s="20">
        <f t="shared" si="52"/>
        <v>1161.3959498646868</v>
      </c>
      <c r="K658" s="20">
        <f t="shared" si="53"/>
        <v>1108.3959498646868</v>
      </c>
      <c r="L658" s="20">
        <f t="shared" si="50"/>
        <v>1105.1259498646868</v>
      </c>
      <c r="M658" s="26">
        <f t="shared" si="51"/>
        <v>1106.7609498646868</v>
      </c>
      <c r="O658" s="23">
        <v>65.1</v>
      </c>
      <c r="P658" s="23">
        <v>115.4</v>
      </c>
      <c r="Q658" s="5">
        <v>-9.999</v>
      </c>
      <c r="T658" s="29">
        <v>0</v>
      </c>
      <c r="U658" s="26">
        <v>1106.7609498646868</v>
      </c>
    </row>
    <row r="659" spans="1:21" ht="12.75">
      <c r="A659" s="1">
        <v>36371</v>
      </c>
      <c r="B659" s="15">
        <v>211</v>
      </c>
      <c r="C659" s="4">
        <v>0.776967585</v>
      </c>
      <c r="D659" s="16">
        <v>0.776967585</v>
      </c>
      <c r="E659" s="3">
        <v>6497</v>
      </c>
      <c r="F659" s="18">
        <v>0</v>
      </c>
      <c r="G659" s="19">
        <v>924.3</v>
      </c>
      <c r="H659" s="20">
        <f t="shared" si="54"/>
        <v>882</v>
      </c>
      <c r="I659" s="22">
        <v>882</v>
      </c>
      <c r="J659" s="20">
        <f t="shared" si="52"/>
        <v>1151.9756977233912</v>
      </c>
      <c r="K659" s="20">
        <f t="shared" si="53"/>
        <v>1098.9756977233912</v>
      </c>
      <c r="L659" s="20">
        <f t="shared" si="50"/>
        <v>1095.7056977233913</v>
      </c>
      <c r="M659" s="26">
        <f t="shared" si="51"/>
        <v>1097.3406977233913</v>
      </c>
      <c r="O659" s="23">
        <v>64.9</v>
      </c>
      <c r="P659" s="23">
        <v>117.1</v>
      </c>
      <c r="Q659" s="5">
        <v>-9.999</v>
      </c>
      <c r="T659" s="29">
        <v>0.001</v>
      </c>
      <c r="U659" s="26">
        <v>1097.3406977233913</v>
      </c>
    </row>
    <row r="660" spans="1:21" ht="12.75">
      <c r="A660" s="1">
        <v>36371</v>
      </c>
      <c r="B660" s="15">
        <v>211</v>
      </c>
      <c r="C660" s="4">
        <v>0.777083337</v>
      </c>
      <c r="D660" s="16">
        <v>0.777083337</v>
      </c>
      <c r="E660" s="3">
        <v>6507</v>
      </c>
      <c r="F660" s="18">
        <v>0</v>
      </c>
      <c r="G660" s="19">
        <v>925.4</v>
      </c>
      <c r="H660" s="20">
        <f t="shared" si="54"/>
        <v>883.1</v>
      </c>
      <c r="I660" s="22">
        <v>883.1</v>
      </c>
      <c r="J660" s="20">
        <f t="shared" si="52"/>
        <v>1141.6257484947876</v>
      </c>
      <c r="K660" s="20">
        <f t="shared" si="53"/>
        <v>1088.6257484947876</v>
      </c>
      <c r="L660" s="20">
        <f t="shared" si="50"/>
        <v>1085.3557484947876</v>
      </c>
      <c r="M660" s="26">
        <f t="shared" si="51"/>
        <v>1086.9907484947876</v>
      </c>
      <c r="O660" s="23">
        <v>65.2</v>
      </c>
      <c r="P660" s="23">
        <v>112.9</v>
      </c>
      <c r="Q660" s="5">
        <v>-9.999</v>
      </c>
      <c r="T660" s="29">
        <v>0.001</v>
      </c>
      <c r="U660" s="26">
        <v>1086.9907484947876</v>
      </c>
    </row>
    <row r="661" spans="1:21" ht="12.75">
      <c r="A661" s="1">
        <v>36371</v>
      </c>
      <c r="B661" s="15">
        <v>211</v>
      </c>
      <c r="C661" s="4">
        <v>0.77719909</v>
      </c>
      <c r="D661" s="16">
        <v>0.77719909</v>
      </c>
      <c r="E661" s="3">
        <v>6517</v>
      </c>
      <c r="F661" s="18">
        <v>0</v>
      </c>
      <c r="G661" s="19">
        <v>926.7</v>
      </c>
      <c r="H661" s="20">
        <f t="shared" si="54"/>
        <v>884.4000000000001</v>
      </c>
      <c r="I661" s="22">
        <v>884.4</v>
      </c>
      <c r="J661" s="20">
        <f t="shared" si="52"/>
        <v>1129.410598587921</v>
      </c>
      <c r="K661" s="20">
        <f t="shared" si="53"/>
        <v>1076.410598587921</v>
      </c>
      <c r="L661" s="20">
        <f t="shared" si="50"/>
        <v>1073.140598587921</v>
      </c>
      <c r="M661" s="26">
        <f t="shared" si="51"/>
        <v>1074.775598587921</v>
      </c>
      <c r="O661" s="23">
        <v>64.6</v>
      </c>
      <c r="P661" s="23">
        <v>115</v>
      </c>
      <c r="Q661" s="5">
        <v>-9.999</v>
      </c>
      <c r="T661" s="29">
        <v>0</v>
      </c>
      <c r="U661" s="26">
        <v>1074.775598587921</v>
      </c>
    </row>
    <row r="662" spans="1:21" ht="12.75">
      <c r="A662" s="1">
        <v>36371</v>
      </c>
      <c r="B662" s="15">
        <v>211</v>
      </c>
      <c r="C662" s="4">
        <v>0.777314842</v>
      </c>
      <c r="D662" s="16">
        <v>0.777314842</v>
      </c>
      <c r="E662" s="3">
        <v>6527</v>
      </c>
      <c r="F662" s="18">
        <v>0</v>
      </c>
      <c r="G662" s="19">
        <v>928.2</v>
      </c>
      <c r="H662" s="20">
        <f t="shared" si="54"/>
        <v>885.9000000000001</v>
      </c>
      <c r="I662" s="22">
        <v>885.9</v>
      </c>
      <c r="J662" s="20">
        <f t="shared" si="52"/>
        <v>1115.3384864726022</v>
      </c>
      <c r="K662" s="20">
        <f t="shared" si="53"/>
        <v>1062.3384864726022</v>
      </c>
      <c r="L662" s="20">
        <f t="shared" si="50"/>
        <v>1059.0684864726022</v>
      </c>
      <c r="M662" s="26">
        <f t="shared" si="51"/>
        <v>1060.7034864726022</v>
      </c>
      <c r="O662" s="23">
        <v>64.5</v>
      </c>
      <c r="P662" s="23">
        <v>111.1</v>
      </c>
      <c r="Q662" s="5">
        <v>-9.999</v>
      </c>
      <c r="T662" s="29">
        <v>0.001</v>
      </c>
      <c r="U662" s="26">
        <v>1060.7034864726022</v>
      </c>
    </row>
    <row r="663" spans="1:21" ht="12.75">
      <c r="A663" s="1">
        <v>36371</v>
      </c>
      <c r="B663" s="15">
        <v>211</v>
      </c>
      <c r="C663" s="4">
        <v>0.777430534</v>
      </c>
      <c r="D663" s="16">
        <v>0.777430534</v>
      </c>
      <c r="E663" s="3">
        <v>6537</v>
      </c>
      <c r="F663" s="18">
        <v>0</v>
      </c>
      <c r="G663" s="19">
        <v>929.8</v>
      </c>
      <c r="H663" s="20">
        <f t="shared" si="54"/>
        <v>887.5</v>
      </c>
      <c r="I663" s="22">
        <v>887.5</v>
      </c>
      <c r="J663" s="20">
        <f t="shared" si="52"/>
        <v>1100.3544718112266</v>
      </c>
      <c r="K663" s="20">
        <f t="shared" si="53"/>
        <v>1047.3544718112266</v>
      </c>
      <c r="L663" s="20">
        <f t="shared" si="50"/>
        <v>1044.0844718112266</v>
      </c>
      <c r="M663" s="26">
        <f t="shared" si="51"/>
        <v>1045.7194718112266</v>
      </c>
      <c r="O663" s="23">
        <v>66.7</v>
      </c>
      <c r="P663" s="23">
        <v>114.6</v>
      </c>
      <c r="Q663" s="5">
        <v>-9.999</v>
      </c>
      <c r="T663" s="29">
        <v>0.001</v>
      </c>
      <c r="U663" s="26">
        <v>1045.7194718112266</v>
      </c>
    </row>
    <row r="664" spans="1:21" ht="12.75">
      <c r="A664" s="1">
        <v>36371</v>
      </c>
      <c r="B664" s="15">
        <v>211</v>
      </c>
      <c r="C664" s="4">
        <v>0.777546287</v>
      </c>
      <c r="D664" s="16">
        <v>0.777546287</v>
      </c>
      <c r="E664" s="3">
        <v>6547</v>
      </c>
      <c r="F664" s="18">
        <v>0</v>
      </c>
      <c r="G664" s="19">
        <v>930.6</v>
      </c>
      <c r="H664" s="20">
        <f t="shared" si="54"/>
        <v>888.3000000000001</v>
      </c>
      <c r="I664" s="22">
        <v>888.3</v>
      </c>
      <c r="J664" s="20">
        <f t="shared" si="52"/>
        <v>1092.8725914789675</v>
      </c>
      <c r="K664" s="20">
        <f t="shared" si="53"/>
        <v>1039.8725914789675</v>
      </c>
      <c r="L664" s="20">
        <f t="shared" si="50"/>
        <v>1036.6025914789675</v>
      </c>
      <c r="M664" s="26">
        <f t="shared" si="51"/>
        <v>1038.2375914789675</v>
      </c>
      <c r="O664" s="23">
        <v>67.3</v>
      </c>
      <c r="P664" s="23">
        <v>120.6</v>
      </c>
      <c r="Q664" s="5">
        <v>-9.999</v>
      </c>
      <c r="T664" s="29">
        <v>0.003</v>
      </c>
      <c r="U664" s="26">
        <v>1038.2375914789675</v>
      </c>
    </row>
    <row r="665" spans="1:21" ht="12.75">
      <c r="A665" s="1">
        <v>36371</v>
      </c>
      <c r="B665" s="15">
        <v>211</v>
      </c>
      <c r="C665" s="4">
        <v>0.777662039</v>
      </c>
      <c r="D665" s="16">
        <v>0.777662039</v>
      </c>
      <c r="E665" s="3">
        <v>6557</v>
      </c>
      <c r="F665" s="18">
        <v>0</v>
      </c>
      <c r="G665" s="19">
        <v>930.8</v>
      </c>
      <c r="H665" s="20">
        <f t="shared" si="54"/>
        <v>888.5</v>
      </c>
      <c r="I665" s="22">
        <v>888.5</v>
      </c>
      <c r="J665" s="20">
        <f t="shared" si="52"/>
        <v>1091.0031742328913</v>
      </c>
      <c r="K665" s="20">
        <f t="shared" si="53"/>
        <v>1038.0031742328913</v>
      </c>
      <c r="L665" s="20">
        <f t="shared" si="50"/>
        <v>1034.7331742328913</v>
      </c>
      <c r="M665" s="26">
        <f t="shared" si="51"/>
        <v>1036.3681742328913</v>
      </c>
      <c r="O665" s="23">
        <v>66.4</v>
      </c>
      <c r="P665" s="23">
        <v>121.9</v>
      </c>
      <c r="Q665" s="5">
        <v>-9.999</v>
      </c>
      <c r="T665" s="29">
        <v>0.001</v>
      </c>
      <c r="U665" s="26">
        <v>1036.3681742328913</v>
      </c>
    </row>
    <row r="666" spans="1:21" ht="12.75">
      <c r="A666" s="1">
        <v>36371</v>
      </c>
      <c r="B666" s="15">
        <v>211</v>
      </c>
      <c r="C666" s="4">
        <v>0.777777791</v>
      </c>
      <c r="D666" s="16">
        <v>0.777777791</v>
      </c>
      <c r="E666" s="3">
        <v>6567</v>
      </c>
      <c r="F666" s="18">
        <v>0</v>
      </c>
      <c r="G666" s="19">
        <v>930.1</v>
      </c>
      <c r="H666" s="20">
        <f t="shared" si="54"/>
        <v>887.8000000000001</v>
      </c>
      <c r="I666" s="22">
        <v>887.8</v>
      </c>
      <c r="J666" s="20">
        <f t="shared" si="52"/>
        <v>1097.5479766438602</v>
      </c>
      <c r="K666" s="20">
        <f t="shared" si="53"/>
        <v>1044.5479766438602</v>
      </c>
      <c r="L666" s="20">
        <f t="shared" si="50"/>
        <v>1041.2779766438603</v>
      </c>
      <c r="M666" s="26">
        <f t="shared" si="51"/>
        <v>1042.9129766438602</v>
      </c>
      <c r="O666" s="23">
        <v>66.2</v>
      </c>
      <c r="P666" s="23">
        <v>119.9</v>
      </c>
      <c r="Q666" s="5">
        <v>-9.999</v>
      </c>
      <c r="T666" s="29">
        <v>0</v>
      </c>
      <c r="U666" s="26">
        <v>1042.9129766438602</v>
      </c>
    </row>
    <row r="667" spans="1:21" ht="12.75">
      <c r="A667" s="1">
        <v>36371</v>
      </c>
      <c r="B667" s="15">
        <v>211</v>
      </c>
      <c r="C667" s="4">
        <v>0.777893543</v>
      </c>
      <c r="D667" s="16">
        <v>0.777893543</v>
      </c>
      <c r="E667" s="3">
        <v>6577</v>
      </c>
      <c r="F667" s="18">
        <v>0</v>
      </c>
      <c r="G667" s="19">
        <v>930.4</v>
      </c>
      <c r="H667" s="20">
        <f t="shared" si="54"/>
        <v>888.1</v>
      </c>
      <c r="I667" s="22">
        <v>888.1</v>
      </c>
      <c r="J667" s="20">
        <f t="shared" si="52"/>
        <v>1094.7424296701602</v>
      </c>
      <c r="K667" s="20">
        <f t="shared" si="53"/>
        <v>1041.7424296701602</v>
      </c>
      <c r="L667" s="20">
        <f t="shared" si="50"/>
        <v>1038.4724296701602</v>
      </c>
      <c r="M667" s="26">
        <f t="shared" si="51"/>
        <v>1040.1074296701602</v>
      </c>
      <c r="O667" s="23">
        <v>64.6</v>
      </c>
      <c r="P667" s="23">
        <v>122.6</v>
      </c>
      <c r="Q667" s="5">
        <v>-9.999</v>
      </c>
      <c r="T667" s="29">
        <v>0.002</v>
      </c>
      <c r="U667" s="26">
        <v>1040.1074296701602</v>
      </c>
    </row>
    <row r="668" spans="1:21" ht="12.75">
      <c r="A668" s="1">
        <v>36371</v>
      </c>
      <c r="B668" s="15">
        <v>211</v>
      </c>
      <c r="C668" s="4">
        <v>0.778009236</v>
      </c>
      <c r="D668" s="16">
        <v>0.778009236</v>
      </c>
      <c r="E668" s="3">
        <v>6587</v>
      </c>
      <c r="F668" s="18">
        <v>0</v>
      </c>
      <c r="G668" s="19">
        <v>932.8</v>
      </c>
      <c r="H668" s="20">
        <f t="shared" si="54"/>
        <v>890.5</v>
      </c>
      <c r="I668" s="22">
        <v>890.5</v>
      </c>
      <c r="J668" s="20">
        <f t="shared" si="52"/>
        <v>1072.3321121296428</v>
      </c>
      <c r="K668" s="20">
        <f t="shared" si="53"/>
        <v>1019.3321121296428</v>
      </c>
      <c r="L668" s="20">
        <f t="shared" si="50"/>
        <v>1016.0621121296429</v>
      </c>
      <c r="M668" s="26">
        <f t="shared" si="51"/>
        <v>1017.6971121296428</v>
      </c>
      <c r="O668" s="23">
        <v>64.3</v>
      </c>
      <c r="P668" s="23">
        <v>118.5</v>
      </c>
      <c r="Q668" s="5">
        <v>-9.999</v>
      </c>
      <c r="T668" s="29">
        <v>0.001</v>
      </c>
      <c r="U668" s="26">
        <v>1017.6971121296428</v>
      </c>
    </row>
    <row r="669" spans="1:21" ht="12.75">
      <c r="A669" s="1">
        <v>36371</v>
      </c>
      <c r="B669" s="15">
        <v>211</v>
      </c>
      <c r="C669" s="4">
        <v>0.778124988</v>
      </c>
      <c r="D669" s="16">
        <v>0.778124988</v>
      </c>
      <c r="E669" s="3">
        <v>6597</v>
      </c>
      <c r="F669" s="18">
        <v>0</v>
      </c>
      <c r="G669" s="19">
        <v>933.6</v>
      </c>
      <c r="H669" s="20">
        <f t="shared" si="54"/>
        <v>891.3000000000001</v>
      </c>
      <c r="I669" s="22">
        <v>891.3</v>
      </c>
      <c r="J669" s="20">
        <f t="shared" si="52"/>
        <v>1064.8754261446925</v>
      </c>
      <c r="K669" s="20">
        <f t="shared" si="53"/>
        <v>1011.8754261446925</v>
      </c>
      <c r="L669" s="20">
        <f t="shared" si="50"/>
        <v>1008.6054261446925</v>
      </c>
      <c r="M669" s="26">
        <f t="shared" si="51"/>
        <v>1010.2404261446925</v>
      </c>
      <c r="O669" s="23">
        <v>64.6</v>
      </c>
      <c r="P669" s="23">
        <v>121.4</v>
      </c>
      <c r="Q669" s="5">
        <v>-9.999</v>
      </c>
      <c r="T669" s="29">
        <v>0.001</v>
      </c>
      <c r="U669" s="26">
        <v>1010.2404261446925</v>
      </c>
    </row>
    <row r="670" spans="1:21" ht="12.75">
      <c r="A670" s="1">
        <v>36371</v>
      </c>
      <c r="B670" s="15">
        <v>211</v>
      </c>
      <c r="C670" s="4">
        <v>0.77824074</v>
      </c>
      <c r="D670" s="16">
        <v>0.77824074</v>
      </c>
      <c r="E670" s="3">
        <v>6607</v>
      </c>
      <c r="F670" s="18">
        <v>0</v>
      </c>
      <c r="G670" s="19">
        <v>935.4</v>
      </c>
      <c r="H670" s="20">
        <f t="shared" si="54"/>
        <v>893.1</v>
      </c>
      <c r="I670" s="22">
        <v>893.1</v>
      </c>
      <c r="J670" s="20">
        <f t="shared" si="52"/>
        <v>1048.1223242174663</v>
      </c>
      <c r="K670" s="20">
        <f t="shared" si="53"/>
        <v>995.1223242174663</v>
      </c>
      <c r="L670" s="20">
        <f t="shared" si="50"/>
        <v>991.8523242174663</v>
      </c>
      <c r="M670" s="26">
        <f t="shared" si="51"/>
        <v>993.4873242174663</v>
      </c>
      <c r="N670" s="23">
        <v>24</v>
      </c>
      <c r="O670" s="23">
        <v>64.3</v>
      </c>
      <c r="P670" s="23">
        <v>119.1</v>
      </c>
      <c r="Q670" s="5">
        <v>-9.999</v>
      </c>
      <c r="T670" s="29">
        <v>0.001</v>
      </c>
      <c r="U670" s="26">
        <v>993.4873242174663</v>
      </c>
    </row>
    <row r="671" spans="1:21" ht="12.75">
      <c r="A671" s="1">
        <v>36371</v>
      </c>
      <c r="B671" s="15">
        <v>211</v>
      </c>
      <c r="C671" s="4">
        <v>0.778356493</v>
      </c>
      <c r="D671" s="16">
        <v>0.778356493</v>
      </c>
      <c r="E671" s="3">
        <v>6617</v>
      </c>
      <c r="F671" s="18">
        <v>0</v>
      </c>
      <c r="G671" s="19">
        <v>936.6</v>
      </c>
      <c r="H671" s="20">
        <f t="shared" si="54"/>
        <v>894.3000000000001</v>
      </c>
      <c r="I671" s="22">
        <v>894.3</v>
      </c>
      <c r="J671" s="20">
        <f t="shared" si="52"/>
        <v>1036.9723374841717</v>
      </c>
      <c r="K671" s="20">
        <f t="shared" si="53"/>
        <v>983.9723374841717</v>
      </c>
      <c r="L671" s="20">
        <f t="shared" si="50"/>
        <v>980.7023374841717</v>
      </c>
      <c r="M671" s="26">
        <f t="shared" si="51"/>
        <v>982.3373374841717</v>
      </c>
      <c r="P671" s="23">
        <v>124.4</v>
      </c>
      <c r="Q671" s="5">
        <v>-9.999</v>
      </c>
      <c r="T671" s="29">
        <v>0.001</v>
      </c>
      <c r="U671" s="26">
        <v>982.3373374841717</v>
      </c>
    </row>
    <row r="672" spans="1:21" ht="12.75">
      <c r="A672" s="1">
        <v>36371</v>
      </c>
      <c r="B672" s="15">
        <v>211</v>
      </c>
      <c r="C672" s="4">
        <v>0.778472245</v>
      </c>
      <c r="D672" s="16">
        <v>0.778472245</v>
      </c>
      <c r="E672" s="3">
        <v>6627</v>
      </c>
      <c r="F672" s="18">
        <v>0</v>
      </c>
      <c r="G672" s="19">
        <v>938.5</v>
      </c>
      <c r="H672" s="20">
        <f t="shared" si="54"/>
        <v>896.2</v>
      </c>
      <c r="I672" s="22">
        <v>896.2</v>
      </c>
      <c r="J672" s="20">
        <f t="shared" si="52"/>
        <v>1019.3487535367792</v>
      </c>
      <c r="K672" s="20">
        <f t="shared" si="53"/>
        <v>966.3487535367792</v>
      </c>
      <c r="L672" s="20">
        <f t="shared" si="50"/>
        <v>963.0787535367792</v>
      </c>
      <c r="M672" s="26">
        <f t="shared" si="51"/>
        <v>964.7137535367792</v>
      </c>
      <c r="P672" s="23">
        <v>127.4</v>
      </c>
      <c r="Q672" s="5">
        <v>-9.999</v>
      </c>
      <c r="T672" s="29">
        <v>0.001</v>
      </c>
      <c r="U672" s="26">
        <v>964.7137535367792</v>
      </c>
    </row>
    <row r="673" spans="1:21" ht="12.75">
      <c r="A673" s="1">
        <v>36371</v>
      </c>
      <c r="B673" s="15">
        <v>211</v>
      </c>
      <c r="C673" s="4">
        <v>0.778587937</v>
      </c>
      <c r="D673" s="16">
        <v>0.778587937</v>
      </c>
      <c r="E673" s="3">
        <v>6637</v>
      </c>
      <c r="F673" s="18">
        <v>0</v>
      </c>
      <c r="G673" s="19">
        <v>938.6</v>
      </c>
      <c r="H673" s="20">
        <f t="shared" si="54"/>
        <v>896.3000000000001</v>
      </c>
      <c r="I673" s="22">
        <v>896.3</v>
      </c>
      <c r="J673" s="20">
        <f t="shared" si="52"/>
        <v>1018.4222317648831</v>
      </c>
      <c r="K673" s="20">
        <f t="shared" si="53"/>
        <v>965.4222317648831</v>
      </c>
      <c r="L673" s="20">
        <f t="shared" si="50"/>
        <v>962.1522317648831</v>
      </c>
      <c r="M673" s="26">
        <f t="shared" si="51"/>
        <v>963.7872317648831</v>
      </c>
      <c r="P673" s="23">
        <v>129.1</v>
      </c>
      <c r="Q673" s="5">
        <v>-9.999</v>
      </c>
      <c r="T673" s="29">
        <v>0.002</v>
      </c>
      <c r="U673" s="26">
        <v>963.7872317648831</v>
      </c>
    </row>
    <row r="674" spans="1:21" ht="12.75">
      <c r="A674" s="1">
        <v>36371</v>
      </c>
      <c r="B674" s="15">
        <v>211</v>
      </c>
      <c r="C674" s="4">
        <v>0.77870369</v>
      </c>
      <c r="D674" s="16">
        <v>0.77870369</v>
      </c>
      <c r="E674" s="3">
        <v>6647</v>
      </c>
      <c r="F674" s="18">
        <v>0</v>
      </c>
      <c r="G674" s="19">
        <v>941</v>
      </c>
      <c r="H674" s="20">
        <f t="shared" si="54"/>
        <v>898.7</v>
      </c>
      <c r="I674" s="22">
        <v>898.7</v>
      </c>
      <c r="J674" s="20">
        <f t="shared" si="52"/>
        <v>996.2166661172383</v>
      </c>
      <c r="K674" s="20">
        <f t="shared" si="53"/>
        <v>943.2166661172383</v>
      </c>
      <c r="L674" s="20">
        <f t="shared" si="50"/>
        <v>939.9466661172384</v>
      </c>
      <c r="M674" s="26">
        <f t="shared" si="51"/>
        <v>941.5816661172383</v>
      </c>
      <c r="P674" s="23">
        <v>125.4</v>
      </c>
      <c r="Q674" s="5">
        <v>-9.999</v>
      </c>
      <c r="T674" s="29">
        <v>0.003</v>
      </c>
      <c r="U674" s="26">
        <v>941.5816661172383</v>
      </c>
    </row>
    <row r="675" spans="1:21" ht="12.75">
      <c r="A675" s="1">
        <v>36371</v>
      </c>
      <c r="B675" s="15">
        <v>211</v>
      </c>
      <c r="C675" s="4">
        <v>0.778819442</v>
      </c>
      <c r="D675" s="16">
        <v>0.778819442</v>
      </c>
      <c r="E675" s="3">
        <v>6657</v>
      </c>
      <c r="F675" s="18">
        <v>0</v>
      </c>
      <c r="G675" s="19">
        <v>942.1</v>
      </c>
      <c r="H675" s="20">
        <f t="shared" si="54"/>
        <v>899.8000000000001</v>
      </c>
      <c r="I675" s="22">
        <v>899.8</v>
      </c>
      <c r="J675" s="20">
        <f t="shared" si="52"/>
        <v>986.0589261692896</v>
      </c>
      <c r="K675" s="20">
        <f t="shared" si="53"/>
        <v>933.0589261692896</v>
      </c>
      <c r="L675" s="20">
        <f t="shared" si="50"/>
        <v>929.7889261692897</v>
      </c>
      <c r="M675" s="26">
        <f t="shared" si="51"/>
        <v>931.4239261692896</v>
      </c>
      <c r="P675" s="23">
        <v>124.8</v>
      </c>
      <c r="Q675" s="5">
        <v>-9.999</v>
      </c>
      <c r="T675" s="29">
        <v>0.001</v>
      </c>
      <c r="U675" s="26">
        <v>931.4239261692896</v>
      </c>
    </row>
    <row r="676" spans="1:21" ht="12.75">
      <c r="A676" s="1">
        <v>36371</v>
      </c>
      <c r="B676" s="15">
        <v>211</v>
      </c>
      <c r="C676" s="4">
        <v>0.778935194</v>
      </c>
      <c r="D676" s="16">
        <v>0.778935194</v>
      </c>
      <c r="E676" s="3">
        <v>6667</v>
      </c>
      <c r="F676" s="18">
        <v>0</v>
      </c>
      <c r="G676" s="19">
        <v>944</v>
      </c>
      <c r="H676" s="20">
        <f t="shared" si="54"/>
        <v>901.7</v>
      </c>
      <c r="I676" s="22">
        <v>901.7</v>
      </c>
      <c r="J676" s="20">
        <f t="shared" si="52"/>
        <v>968.5429523066164</v>
      </c>
      <c r="K676" s="20">
        <f t="shared" si="53"/>
        <v>915.5429523066164</v>
      </c>
      <c r="L676" s="20">
        <f t="shared" si="50"/>
        <v>912.2729523066164</v>
      </c>
      <c r="M676" s="26">
        <f t="shared" si="51"/>
        <v>913.9079523066164</v>
      </c>
      <c r="P676" s="23">
        <v>125.3</v>
      </c>
      <c r="Q676" s="5">
        <v>-9.999</v>
      </c>
      <c r="T676" s="29">
        <v>0.001</v>
      </c>
      <c r="U676" s="26">
        <v>913.9079523066164</v>
      </c>
    </row>
    <row r="677" spans="1:21" ht="12.75">
      <c r="A677" s="1">
        <v>36371</v>
      </c>
      <c r="B677" s="15">
        <v>211</v>
      </c>
      <c r="C677" s="4">
        <v>0.779050946</v>
      </c>
      <c r="D677" s="16">
        <v>0.779050946</v>
      </c>
      <c r="E677" s="3">
        <v>6677</v>
      </c>
      <c r="F677" s="18">
        <v>0</v>
      </c>
      <c r="G677" s="19">
        <v>946.9</v>
      </c>
      <c r="H677" s="20">
        <f t="shared" si="54"/>
        <v>904.6</v>
      </c>
      <c r="I677" s="22">
        <v>904.6</v>
      </c>
      <c r="J677" s="20">
        <f t="shared" si="52"/>
        <v>941.8790762399001</v>
      </c>
      <c r="K677" s="20">
        <f t="shared" si="53"/>
        <v>888.8790762399001</v>
      </c>
      <c r="L677" s="20">
        <f t="shared" si="50"/>
        <v>885.6090762399001</v>
      </c>
      <c r="M677" s="26">
        <f t="shared" si="51"/>
        <v>887.2440762399001</v>
      </c>
      <c r="P677" s="23">
        <v>129.4</v>
      </c>
      <c r="Q677" s="5">
        <v>-9.999</v>
      </c>
      <c r="T677" s="29">
        <v>0.001</v>
      </c>
      <c r="U677" s="26">
        <v>887.2440762399001</v>
      </c>
    </row>
    <row r="678" spans="1:21" ht="12.75">
      <c r="A678" s="1">
        <v>36371</v>
      </c>
      <c r="B678" s="15">
        <v>211</v>
      </c>
      <c r="C678" s="4">
        <v>0.779166639</v>
      </c>
      <c r="D678" s="16">
        <v>0.779166639</v>
      </c>
      <c r="E678" s="3">
        <v>6687</v>
      </c>
      <c r="F678" s="18">
        <v>0</v>
      </c>
      <c r="G678" s="19">
        <v>948.7</v>
      </c>
      <c r="H678" s="20">
        <f t="shared" si="54"/>
        <v>906.4000000000001</v>
      </c>
      <c r="I678" s="22">
        <v>906.4</v>
      </c>
      <c r="J678" s="20">
        <f t="shared" si="52"/>
        <v>925.3720443330722</v>
      </c>
      <c r="K678" s="20">
        <f t="shared" si="53"/>
        <v>872.3720443330722</v>
      </c>
      <c r="L678" s="20">
        <f t="shared" si="50"/>
        <v>869.1020443330722</v>
      </c>
      <c r="M678" s="26">
        <f t="shared" si="51"/>
        <v>870.7370443330722</v>
      </c>
      <c r="P678" s="23">
        <v>128</v>
      </c>
      <c r="Q678" s="5">
        <v>-9.999</v>
      </c>
      <c r="T678" s="29">
        <v>0.001</v>
      </c>
      <c r="U678" s="26">
        <v>870.7370443330722</v>
      </c>
    </row>
    <row r="679" spans="1:21" ht="12.75">
      <c r="A679" s="1">
        <v>36371</v>
      </c>
      <c r="B679" s="15">
        <v>211</v>
      </c>
      <c r="C679" s="4">
        <v>0.779282391</v>
      </c>
      <c r="D679" s="16">
        <v>0.779282391</v>
      </c>
      <c r="E679" s="3">
        <v>6697</v>
      </c>
      <c r="F679" s="18">
        <v>0</v>
      </c>
      <c r="G679" s="19">
        <v>950.6</v>
      </c>
      <c r="H679" s="20">
        <f t="shared" si="54"/>
        <v>908.3000000000001</v>
      </c>
      <c r="I679" s="22">
        <v>908.3</v>
      </c>
      <c r="J679" s="20">
        <f t="shared" si="52"/>
        <v>907.9834805241692</v>
      </c>
      <c r="K679" s="20">
        <f t="shared" si="53"/>
        <v>854.9834805241692</v>
      </c>
      <c r="L679" s="20">
        <f t="shared" si="50"/>
        <v>851.7134805241692</v>
      </c>
      <c r="M679" s="26">
        <f t="shared" si="51"/>
        <v>853.3484805241692</v>
      </c>
      <c r="P679" s="23">
        <v>127.3</v>
      </c>
      <c r="Q679" s="5">
        <v>-9.999</v>
      </c>
      <c r="T679" s="29">
        <v>0.001</v>
      </c>
      <c r="U679" s="26">
        <v>853.3484805241692</v>
      </c>
    </row>
    <row r="680" spans="1:21" ht="12.75">
      <c r="A680" s="1">
        <v>36371</v>
      </c>
      <c r="B680" s="15">
        <v>211</v>
      </c>
      <c r="C680" s="4">
        <v>0.779398143</v>
      </c>
      <c r="D680" s="16">
        <v>0.779398143</v>
      </c>
      <c r="E680" s="3">
        <v>6707</v>
      </c>
      <c r="F680" s="18">
        <v>0</v>
      </c>
      <c r="G680" s="19">
        <v>952.2</v>
      </c>
      <c r="H680" s="20">
        <f t="shared" si="54"/>
        <v>909.9000000000001</v>
      </c>
      <c r="I680" s="22">
        <v>909.9</v>
      </c>
      <c r="J680" s="20">
        <f t="shared" si="52"/>
        <v>893.3686684850368</v>
      </c>
      <c r="K680" s="20">
        <f t="shared" si="53"/>
        <v>840.3686684850368</v>
      </c>
      <c r="L680" s="20">
        <f t="shared" si="50"/>
        <v>837.0986684850368</v>
      </c>
      <c r="M680" s="26">
        <f t="shared" si="51"/>
        <v>838.7336684850368</v>
      </c>
      <c r="P680" s="23">
        <v>124.9</v>
      </c>
      <c r="Q680" s="5">
        <v>-9.999</v>
      </c>
      <c r="T680" s="29">
        <v>0.001</v>
      </c>
      <c r="U680" s="26">
        <v>838.7336684850368</v>
      </c>
    </row>
    <row r="681" spans="1:21" ht="12.75">
      <c r="A681" s="1">
        <v>36371</v>
      </c>
      <c r="B681" s="15">
        <v>211</v>
      </c>
      <c r="C681" s="4">
        <v>0.779513896</v>
      </c>
      <c r="D681" s="16">
        <v>0.779513896</v>
      </c>
      <c r="E681" s="3">
        <v>6717</v>
      </c>
      <c r="F681" s="18">
        <v>0</v>
      </c>
      <c r="G681" s="19">
        <v>951.9</v>
      </c>
      <c r="H681" s="20">
        <f t="shared" si="54"/>
        <v>909.6</v>
      </c>
      <c r="I681" s="22">
        <v>909.6</v>
      </c>
      <c r="J681" s="20">
        <f t="shared" si="52"/>
        <v>896.1069871815738</v>
      </c>
      <c r="K681" s="20">
        <f t="shared" si="53"/>
        <v>843.1069871815738</v>
      </c>
      <c r="L681" s="20">
        <f t="shared" si="50"/>
        <v>839.8369871815738</v>
      </c>
      <c r="M681" s="26">
        <f t="shared" si="51"/>
        <v>841.4719871815738</v>
      </c>
      <c r="P681" s="23">
        <v>127</v>
      </c>
      <c r="Q681" s="5">
        <v>-9.999</v>
      </c>
      <c r="T681" s="29">
        <v>0.003</v>
      </c>
      <c r="U681" s="26">
        <v>841.4719871815738</v>
      </c>
    </row>
    <row r="682" spans="1:21" ht="12.75">
      <c r="A682" s="1">
        <v>36371</v>
      </c>
      <c r="B682" s="15">
        <v>211</v>
      </c>
      <c r="C682" s="4">
        <v>0.779629648</v>
      </c>
      <c r="D682" s="16">
        <v>0.779629648</v>
      </c>
      <c r="E682" s="3">
        <v>6727</v>
      </c>
      <c r="F682" s="18">
        <v>0</v>
      </c>
      <c r="G682" s="19">
        <v>951.9</v>
      </c>
      <c r="H682" s="20">
        <f t="shared" si="54"/>
        <v>909.6</v>
      </c>
      <c r="I682" s="22">
        <v>909.6</v>
      </c>
      <c r="J682" s="20">
        <f t="shared" si="52"/>
        <v>896.1069871815738</v>
      </c>
      <c r="K682" s="20">
        <f t="shared" si="53"/>
        <v>843.1069871815738</v>
      </c>
      <c r="L682" s="20">
        <f t="shared" si="50"/>
        <v>839.8369871815738</v>
      </c>
      <c r="M682" s="26">
        <f t="shared" si="51"/>
        <v>841.4719871815738</v>
      </c>
      <c r="P682" s="23">
        <v>122.7</v>
      </c>
      <c r="Q682" s="5">
        <v>-9.999</v>
      </c>
      <c r="T682" s="29">
        <v>0.001</v>
      </c>
      <c r="U682" s="26">
        <v>841.4719871815738</v>
      </c>
    </row>
    <row r="683" spans="1:21" ht="12.75">
      <c r="A683" s="1">
        <v>36371</v>
      </c>
      <c r="B683" s="15">
        <v>211</v>
      </c>
      <c r="C683" s="4">
        <v>0.7797454</v>
      </c>
      <c r="D683" s="16">
        <v>0.7797454</v>
      </c>
      <c r="E683" s="3">
        <v>6737</v>
      </c>
      <c r="F683" s="18">
        <v>0</v>
      </c>
      <c r="G683" s="19">
        <v>951.8</v>
      </c>
      <c r="H683" s="20">
        <f t="shared" si="54"/>
        <v>909.5</v>
      </c>
      <c r="I683" s="22">
        <v>909.5</v>
      </c>
      <c r="J683" s="20">
        <f t="shared" si="52"/>
        <v>897.0199607817472</v>
      </c>
      <c r="K683" s="20">
        <f t="shared" si="53"/>
        <v>844.0199607817472</v>
      </c>
      <c r="L683" s="20">
        <f t="shared" si="50"/>
        <v>840.7499607817472</v>
      </c>
      <c r="M683" s="26">
        <f t="shared" si="51"/>
        <v>842.3849607817472</v>
      </c>
      <c r="P683" s="23">
        <v>121.7</v>
      </c>
      <c r="Q683" s="5">
        <v>-9.999</v>
      </c>
      <c r="T683" s="29">
        <v>0.001</v>
      </c>
      <c r="U683" s="26">
        <v>842.3849607817472</v>
      </c>
    </row>
    <row r="684" spans="1:21" ht="12.75">
      <c r="A684" s="1">
        <v>36371</v>
      </c>
      <c r="B684" s="15">
        <v>211</v>
      </c>
      <c r="C684" s="4">
        <v>0.779861093</v>
      </c>
      <c r="D684" s="16">
        <v>0.779861093</v>
      </c>
      <c r="E684" s="3">
        <v>6747</v>
      </c>
      <c r="F684" s="18">
        <v>0</v>
      </c>
      <c r="G684" s="19">
        <v>954.2</v>
      </c>
      <c r="H684" s="20">
        <f t="shared" si="54"/>
        <v>911.9000000000001</v>
      </c>
      <c r="I684" s="22">
        <v>911.9</v>
      </c>
      <c r="J684" s="20">
        <f t="shared" si="52"/>
        <v>875.1362506390109</v>
      </c>
      <c r="K684" s="20">
        <f t="shared" si="53"/>
        <v>822.1362506390109</v>
      </c>
      <c r="L684" s="20">
        <f t="shared" si="50"/>
        <v>818.8662506390109</v>
      </c>
      <c r="M684" s="26">
        <f t="shared" si="51"/>
        <v>820.5012506390109</v>
      </c>
      <c r="P684" s="23">
        <v>121.7</v>
      </c>
      <c r="Q684" s="5">
        <v>-9.999</v>
      </c>
      <c r="T684" s="29">
        <v>0.001</v>
      </c>
      <c r="U684" s="26">
        <v>820.5012506390109</v>
      </c>
    </row>
    <row r="685" spans="1:21" ht="12.75">
      <c r="A685" s="1">
        <v>36371</v>
      </c>
      <c r="B685" s="15">
        <v>211</v>
      </c>
      <c r="C685" s="4">
        <v>0.779976845</v>
      </c>
      <c r="D685" s="16">
        <v>0.779976845</v>
      </c>
      <c r="E685" s="3">
        <v>6757</v>
      </c>
      <c r="F685" s="18">
        <v>0</v>
      </c>
      <c r="G685" s="19">
        <v>956</v>
      </c>
      <c r="H685" s="20">
        <f t="shared" si="54"/>
        <v>913.7</v>
      </c>
      <c r="I685" s="22">
        <v>913.7</v>
      </c>
      <c r="J685" s="20">
        <f t="shared" si="52"/>
        <v>858.7612316718546</v>
      </c>
      <c r="K685" s="20">
        <f t="shared" si="53"/>
        <v>805.7612316718546</v>
      </c>
      <c r="L685" s="20">
        <f t="shared" si="50"/>
        <v>802.4912316718546</v>
      </c>
      <c r="M685" s="26">
        <f t="shared" si="51"/>
        <v>804.1262316718546</v>
      </c>
      <c r="P685" s="23">
        <v>125.2</v>
      </c>
      <c r="Q685" s="5">
        <v>-9.999</v>
      </c>
      <c r="T685" s="29">
        <v>0.002</v>
      </c>
      <c r="U685" s="26">
        <v>804.1262316718546</v>
      </c>
    </row>
    <row r="686" spans="1:21" ht="12.75">
      <c r="A686" s="1">
        <v>36371</v>
      </c>
      <c r="B686" s="15">
        <v>211</v>
      </c>
      <c r="C686" s="4">
        <v>0.780092597</v>
      </c>
      <c r="D686" s="16">
        <v>0.780092597</v>
      </c>
      <c r="E686" s="3">
        <v>6767</v>
      </c>
      <c r="F686" s="18">
        <v>0</v>
      </c>
      <c r="G686" s="19">
        <v>958</v>
      </c>
      <c r="H686" s="20">
        <f t="shared" si="54"/>
        <v>915.7</v>
      </c>
      <c r="I686" s="22">
        <v>915.7</v>
      </c>
      <c r="J686" s="20">
        <f t="shared" si="52"/>
        <v>840.6045580514062</v>
      </c>
      <c r="K686" s="20">
        <f t="shared" si="53"/>
        <v>787.6045580514062</v>
      </c>
      <c r="L686" s="20">
        <f t="shared" si="50"/>
        <v>784.3345580514062</v>
      </c>
      <c r="M686" s="26">
        <f t="shared" si="51"/>
        <v>785.9695580514062</v>
      </c>
      <c r="P686" s="23">
        <v>124.3</v>
      </c>
      <c r="Q686" s="5">
        <v>-9.999</v>
      </c>
      <c r="T686" s="29">
        <v>0.002</v>
      </c>
      <c r="U686" s="26">
        <v>785.9695580514062</v>
      </c>
    </row>
    <row r="687" spans="1:21" ht="12.75">
      <c r="A687" s="1">
        <v>36371</v>
      </c>
      <c r="B687" s="15">
        <v>211</v>
      </c>
      <c r="C687" s="4">
        <v>0.780208349</v>
      </c>
      <c r="D687" s="16">
        <v>0.780208349</v>
      </c>
      <c r="E687" s="3">
        <v>6777</v>
      </c>
      <c r="F687" s="18">
        <v>0</v>
      </c>
      <c r="G687" s="19">
        <v>959.4</v>
      </c>
      <c r="H687" s="20">
        <f t="shared" si="54"/>
        <v>917.1</v>
      </c>
      <c r="I687" s="22">
        <v>917.1</v>
      </c>
      <c r="J687" s="20">
        <f t="shared" si="52"/>
        <v>827.9184666263865</v>
      </c>
      <c r="K687" s="20">
        <f t="shared" si="53"/>
        <v>774.9184666263865</v>
      </c>
      <c r="L687" s="20">
        <f t="shared" si="50"/>
        <v>771.6484666263865</v>
      </c>
      <c r="M687" s="26">
        <f t="shared" si="51"/>
        <v>773.2834666263865</v>
      </c>
      <c r="P687" s="23">
        <v>125.3</v>
      </c>
      <c r="Q687" s="5">
        <v>-9.999</v>
      </c>
      <c r="T687" s="29">
        <v>0.001</v>
      </c>
      <c r="U687" s="26">
        <v>773.2834666263865</v>
      </c>
    </row>
    <row r="688" spans="1:21" ht="12.75">
      <c r="A688" s="1">
        <v>36371</v>
      </c>
      <c r="B688" s="15">
        <v>211</v>
      </c>
      <c r="C688" s="4">
        <v>0.780324101</v>
      </c>
      <c r="D688" s="16">
        <v>0.780324101</v>
      </c>
      <c r="E688" s="3">
        <v>6787</v>
      </c>
      <c r="F688" s="18">
        <v>0</v>
      </c>
      <c r="G688" s="19">
        <v>960.4</v>
      </c>
      <c r="H688" s="20">
        <f t="shared" si="54"/>
        <v>918.1</v>
      </c>
      <c r="I688" s="22">
        <v>918.1</v>
      </c>
      <c r="J688" s="20">
        <f t="shared" si="52"/>
        <v>818.8688238693476</v>
      </c>
      <c r="K688" s="20">
        <f t="shared" si="53"/>
        <v>765.8688238693476</v>
      </c>
      <c r="L688" s="20">
        <f t="shared" si="50"/>
        <v>762.5988238693476</v>
      </c>
      <c r="M688" s="26">
        <f t="shared" si="51"/>
        <v>764.2338238693476</v>
      </c>
      <c r="P688" s="23">
        <v>122.3</v>
      </c>
      <c r="Q688" s="5">
        <v>-9.999</v>
      </c>
      <c r="T688" s="29">
        <v>0.001</v>
      </c>
      <c r="U688" s="26">
        <v>764.2338238693476</v>
      </c>
    </row>
    <row r="689" spans="1:21" ht="12.75">
      <c r="A689" s="1">
        <v>36371</v>
      </c>
      <c r="B689" s="15">
        <v>211</v>
      </c>
      <c r="C689" s="4">
        <v>0.780439794</v>
      </c>
      <c r="D689" s="16">
        <v>0.780439794</v>
      </c>
      <c r="E689" s="3">
        <v>6797</v>
      </c>
      <c r="F689" s="18">
        <v>0</v>
      </c>
      <c r="G689" s="19">
        <v>961.9</v>
      </c>
      <c r="H689" s="20">
        <f t="shared" si="54"/>
        <v>919.6</v>
      </c>
      <c r="I689" s="22">
        <v>919.6</v>
      </c>
      <c r="J689" s="20">
        <f t="shared" si="52"/>
        <v>805.3128247136325</v>
      </c>
      <c r="K689" s="20">
        <f t="shared" si="53"/>
        <v>752.3128247136325</v>
      </c>
      <c r="L689" s="20">
        <f t="shared" si="50"/>
        <v>749.0428247136325</v>
      </c>
      <c r="M689" s="26">
        <f t="shared" si="51"/>
        <v>750.6778247136325</v>
      </c>
      <c r="P689" s="23">
        <v>120</v>
      </c>
      <c r="Q689" s="5">
        <v>-9.999</v>
      </c>
      <c r="T689" s="29">
        <v>0.001</v>
      </c>
      <c r="U689" s="26">
        <v>750.6778247136325</v>
      </c>
    </row>
    <row r="690" spans="1:21" ht="12.75">
      <c r="A690" s="1">
        <v>36371</v>
      </c>
      <c r="B690" s="15">
        <v>211</v>
      </c>
      <c r="C690" s="4">
        <v>0.780555546</v>
      </c>
      <c r="D690" s="16">
        <v>0.780555546</v>
      </c>
      <c r="E690" s="3">
        <v>6807</v>
      </c>
      <c r="F690" s="18">
        <v>0</v>
      </c>
      <c r="G690" s="19">
        <v>963.2</v>
      </c>
      <c r="H690" s="20">
        <f t="shared" si="54"/>
        <v>920.9000000000001</v>
      </c>
      <c r="I690" s="22">
        <v>920.9</v>
      </c>
      <c r="J690" s="20">
        <f t="shared" si="52"/>
        <v>793.5821661112541</v>
      </c>
      <c r="K690" s="20">
        <f t="shared" si="53"/>
        <v>740.5821661112541</v>
      </c>
      <c r="L690" s="20">
        <f t="shared" si="50"/>
        <v>737.3121661112541</v>
      </c>
      <c r="M690" s="26">
        <f t="shared" si="51"/>
        <v>738.9471661112541</v>
      </c>
      <c r="N690" s="23">
        <v>26</v>
      </c>
      <c r="O690" s="23">
        <v>58.5</v>
      </c>
      <c r="P690" s="23">
        <v>116.1</v>
      </c>
      <c r="Q690" s="5">
        <v>-9.999</v>
      </c>
      <c r="T690" s="29">
        <v>0.001</v>
      </c>
      <c r="U690" s="26">
        <v>738.9471661112541</v>
      </c>
    </row>
    <row r="691" spans="1:21" ht="12.75">
      <c r="A691" s="1">
        <v>36371</v>
      </c>
      <c r="B691" s="15">
        <v>211</v>
      </c>
      <c r="C691" s="4">
        <v>0.780671299</v>
      </c>
      <c r="D691" s="16">
        <v>0.780671299</v>
      </c>
      <c r="E691" s="3">
        <v>6817</v>
      </c>
      <c r="F691" s="18">
        <v>0</v>
      </c>
      <c r="G691" s="19">
        <v>963.9</v>
      </c>
      <c r="H691" s="20">
        <f t="shared" si="54"/>
        <v>921.6</v>
      </c>
      <c r="I691" s="22">
        <v>921.6</v>
      </c>
      <c r="J691" s="20">
        <f t="shared" si="52"/>
        <v>787.2725148330252</v>
      </c>
      <c r="K691" s="20">
        <f t="shared" si="53"/>
        <v>734.2725148330252</v>
      </c>
      <c r="L691" s="20">
        <f t="shared" si="50"/>
        <v>731.0025148330252</v>
      </c>
      <c r="M691" s="26">
        <f t="shared" si="51"/>
        <v>732.6375148330252</v>
      </c>
      <c r="N691" s="23">
        <v>26.4</v>
      </c>
      <c r="O691" s="23">
        <v>59.1</v>
      </c>
      <c r="P691" s="23">
        <v>122.9</v>
      </c>
      <c r="Q691" s="5">
        <v>-9.999</v>
      </c>
      <c r="T691" s="29">
        <v>0.002</v>
      </c>
      <c r="U691" s="26">
        <v>732.6375148330252</v>
      </c>
    </row>
    <row r="692" spans="1:21" ht="12.75">
      <c r="A692" s="1">
        <v>36371</v>
      </c>
      <c r="B692" s="15">
        <v>211</v>
      </c>
      <c r="C692" s="4">
        <v>0.780787051</v>
      </c>
      <c r="D692" s="16">
        <v>0.780787051</v>
      </c>
      <c r="E692" s="3">
        <v>6827</v>
      </c>
      <c r="F692" s="18">
        <v>0</v>
      </c>
      <c r="G692" s="19">
        <v>964</v>
      </c>
      <c r="H692" s="20">
        <f t="shared" si="54"/>
        <v>921.7</v>
      </c>
      <c r="I692" s="22">
        <v>921.7</v>
      </c>
      <c r="J692" s="20">
        <f t="shared" si="52"/>
        <v>786.3715273236519</v>
      </c>
      <c r="K692" s="20">
        <f t="shared" si="53"/>
        <v>733.3715273236519</v>
      </c>
      <c r="L692" s="20">
        <f t="shared" si="50"/>
        <v>730.1015273236519</v>
      </c>
      <c r="M692" s="26">
        <f t="shared" si="51"/>
        <v>731.7365273236519</v>
      </c>
      <c r="N692" s="23">
        <v>26.3</v>
      </c>
      <c r="O692" s="23">
        <v>58.7</v>
      </c>
      <c r="P692" s="23">
        <v>123.1</v>
      </c>
      <c r="Q692" s="5">
        <v>-9.999</v>
      </c>
      <c r="T692" s="29">
        <v>0.001</v>
      </c>
      <c r="U692" s="26">
        <v>731.7365273236519</v>
      </c>
    </row>
    <row r="693" spans="1:21" ht="12.75">
      <c r="A693" s="1">
        <v>36371</v>
      </c>
      <c r="B693" s="15">
        <v>211</v>
      </c>
      <c r="C693" s="4">
        <v>0.780902803</v>
      </c>
      <c r="D693" s="16">
        <v>0.780902803</v>
      </c>
      <c r="E693" s="3">
        <v>6837</v>
      </c>
      <c r="F693" s="18">
        <v>0</v>
      </c>
      <c r="G693" s="19">
        <v>963</v>
      </c>
      <c r="H693" s="20">
        <f t="shared" si="54"/>
        <v>920.7</v>
      </c>
      <c r="I693" s="22">
        <v>920.7</v>
      </c>
      <c r="J693" s="20">
        <f t="shared" si="52"/>
        <v>795.3858045570938</v>
      </c>
      <c r="K693" s="20">
        <f t="shared" si="53"/>
        <v>742.3858045570938</v>
      </c>
      <c r="L693" s="20">
        <f t="shared" si="50"/>
        <v>739.1158045570938</v>
      </c>
      <c r="M693" s="26">
        <f t="shared" si="51"/>
        <v>740.7508045570938</v>
      </c>
      <c r="N693" s="23">
        <v>26.6</v>
      </c>
      <c r="O693" s="23">
        <v>59.2</v>
      </c>
      <c r="P693" s="23">
        <v>125.6</v>
      </c>
      <c r="Q693" s="5">
        <v>-9.999</v>
      </c>
      <c r="T693" s="29">
        <v>0.001</v>
      </c>
      <c r="U693" s="26">
        <v>740.7508045570938</v>
      </c>
    </row>
    <row r="694" spans="1:21" ht="12.75">
      <c r="A694" s="1">
        <v>36371</v>
      </c>
      <c r="B694" s="15">
        <v>211</v>
      </c>
      <c r="C694" s="4">
        <v>0.781018496</v>
      </c>
      <c r="D694" s="16">
        <v>0.781018496</v>
      </c>
      <c r="E694" s="3">
        <v>6847</v>
      </c>
      <c r="F694" s="18">
        <v>0</v>
      </c>
      <c r="G694" s="19">
        <v>960.8</v>
      </c>
      <c r="H694" s="20">
        <f t="shared" si="54"/>
        <v>918.5</v>
      </c>
      <c r="I694" s="22">
        <v>918.5</v>
      </c>
      <c r="J694" s="20">
        <f t="shared" si="52"/>
        <v>815.2517264052094</v>
      </c>
      <c r="K694" s="20">
        <f t="shared" si="53"/>
        <v>762.2517264052094</v>
      </c>
      <c r="L694" s="20">
        <f t="shared" si="50"/>
        <v>758.9817264052094</v>
      </c>
      <c r="M694" s="26">
        <f t="shared" si="51"/>
        <v>760.6167264052094</v>
      </c>
      <c r="N694" s="23">
        <v>26.3</v>
      </c>
      <c r="O694" s="23">
        <v>59</v>
      </c>
      <c r="P694" s="23">
        <v>127.9</v>
      </c>
      <c r="Q694" s="5">
        <v>-9.999</v>
      </c>
      <c r="T694" s="29">
        <v>0.004</v>
      </c>
      <c r="U694" s="26">
        <v>760.6167264052094</v>
      </c>
    </row>
    <row r="695" spans="1:21" ht="12.75">
      <c r="A695" s="1">
        <v>36371</v>
      </c>
      <c r="B695" s="15">
        <v>211</v>
      </c>
      <c r="C695" s="4">
        <v>0.781134248</v>
      </c>
      <c r="D695" s="16">
        <v>0.781134248</v>
      </c>
      <c r="E695" s="3">
        <v>6857</v>
      </c>
      <c r="F695" s="18">
        <v>0</v>
      </c>
      <c r="G695" s="19">
        <v>960.6</v>
      </c>
      <c r="H695" s="20">
        <f t="shared" si="54"/>
        <v>918.3000000000001</v>
      </c>
      <c r="I695" s="22">
        <v>918.3</v>
      </c>
      <c r="J695" s="20">
        <f t="shared" si="52"/>
        <v>817.0600781919719</v>
      </c>
      <c r="K695" s="20">
        <f t="shared" si="53"/>
        <v>764.0600781919719</v>
      </c>
      <c r="L695" s="20">
        <f t="shared" si="50"/>
        <v>760.7900781919719</v>
      </c>
      <c r="M695" s="26">
        <f t="shared" si="51"/>
        <v>762.4250781919719</v>
      </c>
      <c r="N695" s="23">
        <v>26.4</v>
      </c>
      <c r="O695" s="23">
        <v>59.4</v>
      </c>
      <c r="P695" s="23">
        <v>127.3</v>
      </c>
      <c r="Q695" s="5">
        <v>-9.999</v>
      </c>
      <c r="T695" s="29">
        <v>0.006</v>
      </c>
      <c r="U695" s="26">
        <v>762.4250781919719</v>
      </c>
    </row>
    <row r="696" spans="1:21" ht="12.75">
      <c r="A696" s="1">
        <v>36371</v>
      </c>
      <c r="B696" s="15">
        <v>211</v>
      </c>
      <c r="C696" s="4">
        <v>0.78125</v>
      </c>
      <c r="D696" s="16">
        <v>0.78125</v>
      </c>
      <c r="E696" s="3">
        <v>6867</v>
      </c>
      <c r="F696" s="18">
        <v>0</v>
      </c>
      <c r="G696" s="19">
        <v>960.8</v>
      </c>
      <c r="H696" s="20">
        <f t="shared" si="54"/>
        <v>918.5</v>
      </c>
      <c r="I696" s="22">
        <v>918.5</v>
      </c>
      <c r="J696" s="20">
        <f t="shared" si="52"/>
        <v>815.2517264052094</v>
      </c>
      <c r="K696" s="20">
        <f t="shared" si="53"/>
        <v>762.2517264052094</v>
      </c>
      <c r="L696" s="20">
        <f t="shared" si="50"/>
        <v>758.9817264052094</v>
      </c>
      <c r="M696" s="26">
        <f t="shared" si="51"/>
        <v>760.6167264052094</v>
      </c>
      <c r="N696" s="23">
        <v>26.5</v>
      </c>
      <c r="O696" s="23">
        <v>59.1</v>
      </c>
      <c r="P696" s="23">
        <v>126.3</v>
      </c>
      <c r="Q696" s="5">
        <v>-9.999</v>
      </c>
      <c r="T696" s="29">
        <v>0.001</v>
      </c>
      <c r="U696" s="26">
        <v>760.6167264052094</v>
      </c>
    </row>
    <row r="697" spans="1:21" ht="12.75">
      <c r="A697" s="1">
        <v>36371</v>
      </c>
      <c r="B697" s="15">
        <v>211</v>
      </c>
      <c r="C697" s="4">
        <v>0.781365752</v>
      </c>
      <c r="D697" s="16">
        <v>0.781365752</v>
      </c>
      <c r="E697" s="3">
        <v>6877</v>
      </c>
      <c r="F697" s="18">
        <v>0</v>
      </c>
      <c r="G697" s="19">
        <v>961.3</v>
      </c>
      <c r="H697" s="20">
        <f t="shared" si="54"/>
        <v>919</v>
      </c>
      <c r="I697" s="22">
        <v>919</v>
      </c>
      <c r="J697" s="20">
        <f t="shared" si="52"/>
        <v>810.7325690844204</v>
      </c>
      <c r="K697" s="20">
        <f t="shared" si="53"/>
        <v>757.7325690844204</v>
      </c>
      <c r="L697" s="20">
        <f t="shared" si="50"/>
        <v>754.4625690844205</v>
      </c>
      <c r="M697" s="26">
        <f t="shared" si="51"/>
        <v>756.0975690844205</v>
      </c>
      <c r="N697" s="23">
        <v>26.4</v>
      </c>
      <c r="O697" s="23">
        <v>58.1</v>
      </c>
      <c r="P697" s="23">
        <v>126.6</v>
      </c>
      <c r="Q697" s="5">
        <v>-9.999</v>
      </c>
      <c r="T697" s="29">
        <v>0.006</v>
      </c>
      <c r="U697" s="26">
        <v>756.0975690844205</v>
      </c>
    </row>
    <row r="698" spans="1:21" ht="12.75">
      <c r="A698" s="1">
        <v>36371</v>
      </c>
      <c r="B698" s="15">
        <v>211</v>
      </c>
      <c r="C698" s="4">
        <v>0.781481504</v>
      </c>
      <c r="D698" s="16">
        <v>0.781481504</v>
      </c>
      <c r="E698" s="3">
        <v>6887</v>
      </c>
      <c r="F698" s="18">
        <v>0</v>
      </c>
      <c r="G698" s="19">
        <v>963.9</v>
      </c>
      <c r="H698" s="20">
        <f t="shared" si="54"/>
        <v>921.6</v>
      </c>
      <c r="I698" s="22">
        <v>921.6</v>
      </c>
      <c r="J698" s="20">
        <f t="shared" si="52"/>
        <v>787.2725148330252</v>
      </c>
      <c r="K698" s="20">
        <f t="shared" si="53"/>
        <v>734.2725148330252</v>
      </c>
      <c r="L698" s="20">
        <f t="shared" si="50"/>
        <v>731.0025148330252</v>
      </c>
      <c r="M698" s="26">
        <f t="shared" si="51"/>
        <v>732.6375148330252</v>
      </c>
      <c r="N698" s="23">
        <v>26.6</v>
      </c>
      <c r="O698" s="23">
        <v>59.7</v>
      </c>
      <c r="P698" s="23">
        <v>126.5</v>
      </c>
      <c r="Q698" s="5">
        <v>-9.999</v>
      </c>
      <c r="T698" s="29">
        <v>0.001</v>
      </c>
      <c r="U698" s="26">
        <v>732.6375148330252</v>
      </c>
    </row>
    <row r="699" spans="1:21" ht="12.75">
      <c r="A699" s="1">
        <v>36371</v>
      </c>
      <c r="B699" s="15">
        <v>211</v>
      </c>
      <c r="C699" s="4">
        <v>0.781597197</v>
      </c>
      <c r="D699" s="16">
        <v>0.781597197</v>
      </c>
      <c r="E699" s="3">
        <v>6897</v>
      </c>
      <c r="F699" s="18">
        <v>0</v>
      </c>
      <c r="G699" s="19">
        <v>964.5</v>
      </c>
      <c r="H699" s="20">
        <f t="shared" si="54"/>
        <v>922.2</v>
      </c>
      <c r="I699" s="22">
        <v>922.2</v>
      </c>
      <c r="J699" s="20">
        <f t="shared" si="52"/>
        <v>781.8680555651337</v>
      </c>
      <c r="K699" s="20">
        <f t="shared" si="53"/>
        <v>728.8680555651337</v>
      </c>
      <c r="L699" s="20">
        <f t="shared" si="50"/>
        <v>725.5980555651337</v>
      </c>
      <c r="M699" s="26">
        <f t="shared" si="51"/>
        <v>727.2330555651337</v>
      </c>
      <c r="N699" s="23">
        <v>26.5</v>
      </c>
      <c r="O699" s="23">
        <v>59.9</v>
      </c>
      <c r="P699" s="23">
        <v>128.1</v>
      </c>
      <c r="Q699" s="5">
        <v>-9.999</v>
      </c>
      <c r="T699" s="29">
        <v>0.001</v>
      </c>
      <c r="U699" s="26">
        <v>727.2330555651337</v>
      </c>
    </row>
    <row r="700" spans="1:21" ht="12.75">
      <c r="A700" s="1">
        <v>36371</v>
      </c>
      <c r="B700" s="15">
        <v>211</v>
      </c>
      <c r="C700" s="4">
        <v>0.781712949</v>
      </c>
      <c r="D700" s="16">
        <v>0.781712949</v>
      </c>
      <c r="E700" s="3">
        <v>6907</v>
      </c>
      <c r="F700" s="18">
        <v>0</v>
      </c>
      <c r="G700" s="19">
        <v>964.7</v>
      </c>
      <c r="H700" s="20">
        <f t="shared" si="54"/>
        <v>922.4000000000001</v>
      </c>
      <c r="I700" s="22">
        <v>922.4</v>
      </c>
      <c r="J700" s="20">
        <f t="shared" si="52"/>
        <v>780.0673505007197</v>
      </c>
      <c r="K700" s="20">
        <f t="shared" si="53"/>
        <v>727.0673505007197</v>
      </c>
      <c r="L700" s="20">
        <f t="shared" si="50"/>
        <v>723.7973505007197</v>
      </c>
      <c r="M700" s="26">
        <f t="shared" si="51"/>
        <v>725.4323505007197</v>
      </c>
      <c r="N700" s="23">
        <v>26.4</v>
      </c>
      <c r="O700" s="23">
        <v>59.8</v>
      </c>
      <c r="P700" s="23">
        <v>127.9</v>
      </c>
      <c r="Q700" s="5">
        <v>-9.999</v>
      </c>
      <c r="T700" s="29">
        <v>0.001</v>
      </c>
      <c r="U700" s="26">
        <v>725.4323505007197</v>
      </c>
    </row>
    <row r="701" spans="1:21" ht="12.75">
      <c r="A701" s="1">
        <v>36371</v>
      </c>
      <c r="B701" s="15">
        <v>211</v>
      </c>
      <c r="C701" s="4">
        <v>0.781828701</v>
      </c>
      <c r="D701" s="16">
        <v>0.781828701</v>
      </c>
      <c r="E701" s="3">
        <v>6917</v>
      </c>
      <c r="F701" s="18">
        <v>0</v>
      </c>
      <c r="G701" s="19">
        <v>966.1</v>
      </c>
      <c r="H701" s="20">
        <f t="shared" si="54"/>
        <v>923.8000000000001</v>
      </c>
      <c r="I701" s="22">
        <v>923.8</v>
      </c>
      <c r="J701" s="20">
        <f t="shared" si="52"/>
        <v>767.4733366894486</v>
      </c>
      <c r="K701" s="20">
        <f t="shared" si="53"/>
        <v>714.4733366894486</v>
      </c>
      <c r="L701" s="20">
        <f t="shared" si="50"/>
        <v>711.2033366894486</v>
      </c>
      <c r="M701" s="26">
        <f t="shared" si="51"/>
        <v>712.8383366894486</v>
      </c>
      <c r="N701" s="23">
        <v>26.4</v>
      </c>
      <c r="O701" s="23">
        <v>59.6</v>
      </c>
      <c r="P701" s="23">
        <v>128.3</v>
      </c>
      <c r="Q701" s="5">
        <v>-9.999</v>
      </c>
      <c r="T701" s="29">
        <v>0.001</v>
      </c>
      <c r="U701" s="26">
        <v>712.8383366894486</v>
      </c>
    </row>
    <row r="702" spans="1:21" ht="12.75">
      <c r="A702" s="1">
        <v>36371</v>
      </c>
      <c r="B702" s="15">
        <v>211</v>
      </c>
      <c r="C702" s="4">
        <v>0.781944454</v>
      </c>
      <c r="D702" s="16">
        <v>0.781944454</v>
      </c>
      <c r="E702" s="3">
        <v>6927</v>
      </c>
      <c r="F702" s="18">
        <v>0</v>
      </c>
      <c r="G702" s="19">
        <v>967.8</v>
      </c>
      <c r="H702" s="20">
        <f t="shared" si="54"/>
        <v>925.5</v>
      </c>
      <c r="I702" s="22">
        <v>925.5</v>
      </c>
      <c r="J702" s="20">
        <f t="shared" si="52"/>
        <v>752.2062396161219</v>
      </c>
      <c r="K702" s="20">
        <f t="shared" si="53"/>
        <v>699.2062396161219</v>
      </c>
      <c r="L702" s="20">
        <f t="shared" si="50"/>
        <v>695.936239616122</v>
      </c>
      <c r="M702" s="26">
        <f t="shared" si="51"/>
        <v>697.5712396161219</v>
      </c>
      <c r="N702" s="23">
        <v>26.4</v>
      </c>
      <c r="O702" s="23">
        <v>59.4</v>
      </c>
      <c r="P702" s="23">
        <v>126.9</v>
      </c>
      <c r="Q702" s="5">
        <v>-9.999</v>
      </c>
      <c r="T702" s="29">
        <v>0.001</v>
      </c>
      <c r="U702" s="26">
        <v>697.5712396161219</v>
      </c>
    </row>
    <row r="703" spans="1:21" ht="12.75">
      <c r="A703" s="1">
        <v>36371</v>
      </c>
      <c r="B703" s="15">
        <v>211</v>
      </c>
      <c r="C703" s="4">
        <v>0.782060206</v>
      </c>
      <c r="D703" s="16">
        <v>0.782060206</v>
      </c>
      <c r="E703" s="3">
        <v>6937</v>
      </c>
      <c r="F703" s="18">
        <v>0</v>
      </c>
      <c r="G703" s="19">
        <v>966.3</v>
      </c>
      <c r="H703" s="20">
        <f t="shared" si="54"/>
        <v>924</v>
      </c>
      <c r="I703" s="22">
        <v>924</v>
      </c>
      <c r="J703" s="20">
        <f t="shared" si="52"/>
        <v>765.6757500665624</v>
      </c>
      <c r="K703" s="20">
        <f t="shared" si="53"/>
        <v>712.6757500665624</v>
      </c>
      <c r="L703" s="20">
        <f t="shared" si="50"/>
        <v>709.4057500665624</v>
      </c>
      <c r="M703" s="26">
        <f t="shared" si="51"/>
        <v>711.0407500665624</v>
      </c>
      <c r="N703" s="23">
        <v>26.5</v>
      </c>
      <c r="O703" s="23">
        <v>59.7</v>
      </c>
      <c r="P703" s="23">
        <v>126.5</v>
      </c>
      <c r="Q703" s="5">
        <v>-9.999</v>
      </c>
      <c r="T703" s="29">
        <v>0.001</v>
      </c>
      <c r="U703" s="26">
        <v>711.0407500665624</v>
      </c>
    </row>
    <row r="704" spans="1:21" ht="12.75">
      <c r="A704" s="1">
        <v>36371</v>
      </c>
      <c r="B704" s="15">
        <v>211</v>
      </c>
      <c r="C704" s="4">
        <v>0.782175899</v>
      </c>
      <c r="D704" s="16">
        <v>0.782175899</v>
      </c>
      <c r="E704" s="3">
        <v>6947</v>
      </c>
      <c r="F704" s="18">
        <v>0</v>
      </c>
      <c r="G704" s="19">
        <v>967.8</v>
      </c>
      <c r="H704" s="20">
        <f t="shared" si="54"/>
        <v>925.5</v>
      </c>
      <c r="I704" s="22">
        <v>925.5</v>
      </c>
      <c r="J704" s="20">
        <f t="shared" si="52"/>
        <v>752.2062396161219</v>
      </c>
      <c r="K704" s="20">
        <f t="shared" si="53"/>
        <v>699.2062396161219</v>
      </c>
      <c r="L704" s="20">
        <f t="shared" si="50"/>
        <v>695.936239616122</v>
      </c>
      <c r="M704" s="26">
        <f t="shared" si="51"/>
        <v>697.5712396161219</v>
      </c>
      <c r="N704" s="23">
        <v>26.5</v>
      </c>
      <c r="O704" s="23">
        <v>58.7</v>
      </c>
      <c r="P704" s="23">
        <v>124.9</v>
      </c>
      <c r="Q704" s="5">
        <v>-9.999</v>
      </c>
      <c r="T704" s="29">
        <v>0</v>
      </c>
      <c r="U704" s="26">
        <v>697.5712396161219</v>
      </c>
    </row>
    <row r="705" spans="1:21" ht="12.75">
      <c r="A705" s="1">
        <v>36371</v>
      </c>
      <c r="B705" s="15">
        <v>211</v>
      </c>
      <c r="C705" s="4">
        <v>0.782291651</v>
      </c>
      <c r="D705" s="16">
        <v>0.782291651</v>
      </c>
      <c r="E705" s="3">
        <v>6957</v>
      </c>
      <c r="F705" s="18">
        <v>0</v>
      </c>
      <c r="G705" s="19">
        <v>970.5</v>
      </c>
      <c r="H705" s="20">
        <f t="shared" si="54"/>
        <v>928.2</v>
      </c>
      <c r="I705" s="22">
        <v>928.2</v>
      </c>
      <c r="J705" s="20">
        <f t="shared" si="52"/>
        <v>728.0160421086772</v>
      </c>
      <c r="K705" s="20">
        <f t="shared" si="53"/>
        <v>675.0160421086772</v>
      </c>
      <c r="L705" s="20">
        <f t="shared" si="50"/>
        <v>671.7460421086772</v>
      </c>
      <c r="M705" s="26">
        <f t="shared" si="51"/>
        <v>673.3810421086772</v>
      </c>
      <c r="N705" s="23">
        <v>26.7</v>
      </c>
      <c r="O705" s="23">
        <v>58.4</v>
      </c>
      <c r="P705" s="23">
        <v>125.9</v>
      </c>
      <c r="Q705" s="5">
        <v>-9.999</v>
      </c>
      <c r="T705" s="29">
        <v>0.001</v>
      </c>
      <c r="U705" s="26">
        <v>673.3810421086772</v>
      </c>
    </row>
    <row r="706" spans="1:21" ht="12.75">
      <c r="A706" s="1">
        <v>36371</v>
      </c>
      <c r="B706" s="15">
        <v>211</v>
      </c>
      <c r="C706" s="4">
        <v>0.782407403</v>
      </c>
      <c r="D706" s="16">
        <v>0.782407403</v>
      </c>
      <c r="E706" s="3">
        <v>6967</v>
      </c>
      <c r="F706" s="18">
        <v>0</v>
      </c>
      <c r="G706" s="19">
        <v>972</v>
      </c>
      <c r="H706" s="20">
        <f t="shared" si="54"/>
        <v>929.7</v>
      </c>
      <c r="I706" s="22">
        <v>929.7</v>
      </c>
      <c r="J706" s="20">
        <f t="shared" si="52"/>
        <v>714.6074304886715</v>
      </c>
      <c r="K706" s="20">
        <f t="shared" si="53"/>
        <v>661.6074304886715</v>
      </c>
      <c r="L706" s="20">
        <f t="shared" si="50"/>
        <v>658.3374304886715</v>
      </c>
      <c r="M706" s="26">
        <f t="shared" si="51"/>
        <v>659.9724304886715</v>
      </c>
      <c r="N706" s="23">
        <v>27.1</v>
      </c>
      <c r="O706" s="23">
        <v>58.6</v>
      </c>
      <c r="P706" s="23">
        <v>123.7</v>
      </c>
      <c r="Q706" s="5">
        <v>-9.999</v>
      </c>
      <c r="T706" s="29">
        <v>0.001</v>
      </c>
      <c r="U706" s="26">
        <v>659.9724304886715</v>
      </c>
    </row>
    <row r="707" spans="1:21" ht="12.75">
      <c r="A707" s="1">
        <v>36371</v>
      </c>
      <c r="B707" s="15">
        <v>211</v>
      </c>
      <c r="C707" s="4">
        <v>0.782523155</v>
      </c>
      <c r="D707" s="16">
        <v>0.782523155</v>
      </c>
      <c r="E707" s="3">
        <v>6977</v>
      </c>
      <c r="F707" s="18">
        <v>0</v>
      </c>
      <c r="G707" s="19">
        <v>971.7</v>
      </c>
      <c r="H707" s="20">
        <f t="shared" si="54"/>
        <v>929.4000000000001</v>
      </c>
      <c r="I707" s="22">
        <v>929.4</v>
      </c>
      <c r="J707" s="20">
        <f t="shared" si="52"/>
        <v>717.2874212726241</v>
      </c>
      <c r="K707" s="20">
        <f t="shared" si="53"/>
        <v>664.2874212726241</v>
      </c>
      <c r="L707" s="20">
        <f t="shared" si="50"/>
        <v>661.0174212726241</v>
      </c>
      <c r="M707" s="26">
        <f t="shared" si="51"/>
        <v>662.6524212726241</v>
      </c>
      <c r="N707" s="23">
        <v>27.2</v>
      </c>
      <c r="O707" s="23">
        <v>58.2</v>
      </c>
      <c r="P707" s="23">
        <v>122.6</v>
      </c>
      <c r="Q707" s="5">
        <v>-9.999</v>
      </c>
      <c r="T707" s="29">
        <v>0.001</v>
      </c>
      <c r="U707" s="26">
        <v>662.6524212726241</v>
      </c>
    </row>
    <row r="708" spans="1:21" ht="12.75">
      <c r="A708" s="1">
        <v>36371</v>
      </c>
      <c r="B708" s="15">
        <v>211</v>
      </c>
      <c r="C708" s="4">
        <v>0.782638907</v>
      </c>
      <c r="D708" s="16">
        <v>0.782638907</v>
      </c>
      <c r="E708" s="3">
        <v>6987</v>
      </c>
      <c r="F708" s="18">
        <v>0</v>
      </c>
      <c r="G708" s="19">
        <v>972.3</v>
      </c>
      <c r="H708" s="20">
        <f t="shared" si="54"/>
        <v>930</v>
      </c>
      <c r="I708" s="22">
        <v>930</v>
      </c>
      <c r="J708" s="20">
        <f t="shared" si="52"/>
        <v>711.9283043573504</v>
      </c>
      <c r="K708" s="20">
        <f t="shared" si="53"/>
        <v>658.9283043573504</v>
      </c>
      <c r="L708" s="20">
        <f t="shared" si="50"/>
        <v>655.6583043573504</v>
      </c>
      <c r="M708" s="26">
        <f t="shared" si="51"/>
        <v>657.2933043573504</v>
      </c>
      <c r="N708" s="23">
        <v>27.1</v>
      </c>
      <c r="O708" s="23">
        <v>57.3</v>
      </c>
      <c r="P708" s="23">
        <v>121</v>
      </c>
      <c r="Q708" s="5">
        <v>-9.999</v>
      </c>
      <c r="T708" s="29">
        <v>0.001</v>
      </c>
      <c r="U708" s="26">
        <v>657.2933043573504</v>
      </c>
    </row>
    <row r="709" spans="1:21" ht="12.75">
      <c r="A709" s="1">
        <v>36371</v>
      </c>
      <c r="B709" s="15">
        <v>211</v>
      </c>
      <c r="C709" s="4">
        <v>0.7827546</v>
      </c>
      <c r="D709" s="16">
        <v>0.7827546</v>
      </c>
      <c r="E709" s="3">
        <v>6997</v>
      </c>
      <c r="F709" s="18">
        <v>0</v>
      </c>
      <c r="G709" s="19">
        <v>973.5</v>
      </c>
      <c r="H709" s="20">
        <f t="shared" si="54"/>
        <v>931.2</v>
      </c>
      <c r="I709" s="22">
        <v>931.2</v>
      </c>
      <c r="J709" s="20">
        <f t="shared" si="52"/>
        <v>701.2204352114537</v>
      </c>
      <c r="K709" s="20">
        <f t="shared" si="53"/>
        <v>648.2204352114537</v>
      </c>
      <c r="L709" s="20">
        <f t="shared" si="50"/>
        <v>644.9504352114537</v>
      </c>
      <c r="M709" s="26">
        <f t="shared" si="51"/>
        <v>646.5854352114537</v>
      </c>
      <c r="N709" s="23">
        <v>27.3</v>
      </c>
      <c r="O709" s="23">
        <v>57.3</v>
      </c>
      <c r="P709" s="23">
        <v>118.8</v>
      </c>
      <c r="Q709" s="5">
        <v>-9.999</v>
      </c>
      <c r="T709" s="29">
        <v>0.001</v>
      </c>
      <c r="U709" s="26">
        <v>646.5854352114537</v>
      </c>
    </row>
    <row r="710" spans="1:21" ht="12.75">
      <c r="A710" s="1">
        <v>36371</v>
      </c>
      <c r="B710" s="15">
        <v>211</v>
      </c>
      <c r="C710" s="4">
        <v>0.782870352</v>
      </c>
      <c r="D710" s="16">
        <v>0.782870352</v>
      </c>
      <c r="E710" s="3">
        <v>7007</v>
      </c>
      <c r="F710" s="18">
        <v>0</v>
      </c>
      <c r="G710" s="19">
        <v>974.6</v>
      </c>
      <c r="H710" s="20">
        <f t="shared" si="54"/>
        <v>932.3000000000001</v>
      </c>
      <c r="I710" s="22">
        <v>932.3</v>
      </c>
      <c r="J710" s="20">
        <f t="shared" si="52"/>
        <v>691.4170034216819</v>
      </c>
      <c r="K710" s="20">
        <f t="shared" si="53"/>
        <v>638.4170034216819</v>
      </c>
      <c r="L710" s="20">
        <f t="shared" si="50"/>
        <v>635.1470034216819</v>
      </c>
      <c r="M710" s="26">
        <f t="shared" si="51"/>
        <v>636.7820034216819</v>
      </c>
      <c r="N710" s="23">
        <v>27.3</v>
      </c>
      <c r="O710" s="23">
        <v>57.1</v>
      </c>
      <c r="P710" s="23">
        <v>114.2</v>
      </c>
      <c r="Q710" s="5">
        <v>-9.999</v>
      </c>
      <c r="T710" s="29">
        <v>0.002</v>
      </c>
      <c r="U710" s="26">
        <v>636.7820034216819</v>
      </c>
    </row>
    <row r="711" spans="1:21" ht="12.75">
      <c r="A711" s="1">
        <v>36371</v>
      </c>
      <c r="B711" s="15">
        <v>211</v>
      </c>
      <c r="C711" s="4">
        <v>0.782986104</v>
      </c>
      <c r="D711" s="16">
        <v>0.782986104</v>
      </c>
      <c r="E711" s="3">
        <v>7017</v>
      </c>
      <c r="F711" s="18">
        <v>0</v>
      </c>
      <c r="G711" s="19">
        <v>974.9</v>
      </c>
      <c r="H711" s="20">
        <f t="shared" si="54"/>
        <v>932.6</v>
      </c>
      <c r="I711" s="22">
        <v>932.6</v>
      </c>
      <c r="J711" s="20">
        <f t="shared" si="52"/>
        <v>688.74534764058</v>
      </c>
      <c r="K711" s="20">
        <f t="shared" si="53"/>
        <v>635.74534764058</v>
      </c>
      <c r="L711" s="20">
        <f t="shared" si="50"/>
        <v>632.47534764058</v>
      </c>
      <c r="M711" s="26">
        <f t="shared" si="51"/>
        <v>634.11034764058</v>
      </c>
      <c r="N711" s="23">
        <v>27.5</v>
      </c>
      <c r="O711" s="23">
        <v>55.2</v>
      </c>
      <c r="P711" s="23">
        <v>118.1</v>
      </c>
      <c r="Q711" s="5">
        <v>-9.999</v>
      </c>
      <c r="T711" s="29">
        <v>0.001</v>
      </c>
      <c r="U711" s="26">
        <v>634.11034764058</v>
      </c>
    </row>
    <row r="712" spans="1:21" ht="12.75">
      <c r="A712" s="1">
        <v>36371</v>
      </c>
      <c r="B712" s="15">
        <v>211</v>
      </c>
      <c r="C712" s="4">
        <v>0.783101857</v>
      </c>
      <c r="D712" s="16">
        <v>0.783101857</v>
      </c>
      <c r="E712" s="3">
        <v>7027</v>
      </c>
      <c r="F712" s="18">
        <v>0</v>
      </c>
      <c r="G712" s="19">
        <v>975.9</v>
      </c>
      <c r="H712" s="20">
        <f t="shared" si="54"/>
        <v>933.6</v>
      </c>
      <c r="I712" s="22">
        <v>933.6</v>
      </c>
      <c r="J712" s="20">
        <f t="shared" si="52"/>
        <v>679.8460312042055</v>
      </c>
      <c r="K712" s="20">
        <f t="shared" si="53"/>
        <v>626.8460312042055</v>
      </c>
      <c r="L712" s="20">
        <f t="shared" si="50"/>
        <v>623.5760312042055</v>
      </c>
      <c r="M712" s="26">
        <f t="shared" si="51"/>
        <v>625.2110312042055</v>
      </c>
      <c r="N712" s="23">
        <v>27.6</v>
      </c>
      <c r="O712" s="23">
        <v>55</v>
      </c>
      <c r="P712" s="23">
        <v>124.3</v>
      </c>
      <c r="Q712" s="5">
        <v>-9.999</v>
      </c>
      <c r="T712" s="29">
        <v>0.003</v>
      </c>
      <c r="U712" s="26">
        <v>625.2110312042055</v>
      </c>
    </row>
    <row r="713" spans="1:21" ht="12.75">
      <c r="A713" s="1">
        <v>36371</v>
      </c>
      <c r="B713" s="15">
        <v>211</v>
      </c>
      <c r="C713" s="4">
        <v>0.783217609</v>
      </c>
      <c r="D713" s="16">
        <v>0.783217609</v>
      </c>
      <c r="E713" s="3">
        <v>7037</v>
      </c>
      <c r="F713" s="18">
        <v>0</v>
      </c>
      <c r="G713" s="19">
        <v>977.8</v>
      </c>
      <c r="H713" s="20">
        <f t="shared" si="54"/>
        <v>935.5</v>
      </c>
      <c r="I713" s="22">
        <v>935.5</v>
      </c>
      <c r="J713" s="20">
        <f t="shared" si="52"/>
        <v>662.9635604521861</v>
      </c>
      <c r="K713" s="20">
        <f t="shared" si="53"/>
        <v>609.9635604521861</v>
      </c>
      <c r="L713" s="20">
        <f aca="true" t="shared" si="55" ref="L713:L776">(J713-56.27)</f>
        <v>606.6935604521861</v>
      </c>
      <c r="M713" s="26">
        <f aca="true" t="shared" si="56" ref="M713:M776">AVERAGE(K713:L713)</f>
        <v>608.3285604521861</v>
      </c>
      <c r="N713" s="23">
        <v>27.5</v>
      </c>
      <c r="O713" s="23">
        <v>54.8</v>
      </c>
      <c r="P713" s="23">
        <v>126.9</v>
      </c>
      <c r="Q713" s="5">
        <v>-9.999</v>
      </c>
      <c r="T713" s="29">
        <v>0</v>
      </c>
      <c r="U713" s="26">
        <v>608.3285604521861</v>
      </c>
    </row>
    <row r="714" spans="1:21" ht="12.75">
      <c r="A714" s="1">
        <v>36371</v>
      </c>
      <c r="B714" s="15">
        <v>211</v>
      </c>
      <c r="C714" s="4">
        <v>0.783333361</v>
      </c>
      <c r="D714" s="16">
        <v>0.783333361</v>
      </c>
      <c r="E714" s="3">
        <v>7047</v>
      </c>
      <c r="F714" s="18">
        <v>0</v>
      </c>
      <c r="G714" s="19">
        <v>979.3</v>
      </c>
      <c r="H714" s="20">
        <f t="shared" si="54"/>
        <v>937</v>
      </c>
      <c r="I714" s="22">
        <v>937</v>
      </c>
      <c r="J714" s="20">
        <f aca="true" t="shared" si="57" ref="J714:J777">(8303.951372*LN(1013.25/H714))</f>
        <v>649.659496663279</v>
      </c>
      <c r="K714" s="20">
        <f aca="true" t="shared" si="58" ref="K714:K777">(J714-53)</f>
        <v>596.659496663279</v>
      </c>
      <c r="L714" s="20">
        <f t="shared" si="55"/>
        <v>593.389496663279</v>
      </c>
      <c r="M714" s="26">
        <f t="shared" si="56"/>
        <v>595.024496663279</v>
      </c>
      <c r="N714" s="23">
        <v>27.6</v>
      </c>
      <c r="O714" s="23">
        <v>54.3</v>
      </c>
      <c r="P714" s="23">
        <v>124.6</v>
      </c>
      <c r="Q714" s="5">
        <v>-9.999</v>
      </c>
      <c r="T714" s="29">
        <v>0.001</v>
      </c>
      <c r="U714" s="26">
        <v>595.024496663279</v>
      </c>
    </row>
    <row r="715" spans="1:21" ht="12.75">
      <c r="A715" s="1">
        <v>36371</v>
      </c>
      <c r="B715" s="15">
        <v>211</v>
      </c>
      <c r="C715" s="4">
        <v>0.783449054</v>
      </c>
      <c r="D715" s="16">
        <v>0.783449054</v>
      </c>
      <c r="E715" s="3">
        <v>7057</v>
      </c>
      <c r="F715" s="18">
        <v>0</v>
      </c>
      <c r="G715" s="19">
        <v>981.4</v>
      </c>
      <c r="H715" s="20">
        <f aca="true" t="shared" si="59" ref="H715:H778">G715-42.3</f>
        <v>939.1</v>
      </c>
      <c r="I715" s="22">
        <v>939.1</v>
      </c>
      <c r="J715" s="20">
        <f t="shared" si="57"/>
        <v>631.0695439270787</v>
      </c>
      <c r="K715" s="20">
        <f t="shared" si="58"/>
        <v>578.0695439270787</v>
      </c>
      <c r="L715" s="20">
        <f t="shared" si="55"/>
        <v>574.7995439270787</v>
      </c>
      <c r="M715" s="26">
        <f t="shared" si="56"/>
        <v>576.4345439270787</v>
      </c>
      <c r="N715" s="23">
        <v>27.9</v>
      </c>
      <c r="O715" s="23">
        <v>51.8</v>
      </c>
      <c r="P715" s="23">
        <v>117.1</v>
      </c>
      <c r="Q715" s="5">
        <v>-9.999</v>
      </c>
      <c r="T715" s="29">
        <v>0.001</v>
      </c>
      <c r="U715" s="26">
        <v>576.4345439270787</v>
      </c>
    </row>
    <row r="716" spans="1:21" ht="12.75">
      <c r="A716" s="1">
        <v>36371</v>
      </c>
      <c r="B716" s="15">
        <v>211</v>
      </c>
      <c r="C716" s="4">
        <v>0.783564806</v>
      </c>
      <c r="D716" s="16">
        <v>0.783564806</v>
      </c>
      <c r="E716" s="3">
        <v>7067</v>
      </c>
      <c r="F716" s="18">
        <v>0</v>
      </c>
      <c r="G716" s="19">
        <v>983.2</v>
      </c>
      <c r="H716" s="20">
        <f t="shared" si="59"/>
        <v>940.9000000000001</v>
      </c>
      <c r="I716" s="22">
        <v>940.9</v>
      </c>
      <c r="J716" s="20">
        <f t="shared" si="57"/>
        <v>615.1683555898832</v>
      </c>
      <c r="K716" s="20">
        <f t="shared" si="58"/>
        <v>562.1683555898832</v>
      </c>
      <c r="L716" s="20">
        <f t="shared" si="55"/>
        <v>558.8983555898832</v>
      </c>
      <c r="M716" s="26">
        <f t="shared" si="56"/>
        <v>560.5333555898832</v>
      </c>
      <c r="N716" s="23">
        <v>28</v>
      </c>
      <c r="O716" s="23">
        <v>51.9</v>
      </c>
      <c r="P716" s="23">
        <v>109.6</v>
      </c>
      <c r="Q716" s="5">
        <v>-9.999</v>
      </c>
      <c r="T716" s="29">
        <v>0.001</v>
      </c>
      <c r="U716" s="26">
        <v>560.5333555898832</v>
      </c>
    </row>
    <row r="717" spans="1:21" ht="12.75">
      <c r="A717" s="1">
        <v>36371</v>
      </c>
      <c r="B717" s="15">
        <v>211</v>
      </c>
      <c r="C717" s="4">
        <v>0.783680558</v>
      </c>
      <c r="D717" s="16">
        <v>0.783680558</v>
      </c>
      <c r="E717" s="3">
        <v>7077</v>
      </c>
      <c r="F717" s="18">
        <v>0</v>
      </c>
      <c r="G717" s="19">
        <v>983.7</v>
      </c>
      <c r="H717" s="20">
        <f t="shared" si="59"/>
        <v>941.4000000000001</v>
      </c>
      <c r="I717" s="22">
        <v>941.4</v>
      </c>
      <c r="J717" s="20">
        <f t="shared" si="57"/>
        <v>610.7567572435466</v>
      </c>
      <c r="K717" s="20">
        <f t="shared" si="58"/>
        <v>557.7567572435466</v>
      </c>
      <c r="L717" s="20">
        <f t="shared" si="55"/>
        <v>554.4867572435467</v>
      </c>
      <c r="M717" s="26">
        <f t="shared" si="56"/>
        <v>556.1217572435467</v>
      </c>
      <c r="N717" s="23">
        <v>28.1</v>
      </c>
      <c r="O717" s="23">
        <v>54</v>
      </c>
      <c r="P717" s="23">
        <v>119.7</v>
      </c>
      <c r="Q717" s="5">
        <v>-9.999</v>
      </c>
      <c r="T717" s="29">
        <v>0.001</v>
      </c>
      <c r="U717" s="26">
        <v>556.1217572435467</v>
      </c>
    </row>
    <row r="718" spans="1:21" ht="12.75">
      <c r="A718" s="1">
        <v>36371</v>
      </c>
      <c r="B718" s="15">
        <v>211</v>
      </c>
      <c r="C718" s="4">
        <v>0.78379631</v>
      </c>
      <c r="D718" s="16">
        <v>0.78379631</v>
      </c>
      <c r="E718" s="3">
        <v>7087</v>
      </c>
      <c r="F718" s="18">
        <v>0</v>
      </c>
      <c r="G718" s="19">
        <v>985.3</v>
      </c>
      <c r="H718" s="20">
        <f t="shared" si="59"/>
        <v>943</v>
      </c>
      <c r="I718" s="22">
        <v>943</v>
      </c>
      <c r="J718" s="20">
        <f t="shared" si="57"/>
        <v>596.6553717754484</v>
      </c>
      <c r="K718" s="20">
        <f t="shared" si="58"/>
        <v>543.6553717754484</v>
      </c>
      <c r="L718" s="20">
        <f t="shared" si="55"/>
        <v>540.3853717754484</v>
      </c>
      <c r="M718" s="26">
        <f t="shared" si="56"/>
        <v>542.0203717754484</v>
      </c>
      <c r="N718" s="23">
        <v>28.2</v>
      </c>
      <c r="O718" s="23">
        <v>53.9</v>
      </c>
      <c r="P718" s="23">
        <v>126.1</v>
      </c>
      <c r="Q718" s="5">
        <v>-9.999</v>
      </c>
      <c r="T718" s="29">
        <v>0.002</v>
      </c>
      <c r="U718" s="26">
        <v>542.0203717754484</v>
      </c>
    </row>
    <row r="719" spans="1:21" ht="12.75">
      <c r="A719" s="1">
        <v>36371</v>
      </c>
      <c r="B719" s="15">
        <v>211</v>
      </c>
      <c r="C719" s="4">
        <v>0.783912063</v>
      </c>
      <c r="D719" s="16">
        <v>0.783912063</v>
      </c>
      <c r="E719" s="3">
        <v>7097</v>
      </c>
      <c r="F719" s="18">
        <v>0</v>
      </c>
      <c r="G719" s="19">
        <v>986.3</v>
      </c>
      <c r="H719" s="20">
        <f t="shared" si="59"/>
        <v>944</v>
      </c>
      <c r="I719" s="22">
        <v>944</v>
      </c>
      <c r="J719" s="20">
        <f t="shared" si="57"/>
        <v>587.8541506314567</v>
      </c>
      <c r="K719" s="20">
        <f t="shared" si="58"/>
        <v>534.8541506314567</v>
      </c>
      <c r="L719" s="20">
        <f t="shared" si="55"/>
        <v>531.5841506314567</v>
      </c>
      <c r="M719" s="26">
        <f t="shared" si="56"/>
        <v>533.2191506314567</v>
      </c>
      <c r="N719" s="23">
        <v>28.3</v>
      </c>
      <c r="O719" s="23">
        <v>54</v>
      </c>
      <c r="P719" s="23">
        <v>125.6</v>
      </c>
      <c r="Q719" s="5">
        <v>-9.999</v>
      </c>
      <c r="T719" s="29">
        <v>0</v>
      </c>
      <c r="U719" s="26">
        <v>533.2191506314567</v>
      </c>
    </row>
    <row r="720" spans="1:21" ht="12.75">
      <c r="A720" s="1">
        <v>36371</v>
      </c>
      <c r="B720" s="15">
        <v>211</v>
      </c>
      <c r="C720" s="4">
        <v>0.784027755</v>
      </c>
      <c r="D720" s="16">
        <v>0.784027755</v>
      </c>
      <c r="E720" s="3">
        <v>7107</v>
      </c>
      <c r="F720" s="18">
        <v>0</v>
      </c>
      <c r="G720" s="19">
        <v>988.4</v>
      </c>
      <c r="H720" s="20">
        <f t="shared" si="59"/>
        <v>946.1</v>
      </c>
      <c r="I720" s="22">
        <v>946.1</v>
      </c>
      <c r="J720" s="20">
        <f t="shared" si="57"/>
        <v>569.4018940770937</v>
      </c>
      <c r="K720" s="20">
        <f t="shared" si="58"/>
        <v>516.4018940770937</v>
      </c>
      <c r="L720" s="20">
        <f t="shared" si="55"/>
        <v>513.1318940770938</v>
      </c>
      <c r="M720" s="26">
        <f t="shared" si="56"/>
        <v>514.7668940770938</v>
      </c>
      <c r="N720" s="23">
        <v>28.6</v>
      </c>
      <c r="O720" s="23">
        <v>54</v>
      </c>
      <c r="P720" s="23">
        <v>127.1</v>
      </c>
      <c r="Q720" s="5">
        <v>-9.999</v>
      </c>
      <c r="T720" s="29">
        <v>0.002</v>
      </c>
      <c r="U720" s="26">
        <v>514.7668940770938</v>
      </c>
    </row>
    <row r="721" spans="1:21" ht="12.75">
      <c r="A721" s="1">
        <v>36371</v>
      </c>
      <c r="B721" s="15">
        <v>211</v>
      </c>
      <c r="C721" s="4">
        <v>0.784143507</v>
      </c>
      <c r="D721" s="16">
        <v>0.784143507</v>
      </c>
      <c r="E721" s="3">
        <v>7117</v>
      </c>
      <c r="F721" s="18">
        <v>0</v>
      </c>
      <c r="G721" s="19">
        <v>992</v>
      </c>
      <c r="H721" s="20">
        <f t="shared" si="59"/>
        <v>949.7</v>
      </c>
      <c r="I721" s="22">
        <v>949.7</v>
      </c>
      <c r="J721" s="20">
        <f t="shared" si="57"/>
        <v>537.8645368963167</v>
      </c>
      <c r="K721" s="20">
        <f t="shared" si="58"/>
        <v>484.86453689631674</v>
      </c>
      <c r="L721" s="20">
        <f t="shared" si="55"/>
        <v>481.59453689631675</v>
      </c>
      <c r="M721" s="26">
        <f t="shared" si="56"/>
        <v>483.22953689631674</v>
      </c>
      <c r="N721" s="23">
        <v>29</v>
      </c>
      <c r="O721" s="23">
        <v>53.7</v>
      </c>
      <c r="P721" s="23">
        <v>127.1</v>
      </c>
      <c r="Q721" s="5">
        <v>-9.999</v>
      </c>
      <c r="T721" s="29">
        <v>0.001</v>
      </c>
      <c r="U721" s="26">
        <v>483.22953689631674</v>
      </c>
    </row>
    <row r="722" spans="1:21" ht="12.75">
      <c r="A722" s="1">
        <v>36371</v>
      </c>
      <c r="B722" s="15">
        <v>211</v>
      </c>
      <c r="C722" s="4">
        <v>0.78425926</v>
      </c>
      <c r="D722" s="16">
        <v>0.78425926</v>
      </c>
      <c r="E722" s="3">
        <v>7127</v>
      </c>
      <c r="F722" s="18">
        <v>0</v>
      </c>
      <c r="G722" s="19">
        <v>993.9</v>
      </c>
      <c r="H722" s="20">
        <f t="shared" si="59"/>
        <v>951.6</v>
      </c>
      <c r="I722" s="22">
        <v>951.6</v>
      </c>
      <c r="J722" s="20">
        <f t="shared" si="57"/>
        <v>521.2679841599952</v>
      </c>
      <c r="K722" s="20">
        <f t="shared" si="58"/>
        <v>468.2679841599952</v>
      </c>
      <c r="L722" s="20">
        <f t="shared" si="55"/>
        <v>464.9979841599952</v>
      </c>
      <c r="M722" s="26">
        <f t="shared" si="56"/>
        <v>466.6329841599952</v>
      </c>
      <c r="N722" s="23">
        <v>29.1</v>
      </c>
      <c r="O722" s="23">
        <v>54.4</v>
      </c>
      <c r="P722" s="23">
        <v>128.2</v>
      </c>
      <c r="Q722" s="5">
        <v>-9.999</v>
      </c>
      <c r="T722" s="29">
        <v>0.001</v>
      </c>
      <c r="U722" s="26">
        <v>466.6329841599952</v>
      </c>
    </row>
    <row r="723" spans="1:21" ht="12.75">
      <c r="A723" s="1">
        <v>36371</v>
      </c>
      <c r="B723" s="15">
        <v>211</v>
      </c>
      <c r="C723" s="4">
        <v>0.784375012</v>
      </c>
      <c r="D723" s="16">
        <v>0.784375012</v>
      </c>
      <c r="E723" s="3">
        <v>7137</v>
      </c>
      <c r="F723" s="18">
        <v>0</v>
      </c>
      <c r="G723" s="19">
        <v>995.6</v>
      </c>
      <c r="H723" s="20">
        <f t="shared" si="59"/>
        <v>953.3000000000001</v>
      </c>
      <c r="I723" s="22">
        <v>953.3</v>
      </c>
      <c r="J723" s="20">
        <f t="shared" si="57"/>
        <v>506.4465015833655</v>
      </c>
      <c r="K723" s="20">
        <f t="shared" si="58"/>
        <v>453.4465015833655</v>
      </c>
      <c r="L723" s="20">
        <f t="shared" si="55"/>
        <v>450.1765015833655</v>
      </c>
      <c r="M723" s="26">
        <f t="shared" si="56"/>
        <v>451.8115015833655</v>
      </c>
      <c r="N723" s="23">
        <v>29.1</v>
      </c>
      <c r="O723" s="23">
        <v>54</v>
      </c>
      <c r="P723" s="23">
        <v>128.2</v>
      </c>
      <c r="Q723" s="5">
        <v>-9.999</v>
      </c>
      <c r="T723" s="29">
        <v>0.001</v>
      </c>
      <c r="U723" s="26">
        <v>451.8115015833655</v>
      </c>
    </row>
    <row r="724" spans="1:21" ht="12.75">
      <c r="A724" s="1">
        <v>36371</v>
      </c>
      <c r="B724" s="15">
        <v>211</v>
      </c>
      <c r="C724" s="4">
        <v>0.784490764</v>
      </c>
      <c r="D724" s="16">
        <v>0.784490764</v>
      </c>
      <c r="E724" s="3">
        <v>7147</v>
      </c>
      <c r="F724" s="18">
        <v>0</v>
      </c>
      <c r="G724" s="19">
        <v>995.6</v>
      </c>
      <c r="H724" s="20">
        <f t="shared" si="59"/>
        <v>953.3000000000001</v>
      </c>
      <c r="I724" s="22">
        <v>953.3</v>
      </c>
      <c r="J724" s="20">
        <f t="shared" si="57"/>
        <v>506.4465015833655</v>
      </c>
      <c r="K724" s="20">
        <f t="shared" si="58"/>
        <v>453.4465015833655</v>
      </c>
      <c r="L724" s="20">
        <f t="shared" si="55"/>
        <v>450.1765015833655</v>
      </c>
      <c r="M724" s="26">
        <f t="shared" si="56"/>
        <v>451.8115015833655</v>
      </c>
      <c r="N724" s="23">
        <v>29.4</v>
      </c>
      <c r="O724" s="23">
        <v>54.3</v>
      </c>
      <c r="P724" s="23">
        <v>128.7</v>
      </c>
      <c r="Q724" s="5">
        <v>-9.999</v>
      </c>
      <c r="T724" s="29">
        <v>0.001</v>
      </c>
      <c r="U724" s="26">
        <v>451.8115015833655</v>
      </c>
    </row>
    <row r="725" spans="1:21" ht="12.75">
      <c r="A725" s="1">
        <v>36371</v>
      </c>
      <c r="B725" s="15">
        <v>211</v>
      </c>
      <c r="C725" s="4">
        <v>0.784606457</v>
      </c>
      <c r="D725" s="16">
        <v>0.784606457</v>
      </c>
      <c r="E725" s="3">
        <v>7157</v>
      </c>
      <c r="F725" s="18">
        <v>0</v>
      </c>
      <c r="G725" s="19">
        <v>995.3</v>
      </c>
      <c r="H725" s="20">
        <f t="shared" si="59"/>
        <v>953</v>
      </c>
      <c r="I725" s="22">
        <v>953</v>
      </c>
      <c r="J725" s="20">
        <f t="shared" si="57"/>
        <v>509.06013577752805</v>
      </c>
      <c r="K725" s="20">
        <f t="shared" si="58"/>
        <v>456.06013577752805</v>
      </c>
      <c r="L725" s="20">
        <f t="shared" si="55"/>
        <v>452.79013577752806</v>
      </c>
      <c r="M725" s="26">
        <f t="shared" si="56"/>
        <v>454.42513577752806</v>
      </c>
      <c r="N725" s="23">
        <v>29.5</v>
      </c>
      <c r="O725" s="23">
        <v>53.8</v>
      </c>
      <c r="P725" s="23">
        <v>127.6</v>
      </c>
      <c r="Q725" s="5">
        <v>-9.999</v>
      </c>
      <c r="T725" s="29">
        <v>0.001</v>
      </c>
      <c r="U725" s="26">
        <v>454.42513577752806</v>
      </c>
    </row>
    <row r="726" spans="1:21" ht="12.75">
      <c r="A726" s="1">
        <v>36371</v>
      </c>
      <c r="B726" s="15">
        <v>211</v>
      </c>
      <c r="C726" s="4">
        <v>0.784722209</v>
      </c>
      <c r="D726" s="16">
        <v>0.784722209</v>
      </c>
      <c r="E726" s="3">
        <v>7167</v>
      </c>
      <c r="F726" s="18">
        <v>0</v>
      </c>
      <c r="G726" s="19">
        <v>996.5</v>
      </c>
      <c r="H726" s="20">
        <f t="shared" si="59"/>
        <v>954.2</v>
      </c>
      <c r="I726" s="22">
        <v>954.2</v>
      </c>
      <c r="J726" s="20">
        <f t="shared" si="57"/>
        <v>498.6105311620003</v>
      </c>
      <c r="K726" s="20">
        <f t="shared" si="58"/>
        <v>445.6105311620003</v>
      </c>
      <c r="L726" s="20">
        <f t="shared" si="55"/>
        <v>442.34053116200033</v>
      </c>
      <c r="M726" s="26">
        <f t="shared" si="56"/>
        <v>443.9755311620003</v>
      </c>
      <c r="N726" s="23">
        <v>29</v>
      </c>
      <c r="O726" s="23">
        <v>53.7</v>
      </c>
      <c r="P726" s="23">
        <v>128.6</v>
      </c>
      <c r="Q726" s="5">
        <v>-9.999</v>
      </c>
      <c r="T726" s="29">
        <v>0.001</v>
      </c>
      <c r="U726" s="26">
        <v>443.9755311620003</v>
      </c>
    </row>
    <row r="727" spans="1:21" ht="12.75">
      <c r="A727" s="1">
        <v>36371</v>
      </c>
      <c r="B727" s="15">
        <v>211</v>
      </c>
      <c r="C727" s="4">
        <v>0.784837961</v>
      </c>
      <c r="D727" s="16">
        <v>0.784837961</v>
      </c>
      <c r="E727" s="3">
        <v>7177</v>
      </c>
      <c r="F727" s="18">
        <v>0</v>
      </c>
      <c r="G727" s="19">
        <v>998</v>
      </c>
      <c r="H727" s="20">
        <f t="shared" si="59"/>
        <v>955.7</v>
      </c>
      <c r="I727" s="22">
        <v>955.7</v>
      </c>
      <c r="J727" s="20">
        <f t="shared" si="57"/>
        <v>485.56699001425494</v>
      </c>
      <c r="K727" s="20">
        <f t="shared" si="58"/>
        <v>432.56699001425494</v>
      </c>
      <c r="L727" s="20">
        <f t="shared" si="55"/>
        <v>429.29699001425496</v>
      </c>
      <c r="M727" s="26">
        <f t="shared" si="56"/>
        <v>430.93199001425495</v>
      </c>
      <c r="N727" s="23">
        <v>29.1</v>
      </c>
      <c r="O727" s="23">
        <v>54</v>
      </c>
      <c r="P727" s="23">
        <v>127.6</v>
      </c>
      <c r="Q727" s="5">
        <v>-9.999</v>
      </c>
      <c r="T727" s="29">
        <v>0.001</v>
      </c>
      <c r="U727" s="26">
        <v>430.93199001425495</v>
      </c>
    </row>
    <row r="728" spans="1:21" ht="12.75">
      <c r="A728" s="1">
        <v>36371</v>
      </c>
      <c r="B728" s="15">
        <v>211</v>
      </c>
      <c r="C728" s="4">
        <v>0.784953713</v>
      </c>
      <c r="D728" s="16">
        <v>0.784953713</v>
      </c>
      <c r="E728" s="3">
        <v>7187</v>
      </c>
      <c r="F728" s="18">
        <v>0</v>
      </c>
      <c r="G728" s="19">
        <v>998.2</v>
      </c>
      <c r="H728" s="20">
        <f t="shared" si="59"/>
        <v>955.9000000000001</v>
      </c>
      <c r="I728" s="22">
        <v>955.9</v>
      </c>
      <c r="J728" s="20">
        <f t="shared" si="57"/>
        <v>483.8293981744761</v>
      </c>
      <c r="K728" s="20">
        <f t="shared" si="58"/>
        <v>430.8293981744761</v>
      </c>
      <c r="L728" s="20">
        <f t="shared" si="55"/>
        <v>427.55939817447614</v>
      </c>
      <c r="M728" s="26">
        <f t="shared" si="56"/>
        <v>429.19439817447613</v>
      </c>
      <c r="N728" s="23">
        <v>28.9</v>
      </c>
      <c r="O728" s="23">
        <v>53.9</v>
      </c>
      <c r="P728" s="23">
        <v>127.2</v>
      </c>
      <c r="Q728" s="5">
        <v>-9.999</v>
      </c>
      <c r="T728" s="29">
        <v>0.001</v>
      </c>
      <c r="U728" s="26">
        <v>429.19439817447613</v>
      </c>
    </row>
    <row r="729" spans="1:21" ht="12.75">
      <c r="A729" s="1">
        <v>36371</v>
      </c>
      <c r="B729" s="15">
        <v>211</v>
      </c>
      <c r="C729" s="4">
        <v>0.785069466</v>
      </c>
      <c r="D729" s="16">
        <v>0.785069466</v>
      </c>
      <c r="E729" s="3">
        <v>7197</v>
      </c>
      <c r="F729" s="18">
        <v>0</v>
      </c>
      <c r="G729" s="19">
        <v>998.4</v>
      </c>
      <c r="H729" s="20">
        <f t="shared" si="59"/>
        <v>956.1</v>
      </c>
      <c r="I729" s="22">
        <v>956.1</v>
      </c>
      <c r="J729" s="20">
        <f t="shared" si="57"/>
        <v>482.0921698476381</v>
      </c>
      <c r="K729" s="20">
        <f t="shared" si="58"/>
        <v>429.0921698476381</v>
      </c>
      <c r="L729" s="20">
        <f t="shared" si="55"/>
        <v>425.8221698476381</v>
      </c>
      <c r="M729" s="26">
        <f t="shared" si="56"/>
        <v>427.4571698476381</v>
      </c>
      <c r="N729" s="23">
        <v>29.2</v>
      </c>
      <c r="O729" s="23">
        <v>53.9</v>
      </c>
      <c r="P729" s="23">
        <v>125.7</v>
      </c>
      <c r="Q729" s="5">
        <v>-9.999</v>
      </c>
      <c r="T729" s="29">
        <v>0.001</v>
      </c>
      <c r="U729" s="26">
        <v>427.4571698476381</v>
      </c>
    </row>
    <row r="730" spans="1:21" ht="12.75">
      <c r="A730" s="1">
        <v>36371</v>
      </c>
      <c r="B730" s="15">
        <v>211</v>
      </c>
      <c r="C730" s="4">
        <v>0.785185158</v>
      </c>
      <c r="D730" s="16">
        <v>0.785185158</v>
      </c>
      <c r="E730" s="3">
        <v>7207</v>
      </c>
      <c r="F730" s="18">
        <v>0</v>
      </c>
      <c r="G730" s="19">
        <v>999.4</v>
      </c>
      <c r="H730" s="20">
        <f t="shared" si="59"/>
        <v>957.1</v>
      </c>
      <c r="I730" s="22">
        <v>957.1</v>
      </c>
      <c r="J730" s="20">
        <f t="shared" si="57"/>
        <v>473.41147558858574</v>
      </c>
      <c r="K730" s="20">
        <f t="shared" si="58"/>
        <v>420.41147558858574</v>
      </c>
      <c r="L730" s="20">
        <f t="shared" si="55"/>
        <v>417.14147558858576</v>
      </c>
      <c r="M730" s="26">
        <f t="shared" si="56"/>
        <v>418.77647558858575</v>
      </c>
      <c r="N730" s="23">
        <v>29.3</v>
      </c>
      <c r="O730" s="23">
        <v>53.7</v>
      </c>
      <c r="P730" s="23">
        <v>125.7</v>
      </c>
      <c r="Q730" s="5">
        <v>-9.999</v>
      </c>
      <c r="T730" s="29">
        <v>0.001</v>
      </c>
      <c r="U730" s="26">
        <v>418.77647558858575</v>
      </c>
    </row>
    <row r="731" spans="1:21" ht="12.75">
      <c r="A731" s="1">
        <v>36371</v>
      </c>
      <c r="B731" s="15">
        <v>211</v>
      </c>
      <c r="C731" s="4">
        <v>0.78530091</v>
      </c>
      <c r="D731" s="16">
        <v>0.78530091</v>
      </c>
      <c r="E731" s="3">
        <v>7217</v>
      </c>
      <c r="F731" s="18">
        <v>0</v>
      </c>
      <c r="G731" s="19">
        <v>1002.7</v>
      </c>
      <c r="H731" s="20">
        <f t="shared" si="59"/>
        <v>960.4000000000001</v>
      </c>
      <c r="I731" s="22">
        <v>960.4</v>
      </c>
      <c r="J731" s="20">
        <f t="shared" si="57"/>
        <v>444.8293983193866</v>
      </c>
      <c r="K731" s="20">
        <f t="shared" si="58"/>
        <v>391.8293983193866</v>
      </c>
      <c r="L731" s="20">
        <f t="shared" si="55"/>
        <v>388.5593983193866</v>
      </c>
      <c r="M731" s="26">
        <f t="shared" si="56"/>
        <v>390.1943983193866</v>
      </c>
      <c r="N731" s="23">
        <v>29.4</v>
      </c>
      <c r="O731" s="23">
        <v>52.4</v>
      </c>
      <c r="P731" s="23">
        <v>125.3</v>
      </c>
      <c r="Q731" s="5">
        <v>-9.999</v>
      </c>
      <c r="T731" s="29">
        <v>0.001</v>
      </c>
      <c r="U731" s="26">
        <v>390.1943983193866</v>
      </c>
    </row>
    <row r="732" spans="1:21" ht="12.75">
      <c r="A732" s="1">
        <v>36371</v>
      </c>
      <c r="B732" s="15">
        <v>211</v>
      </c>
      <c r="C732" s="4">
        <v>0.785416663</v>
      </c>
      <c r="D732" s="16">
        <v>0.785416663</v>
      </c>
      <c r="E732" s="3">
        <v>7227</v>
      </c>
      <c r="F732" s="18">
        <v>0</v>
      </c>
      <c r="G732" s="19">
        <v>1004.6</v>
      </c>
      <c r="H732" s="20">
        <f t="shared" si="59"/>
        <v>962.3000000000001</v>
      </c>
      <c r="I732" s="22">
        <v>962.3</v>
      </c>
      <c r="J732" s="20">
        <f t="shared" si="57"/>
        <v>428.41756834848974</v>
      </c>
      <c r="K732" s="20">
        <f t="shared" si="58"/>
        <v>375.41756834848974</v>
      </c>
      <c r="L732" s="20">
        <f t="shared" si="55"/>
        <v>372.14756834848976</v>
      </c>
      <c r="M732" s="26">
        <f t="shared" si="56"/>
        <v>373.78256834848975</v>
      </c>
      <c r="N732" s="23">
        <v>29.7</v>
      </c>
      <c r="O732" s="23">
        <v>52.8</v>
      </c>
      <c r="P732" s="23">
        <v>125.6</v>
      </c>
      <c r="Q732" s="5">
        <v>-9.999</v>
      </c>
      <c r="T732" s="29">
        <v>0.001</v>
      </c>
      <c r="U732" s="26">
        <v>373.78256834848975</v>
      </c>
    </row>
    <row r="733" spans="1:21" ht="12.75">
      <c r="A733" s="1">
        <v>36371</v>
      </c>
      <c r="B733" s="15">
        <v>211</v>
      </c>
      <c r="C733" s="4">
        <v>0.785532415</v>
      </c>
      <c r="D733" s="16">
        <v>0.785532415</v>
      </c>
      <c r="E733" s="3">
        <v>7237</v>
      </c>
      <c r="F733" s="18">
        <v>0</v>
      </c>
      <c r="G733" s="19">
        <v>1004.3</v>
      </c>
      <c r="H733" s="20">
        <f t="shared" si="59"/>
        <v>962</v>
      </c>
      <c r="I733" s="22">
        <v>962</v>
      </c>
      <c r="J733" s="20">
        <f t="shared" si="57"/>
        <v>431.00675447516693</v>
      </c>
      <c r="K733" s="20">
        <f t="shared" si="58"/>
        <v>378.00675447516693</v>
      </c>
      <c r="L733" s="20">
        <f t="shared" si="55"/>
        <v>374.73675447516695</v>
      </c>
      <c r="M733" s="26">
        <f t="shared" si="56"/>
        <v>376.37175447516694</v>
      </c>
      <c r="N733" s="23">
        <v>30.1</v>
      </c>
      <c r="O733" s="23">
        <v>52.6</v>
      </c>
      <c r="P733" s="23">
        <v>125.1</v>
      </c>
      <c r="Q733" s="5">
        <v>-9.999</v>
      </c>
      <c r="T733" s="29">
        <v>0.001</v>
      </c>
      <c r="U733" s="26">
        <v>376.37175447516694</v>
      </c>
    </row>
    <row r="734" spans="1:21" ht="12.75">
      <c r="A734" s="1">
        <v>36371</v>
      </c>
      <c r="B734" s="15">
        <v>211</v>
      </c>
      <c r="C734" s="4">
        <v>0.785648167</v>
      </c>
      <c r="D734" s="16">
        <v>0.785648167</v>
      </c>
      <c r="E734" s="3">
        <v>7247</v>
      </c>
      <c r="F734" s="18">
        <v>0</v>
      </c>
      <c r="G734" s="19">
        <v>1005</v>
      </c>
      <c r="H734" s="20">
        <f t="shared" si="59"/>
        <v>962.7</v>
      </c>
      <c r="I734" s="22">
        <v>962.7</v>
      </c>
      <c r="J734" s="20">
        <f t="shared" si="57"/>
        <v>424.9665755208471</v>
      </c>
      <c r="K734" s="20">
        <f t="shared" si="58"/>
        <v>371.9665755208471</v>
      </c>
      <c r="L734" s="20">
        <f t="shared" si="55"/>
        <v>368.6965755208471</v>
      </c>
      <c r="M734" s="26">
        <f t="shared" si="56"/>
        <v>370.3315755208471</v>
      </c>
      <c r="N734" s="23">
        <v>29.6</v>
      </c>
      <c r="O734" s="23">
        <v>51.9</v>
      </c>
      <c r="P734" s="23">
        <v>125.1</v>
      </c>
      <c r="Q734" s="5">
        <v>-9.999</v>
      </c>
      <c r="T734" s="29">
        <v>0.001</v>
      </c>
      <c r="U734" s="26">
        <v>370.3315755208471</v>
      </c>
    </row>
    <row r="735" spans="1:21" ht="12.75">
      <c r="A735" s="1">
        <v>36371</v>
      </c>
      <c r="B735" s="15">
        <v>211</v>
      </c>
      <c r="C735" s="4">
        <v>0.78576386</v>
      </c>
      <c r="D735" s="16">
        <v>0.78576386</v>
      </c>
      <c r="E735" s="3">
        <v>7257</v>
      </c>
      <c r="F735" s="18">
        <v>0</v>
      </c>
      <c r="G735" s="19">
        <v>1005.7</v>
      </c>
      <c r="H735" s="20">
        <f t="shared" si="59"/>
        <v>963.4000000000001</v>
      </c>
      <c r="I735" s="22">
        <v>963.4</v>
      </c>
      <c r="J735" s="20">
        <f t="shared" si="57"/>
        <v>418.9307869155643</v>
      </c>
      <c r="K735" s="20">
        <f t="shared" si="58"/>
        <v>365.9307869155643</v>
      </c>
      <c r="L735" s="20">
        <f t="shared" si="55"/>
        <v>362.6607869155643</v>
      </c>
      <c r="M735" s="26">
        <f t="shared" si="56"/>
        <v>364.2957869155643</v>
      </c>
      <c r="N735" s="23">
        <v>29.7</v>
      </c>
      <c r="O735" s="23">
        <v>51.6</v>
      </c>
      <c r="P735" s="23">
        <v>120.7</v>
      </c>
      <c r="Q735" s="5">
        <v>-9.999</v>
      </c>
      <c r="T735" s="29">
        <v>0.003</v>
      </c>
      <c r="U735" s="26">
        <v>364.2957869155643</v>
      </c>
    </row>
    <row r="736" spans="1:21" ht="12.75">
      <c r="A736" s="1">
        <v>36371</v>
      </c>
      <c r="B736" s="15">
        <v>211</v>
      </c>
      <c r="C736" s="4">
        <v>0.785879612</v>
      </c>
      <c r="D736" s="16">
        <v>0.785879612</v>
      </c>
      <c r="E736" s="3">
        <v>7267</v>
      </c>
      <c r="F736" s="18">
        <v>0</v>
      </c>
      <c r="G736" s="19">
        <v>1006.9</v>
      </c>
      <c r="H736" s="20">
        <f t="shared" si="59"/>
        <v>964.6</v>
      </c>
      <c r="I736" s="22">
        <v>964.6</v>
      </c>
      <c r="J736" s="20">
        <f t="shared" si="57"/>
        <v>408.5939166529634</v>
      </c>
      <c r="K736" s="20">
        <f t="shared" si="58"/>
        <v>355.5939166529634</v>
      </c>
      <c r="L736" s="20">
        <f t="shared" si="55"/>
        <v>352.3239166529634</v>
      </c>
      <c r="M736" s="26">
        <f t="shared" si="56"/>
        <v>353.9589166529634</v>
      </c>
      <c r="N736" s="23">
        <v>29.7</v>
      </c>
      <c r="O736" s="23">
        <v>51.6</v>
      </c>
      <c r="P736" s="23">
        <v>113.2</v>
      </c>
      <c r="Q736" s="5">
        <v>-9.999</v>
      </c>
      <c r="T736" s="29">
        <v>0.001</v>
      </c>
      <c r="U736" s="26">
        <v>353.9589166529634</v>
      </c>
    </row>
    <row r="737" spans="1:21" ht="12.75">
      <c r="A737" s="1">
        <v>36371</v>
      </c>
      <c r="B737" s="15">
        <v>211</v>
      </c>
      <c r="C737" s="4">
        <v>0.785995364</v>
      </c>
      <c r="D737" s="16">
        <v>0.785995364</v>
      </c>
      <c r="E737" s="3">
        <v>7277</v>
      </c>
      <c r="F737" s="18">
        <v>0</v>
      </c>
      <c r="G737" s="19">
        <v>1009.1</v>
      </c>
      <c r="H737" s="20">
        <f t="shared" si="59"/>
        <v>966.8000000000001</v>
      </c>
      <c r="I737" s="22">
        <v>966.8</v>
      </c>
      <c r="J737" s="20">
        <f t="shared" si="57"/>
        <v>389.6763429556466</v>
      </c>
      <c r="K737" s="20">
        <f t="shared" si="58"/>
        <v>336.6763429556466</v>
      </c>
      <c r="L737" s="20">
        <f t="shared" si="55"/>
        <v>333.4063429556466</v>
      </c>
      <c r="M737" s="26">
        <f t="shared" si="56"/>
        <v>335.0413429556466</v>
      </c>
      <c r="N737" s="23">
        <v>29.9</v>
      </c>
      <c r="O737" s="23">
        <v>51.6</v>
      </c>
      <c r="P737" s="23">
        <v>109.2</v>
      </c>
      <c r="Q737" s="5">
        <v>-9.999</v>
      </c>
      <c r="T737" s="29">
        <v>0.002</v>
      </c>
      <c r="U737" s="26">
        <v>335.0413429556466</v>
      </c>
    </row>
    <row r="738" spans="1:21" ht="12.75">
      <c r="A738" s="1">
        <v>36371</v>
      </c>
      <c r="B738" s="15">
        <v>211</v>
      </c>
      <c r="C738" s="4">
        <v>0.786111116</v>
      </c>
      <c r="D738" s="16">
        <v>0.786111116</v>
      </c>
      <c r="E738" s="3">
        <v>7287</v>
      </c>
      <c r="F738" s="18">
        <v>0</v>
      </c>
      <c r="G738" s="19">
        <v>1010.1</v>
      </c>
      <c r="H738" s="20">
        <f t="shared" si="59"/>
        <v>967.8000000000001</v>
      </c>
      <c r="I738" s="22">
        <v>967.8</v>
      </c>
      <c r="J738" s="20">
        <f t="shared" si="57"/>
        <v>381.0916721073336</v>
      </c>
      <c r="K738" s="20">
        <f t="shared" si="58"/>
        <v>328.0916721073336</v>
      </c>
      <c r="L738" s="20">
        <f t="shared" si="55"/>
        <v>324.8216721073336</v>
      </c>
      <c r="M738" s="26">
        <f t="shared" si="56"/>
        <v>326.4566721073336</v>
      </c>
      <c r="N738" s="23">
        <v>30</v>
      </c>
      <c r="O738" s="23">
        <v>51.5</v>
      </c>
      <c r="P738" s="23">
        <v>108.8</v>
      </c>
      <c r="Q738" s="5">
        <v>-9.999</v>
      </c>
      <c r="T738" s="29">
        <v>0.001</v>
      </c>
      <c r="U738" s="26">
        <v>326.4566721073336</v>
      </c>
    </row>
    <row r="739" spans="1:21" ht="12.75">
      <c r="A739" s="1">
        <v>36371</v>
      </c>
      <c r="B739" s="15">
        <v>211</v>
      </c>
      <c r="C739" s="4">
        <v>0.786226869</v>
      </c>
      <c r="D739" s="16">
        <v>0.786226869</v>
      </c>
      <c r="E739" s="3">
        <v>7297</v>
      </c>
      <c r="F739" s="18">
        <v>0</v>
      </c>
      <c r="G739" s="19">
        <v>1011.3</v>
      </c>
      <c r="H739" s="20">
        <f t="shared" si="59"/>
        <v>969</v>
      </c>
      <c r="I739" s="22">
        <v>969</v>
      </c>
      <c r="J739" s="20">
        <f t="shared" si="57"/>
        <v>370.8017682231122</v>
      </c>
      <c r="K739" s="20">
        <f t="shared" si="58"/>
        <v>317.8017682231122</v>
      </c>
      <c r="L739" s="20">
        <f t="shared" si="55"/>
        <v>314.53176822311224</v>
      </c>
      <c r="M739" s="26">
        <f t="shared" si="56"/>
        <v>316.16676822311223</v>
      </c>
      <c r="N739" s="23">
        <v>29.7</v>
      </c>
      <c r="O739" s="23">
        <v>51.3</v>
      </c>
      <c r="P739" s="23">
        <v>105.1</v>
      </c>
      <c r="Q739" s="5">
        <v>-9.999</v>
      </c>
      <c r="T739" s="29">
        <v>0.001</v>
      </c>
      <c r="U739" s="26">
        <v>316.16676822311223</v>
      </c>
    </row>
    <row r="740" spans="1:21" ht="12.75">
      <c r="A740" s="1">
        <v>36371</v>
      </c>
      <c r="B740" s="15">
        <v>211</v>
      </c>
      <c r="C740" s="4">
        <v>0.786342621</v>
      </c>
      <c r="D740" s="16">
        <v>0.786342621</v>
      </c>
      <c r="E740" s="3">
        <v>7307</v>
      </c>
      <c r="F740" s="18">
        <v>0</v>
      </c>
      <c r="G740" s="19">
        <v>1013.3</v>
      </c>
      <c r="H740" s="20">
        <f t="shared" si="59"/>
        <v>971</v>
      </c>
      <c r="I740" s="22">
        <v>971</v>
      </c>
      <c r="J740" s="20">
        <f t="shared" si="57"/>
        <v>353.68021293682483</v>
      </c>
      <c r="K740" s="20">
        <f t="shared" si="58"/>
        <v>300.68021293682483</v>
      </c>
      <c r="L740" s="20">
        <f t="shared" si="55"/>
        <v>297.41021293682485</v>
      </c>
      <c r="M740" s="26">
        <f t="shared" si="56"/>
        <v>299.04521293682484</v>
      </c>
      <c r="N740" s="23">
        <v>29.7</v>
      </c>
      <c r="O740" s="23">
        <v>51.1</v>
      </c>
      <c r="P740" s="23">
        <v>105.2</v>
      </c>
      <c r="Q740" s="5">
        <v>-9.999</v>
      </c>
      <c r="T740" s="29">
        <v>0.002</v>
      </c>
      <c r="U740" s="26">
        <v>299.04521293682484</v>
      </c>
    </row>
    <row r="741" spans="1:21" ht="12.75">
      <c r="A741" s="1">
        <v>36371</v>
      </c>
      <c r="B741" s="15">
        <v>211</v>
      </c>
      <c r="C741" s="4">
        <v>0.786458313</v>
      </c>
      <c r="D741" s="16">
        <v>0.786458313</v>
      </c>
      <c r="E741" s="3">
        <v>7317</v>
      </c>
      <c r="F741" s="18">
        <v>0</v>
      </c>
      <c r="G741" s="19">
        <v>1014.6</v>
      </c>
      <c r="H741" s="20">
        <f t="shared" si="59"/>
        <v>972.3000000000001</v>
      </c>
      <c r="I741" s="22">
        <v>972.3</v>
      </c>
      <c r="J741" s="20">
        <f t="shared" si="57"/>
        <v>342.5701029240357</v>
      </c>
      <c r="K741" s="20">
        <f t="shared" si="58"/>
        <v>289.5701029240357</v>
      </c>
      <c r="L741" s="20">
        <f t="shared" si="55"/>
        <v>286.30010292403574</v>
      </c>
      <c r="M741" s="26">
        <f t="shared" si="56"/>
        <v>287.93510292403573</v>
      </c>
      <c r="N741" s="23">
        <v>29.8</v>
      </c>
      <c r="O741" s="23">
        <v>50.9</v>
      </c>
      <c r="P741" s="23">
        <v>101.6</v>
      </c>
      <c r="Q741" s="5">
        <v>-9.999</v>
      </c>
      <c r="T741" s="29">
        <v>0.001</v>
      </c>
      <c r="U741" s="26">
        <v>287.93510292403573</v>
      </c>
    </row>
    <row r="742" spans="1:21" ht="12.75">
      <c r="A742" s="1">
        <v>36371</v>
      </c>
      <c r="B742" s="15">
        <v>211</v>
      </c>
      <c r="C742" s="4">
        <v>0.786574066</v>
      </c>
      <c r="D742" s="16">
        <v>0.786574066</v>
      </c>
      <c r="E742" s="3">
        <v>7327</v>
      </c>
      <c r="F742" s="18">
        <v>0</v>
      </c>
      <c r="G742" s="19">
        <v>1017.7</v>
      </c>
      <c r="H742" s="20">
        <f t="shared" si="59"/>
        <v>975.4000000000001</v>
      </c>
      <c r="I742" s="22">
        <v>975.4</v>
      </c>
      <c r="J742" s="20">
        <f t="shared" si="57"/>
        <v>316.13659572017707</v>
      </c>
      <c r="K742" s="20">
        <f t="shared" si="58"/>
        <v>263.13659572017707</v>
      </c>
      <c r="L742" s="20">
        <f t="shared" si="55"/>
        <v>259.8665957201771</v>
      </c>
      <c r="M742" s="26">
        <f t="shared" si="56"/>
        <v>261.5015957201771</v>
      </c>
      <c r="N742" s="23">
        <v>29.7</v>
      </c>
      <c r="O742" s="23">
        <v>51</v>
      </c>
      <c r="P742" s="23">
        <v>96.6</v>
      </c>
      <c r="Q742" s="5">
        <v>-9.999</v>
      </c>
      <c r="T742" s="29">
        <v>0.002</v>
      </c>
      <c r="U742" s="26">
        <v>261.5015957201771</v>
      </c>
    </row>
    <row r="743" spans="1:21" ht="12.75">
      <c r="A743" s="1">
        <v>36371</v>
      </c>
      <c r="B743" s="15">
        <v>211</v>
      </c>
      <c r="C743" s="4">
        <v>0.786689818</v>
      </c>
      <c r="D743" s="16">
        <v>0.786689818</v>
      </c>
      <c r="E743" s="3">
        <v>7337</v>
      </c>
      <c r="F743" s="18">
        <v>0</v>
      </c>
      <c r="G743" s="19">
        <v>1022.3</v>
      </c>
      <c r="H743" s="20">
        <f t="shared" si="59"/>
        <v>980</v>
      </c>
      <c r="I743" s="22">
        <v>980</v>
      </c>
      <c r="J743" s="20">
        <f t="shared" si="57"/>
        <v>277.0670991719585</v>
      </c>
      <c r="K743" s="20">
        <f t="shared" si="58"/>
        <v>224.0670991719585</v>
      </c>
      <c r="L743" s="20">
        <f t="shared" si="55"/>
        <v>220.79709917195848</v>
      </c>
      <c r="M743" s="26">
        <f t="shared" si="56"/>
        <v>222.4320991719585</v>
      </c>
      <c r="N743" s="23">
        <v>30.2</v>
      </c>
      <c r="O743" s="23">
        <v>50.4</v>
      </c>
      <c r="P743" s="23">
        <v>94.2</v>
      </c>
      <c r="Q743" s="5">
        <v>-9.999</v>
      </c>
      <c r="T743" s="29">
        <v>0.001</v>
      </c>
      <c r="U743" s="26">
        <v>222.4320991719585</v>
      </c>
    </row>
    <row r="744" spans="1:21" ht="12.75">
      <c r="A744" s="1">
        <v>36371</v>
      </c>
      <c r="B744" s="15">
        <v>211</v>
      </c>
      <c r="C744" s="4">
        <v>0.78680557</v>
      </c>
      <c r="D744" s="16">
        <v>0.78680557</v>
      </c>
      <c r="E744" s="3">
        <v>7347</v>
      </c>
      <c r="F744" s="18">
        <v>0</v>
      </c>
      <c r="G744" s="19">
        <v>1025.5</v>
      </c>
      <c r="H744" s="20">
        <f t="shared" si="59"/>
        <v>983.2</v>
      </c>
      <c r="I744" s="22">
        <v>983.2</v>
      </c>
      <c r="J744" s="20">
        <f t="shared" si="57"/>
        <v>249.99632907841408</v>
      </c>
      <c r="K744" s="20">
        <f t="shared" si="58"/>
        <v>196.99632907841408</v>
      </c>
      <c r="L744" s="20">
        <f t="shared" si="55"/>
        <v>193.72632907841407</v>
      </c>
      <c r="M744" s="26">
        <f t="shared" si="56"/>
        <v>195.3613290784141</v>
      </c>
      <c r="N744" s="23">
        <v>30.6</v>
      </c>
      <c r="O744" s="23">
        <v>50.3</v>
      </c>
      <c r="P744" s="23">
        <v>102.1</v>
      </c>
      <c r="Q744" s="5">
        <v>-9.999</v>
      </c>
      <c r="T744" s="29">
        <v>0.001</v>
      </c>
      <c r="U744" s="26">
        <v>195.3613290784141</v>
      </c>
    </row>
    <row r="745" spans="1:21" ht="12.75">
      <c r="A745" s="1">
        <v>36371</v>
      </c>
      <c r="B745" s="15">
        <v>211</v>
      </c>
      <c r="C745" s="4">
        <v>0.786921322</v>
      </c>
      <c r="D745" s="16">
        <v>0.786921322</v>
      </c>
      <c r="E745" s="3">
        <v>7357</v>
      </c>
      <c r="F745" s="18">
        <v>0</v>
      </c>
      <c r="G745" s="19">
        <v>1028.4</v>
      </c>
      <c r="H745" s="20">
        <f t="shared" si="59"/>
        <v>986.1000000000001</v>
      </c>
      <c r="I745" s="22">
        <v>986.1</v>
      </c>
      <c r="J745" s="20">
        <f t="shared" si="57"/>
        <v>225.53943943618847</v>
      </c>
      <c r="K745" s="20">
        <f t="shared" si="58"/>
        <v>172.53943943618847</v>
      </c>
      <c r="L745" s="20">
        <f t="shared" si="55"/>
        <v>169.26943943618846</v>
      </c>
      <c r="M745" s="26">
        <f t="shared" si="56"/>
        <v>170.90443943618845</v>
      </c>
      <c r="N745" s="23">
        <v>31.5</v>
      </c>
      <c r="O745" s="23">
        <v>50.1</v>
      </c>
      <c r="P745" s="23">
        <v>103.6</v>
      </c>
      <c r="Q745" s="5">
        <v>-9.999</v>
      </c>
      <c r="T745" s="29">
        <v>0.001</v>
      </c>
      <c r="U745" s="26">
        <v>170.90443943618845</v>
      </c>
    </row>
    <row r="746" spans="1:21" ht="12.75">
      <c r="A746" s="1">
        <v>36371</v>
      </c>
      <c r="B746" s="15">
        <v>211</v>
      </c>
      <c r="C746" s="4">
        <v>0.787037015</v>
      </c>
      <c r="D746" s="16">
        <v>0.787037015</v>
      </c>
      <c r="E746" s="3">
        <v>7367</v>
      </c>
      <c r="F746" s="18">
        <v>0</v>
      </c>
      <c r="G746" s="19">
        <v>1032.3</v>
      </c>
      <c r="H746" s="20">
        <f t="shared" si="59"/>
        <v>990</v>
      </c>
      <c r="I746" s="22">
        <v>990</v>
      </c>
      <c r="J746" s="20">
        <f t="shared" si="57"/>
        <v>192.76230022427134</v>
      </c>
      <c r="K746" s="20">
        <f t="shared" si="58"/>
        <v>139.76230022427134</v>
      </c>
      <c r="L746" s="20">
        <f t="shared" si="55"/>
        <v>136.49230022427133</v>
      </c>
      <c r="M746" s="26">
        <f t="shared" si="56"/>
        <v>138.12730022427132</v>
      </c>
      <c r="N746" s="23">
        <v>31.6</v>
      </c>
      <c r="O746" s="23">
        <v>49.6</v>
      </c>
      <c r="P746" s="23">
        <v>103.7</v>
      </c>
      <c r="Q746" s="5">
        <v>-9.999</v>
      </c>
      <c r="T746" s="29">
        <v>0.001</v>
      </c>
      <c r="U746" s="26">
        <v>138.12730022427132</v>
      </c>
    </row>
    <row r="747" spans="1:21" ht="12.75">
      <c r="A747" s="1">
        <v>36371</v>
      </c>
      <c r="B747" s="15">
        <v>211</v>
      </c>
      <c r="C747" s="4">
        <v>0.787152767</v>
      </c>
      <c r="D747" s="16">
        <v>0.787152767</v>
      </c>
      <c r="E747" s="3">
        <v>7377</v>
      </c>
      <c r="F747" s="18">
        <v>0</v>
      </c>
      <c r="G747" s="19">
        <v>1036.7</v>
      </c>
      <c r="H747" s="20">
        <f t="shared" si="59"/>
        <v>994.4000000000001</v>
      </c>
      <c r="I747" s="22">
        <v>994.4</v>
      </c>
      <c r="J747" s="20">
        <f t="shared" si="57"/>
        <v>155.9376218182995</v>
      </c>
      <c r="K747" s="20">
        <f t="shared" si="58"/>
        <v>102.9376218182995</v>
      </c>
      <c r="L747" s="20">
        <f t="shared" si="55"/>
        <v>99.6676218182995</v>
      </c>
      <c r="M747" s="26">
        <f t="shared" si="56"/>
        <v>101.3026218182995</v>
      </c>
      <c r="N747" s="23">
        <v>32</v>
      </c>
      <c r="O747" s="23">
        <v>48.8</v>
      </c>
      <c r="P747" s="23">
        <v>106.1</v>
      </c>
      <c r="Q747" s="5">
        <v>-9.999</v>
      </c>
      <c r="T747" s="29">
        <v>0.001</v>
      </c>
      <c r="U747" s="26">
        <v>101.3026218182995</v>
      </c>
    </row>
    <row r="748" spans="1:21" ht="12.75">
      <c r="A748" s="1">
        <v>36371</v>
      </c>
      <c r="B748" s="15">
        <v>211</v>
      </c>
      <c r="C748" s="4">
        <v>0.787268519</v>
      </c>
      <c r="D748" s="16">
        <v>0.787268519</v>
      </c>
      <c r="E748" s="3">
        <v>7387</v>
      </c>
      <c r="F748" s="18">
        <v>0</v>
      </c>
      <c r="G748" s="19">
        <v>1040</v>
      </c>
      <c r="H748" s="20">
        <f t="shared" si="59"/>
        <v>997.7</v>
      </c>
      <c r="I748" s="22">
        <v>997.7</v>
      </c>
      <c r="J748" s="20">
        <f t="shared" si="57"/>
        <v>128.42588586776745</v>
      </c>
      <c r="K748" s="20">
        <f t="shared" si="58"/>
        <v>75.42588586776745</v>
      </c>
      <c r="L748" s="20">
        <f t="shared" si="55"/>
        <v>72.15588586776744</v>
      </c>
      <c r="M748" s="26">
        <f t="shared" si="56"/>
        <v>73.79088586776744</v>
      </c>
      <c r="N748" s="23">
        <v>32.6</v>
      </c>
      <c r="O748" s="23">
        <v>48</v>
      </c>
      <c r="P748" s="23">
        <v>112.2</v>
      </c>
      <c r="Q748" s="5">
        <v>-9.999</v>
      </c>
      <c r="T748" s="29">
        <v>0.001</v>
      </c>
      <c r="U748" s="26">
        <v>73.79088586776744</v>
      </c>
    </row>
    <row r="749" spans="1:21" ht="12.75">
      <c r="A749" s="1">
        <v>36371</v>
      </c>
      <c r="B749" s="15">
        <v>211</v>
      </c>
      <c r="C749" s="4">
        <v>0.787384272</v>
      </c>
      <c r="D749" s="16">
        <v>0.787384272</v>
      </c>
      <c r="E749" s="3">
        <v>7397</v>
      </c>
      <c r="F749" s="18">
        <v>0</v>
      </c>
      <c r="G749" s="19">
        <v>1044.2</v>
      </c>
      <c r="H749" s="20">
        <f t="shared" si="59"/>
        <v>1001.9000000000001</v>
      </c>
      <c r="I749" s="22">
        <v>1001.9</v>
      </c>
      <c r="J749" s="20">
        <f t="shared" si="57"/>
        <v>93.54226209136584</v>
      </c>
      <c r="K749" s="20">
        <f t="shared" si="58"/>
        <v>40.54226209136584</v>
      </c>
      <c r="L749" s="20">
        <f t="shared" si="55"/>
        <v>37.27226209136584</v>
      </c>
      <c r="M749" s="26">
        <f t="shared" si="56"/>
        <v>38.90726209136584</v>
      </c>
      <c r="N749" s="23">
        <v>32.5</v>
      </c>
      <c r="O749" s="23">
        <v>47.4</v>
      </c>
      <c r="P749" s="23">
        <v>112.8</v>
      </c>
      <c r="Q749" s="5">
        <v>-9.999</v>
      </c>
      <c r="T749" s="29">
        <v>0.001</v>
      </c>
      <c r="U749" s="26">
        <v>38.90726209136584</v>
      </c>
    </row>
    <row r="750" spans="1:21" ht="12.75">
      <c r="A750" s="1">
        <v>36371</v>
      </c>
      <c r="B750" s="15">
        <v>211</v>
      </c>
      <c r="C750" s="4">
        <v>0.787500024</v>
      </c>
      <c r="D750" s="16">
        <v>0.787500024</v>
      </c>
      <c r="E750" s="3">
        <v>7407</v>
      </c>
      <c r="F750" s="18">
        <v>0</v>
      </c>
      <c r="G750" s="19">
        <v>1045.5</v>
      </c>
      <c r="H750" s="20">
        <f t="shared" si="59"/>
        <v>1003.2</v>
      </c>
      <c r="I750" s="22">
        <v>1003.2</v>
      </c>
      <c r="J750" s="20">
        <f t="shared" si="57"/>
        <v>82.77458138098721</v>
      </c>
      <c r="K750" s="20">
        <f t="shared" si="58"/>
        <v>29.774581380987215</v>
      </c>
      <c r="L750" s="20">
        <f t="shared" si="55"/>
        <v>26.50458138098721</v>
      </c>
      <c r="M750" s="26">
        <f t="shared" si="56"/>
        <v>28.139581380987213</v>
      </c>
      <c r="N750" s="23">
        <v>33.5</v>
      </c>
      <c r="O750" s="23">
        <v>46.7</v>
      </c>
      <c r="P750" s="23">
        <v>110.9</v>
      </c>
      <c r="Q750" s="5">
        <v>-9.999</v>
      </c>
      <c r="T750" s="29">
        <v>0.003</v>
      </c>
      <c r="U750" s="26">
        <v>28.139581380987213</v>
      </c>
    </row>
    <row r="751" spans="1:21" ht="12.75">
      <c r="A751" s="1">
        <v>36371</v>
      </c>
      <c r="B751" s="15">
        <v>211</v>
      </c>
      <c r="C751" s="4">
        <v>0.787615716</v>
      </c>
      <c r="D751" s="16">
        <v>0.787615716</v>
      </c>
      <c r="E751" s="3">
        <v>7417</v>
      </c>
      <c r="F751" s="18">
        <v>1</v>
      </c>
      <c r="G751" s="19">
        <v>1044.3</v>
      </c>
      <c r="H751" s="20">
        <f t="shared" si="59"/>
        <v>1002</v>
      </c>
      <c r="I751" s="22">
        <v>1002</v>
      </c>
      <c r="J751" s="20">
        <f t="shared" si="57"/>
        <v>92.71348307256487</v>
      </c>
      <c r="K751" s="20">
        <f t="shared" si="58"/>
        <v>39.71348307256487</v>
      </c>
      <c r="L751" s="20">
        <f t="shared" si="55"/>
        <v>36.44348307256487</v>
      </c>
      <c r="M751" s="26">
        <f t="shared" si="56"/>
        <v>38.078483072564865</v>
      </c>
      <c r="N751" s="23">
        <v>34.1</v>
      </c>
      <c r="O751" s="23">
        <v>45.7</v>
      </c>
      <c r="P751" s="23">
        <v>106.7</v>
      </c>
      <c r="Q751" s="5">
        <v>-9.999</v>
      </c>
      <c r="T751" s="29">
        <v>0.001</v>
      </c>
      <c r="U751" s="26">
        <v>38.078483072564865</v>
      </c>
    </row>
    <row r="752" spans="1:21" ht="12.75">
      <c r="A752" s="1">
        <v>36371</v>
      </c>
      <c r="B752" s="15">
        <v>211</v>
      </c>
      <c r="C752" s="4">
        <v>0.787731469</v>
      </c>
      <c r="D752" s="16">
        <v>0.787731469</v>
      </c>
      <c r="E752" s="3">
        <v>7427</v>
      </c>
      <c r="F752" s="18">
        <v>0</v>
      </c>
      <c r="G752" s="19">
        <v>1042.4</v>
      </c>
      <c r="H752" s="20">
        <f t="shared" si="59"/>
        <v>1000.1000000000001</v>
      </c>
      <c r="I752" s="22">
        <v>1000.1</v>
      </c>
      <c r="J752" s="20">
        <f t="shared" si="57"/>
        <v>108.47444640431638</v>
      </c>
      <c r="K752" s="20">
        <f t="shared" si="58"/>
        <v>55.47444640431638</v>
      </c>
      <c r="L752" s="20">
        <f t="shared" si="55"/>
        <v>52.20444640431638</v>
      </c>
      <c r="M752" s="26">
        <f t="shared" si="56"/>
        <v>53.83944640431638</v>
      </c>
      <c r="N752" s="23">
        <v>33.2</v>
      </c>
      <c r="O752" s="23">
        <v>44.5</v>
      </c>
      <c r="P752" s="23">
        <v>113.3</v>
      </c>
      <c r="Q752" s="5">
        <v>-9.999</v>
      </c>
      <c r="T752" s="29">
        <v>0.002</v>
      </c>
      <c r="U752" s="26">
        <v>53.83944640431638</v>
      </c>
    </row>
    <row r="753" spans="1:21" ht="12.75">
      <c r="A753" s="1">
        <v>36371</v>
      </c>
      <c r="B753" s="15">
        <v>211</v>
      </c>
      <c r="C753" s="4">
        <v>0.787847221</v>
      </c>
      <c r="D753" s="16">
        <v>0.787847221</v>
      </c>
      <c r="E753" s="3">
        <v>7437</v>
      </c>
      <c r="F753" s="18">
        <v>0</v>
      </c>
      <c r="G753" s="19">
        <v>1038.5</v>
      </c>
      <c r="H753" s="20">
        <f t="shared" si="59"/>
        <v>996.2</v>
      </c>
      <c r="I753" s="22">
        <v>996.2</v>
      </c>
      <c r="J753" s="20">
        <f t="shared" si="57"/>
        <v>140.9199220860323</v>
      </c>
      <c r="K753" s="20">
        <f t="shared" si="58"/>
        <v>87.9199220860323</v>
      </c>
      <c r="L753" s="20">
        <f t="shared" si="55"/>
        <v>84.64992208603229</v>
      </c>
      <c r="M753" s="26">
        <f t="shared" si="56"/>
        <v>86.2849220860323</v>
      </c>
      <c r="N753" s="23">
        <v>33.1</v>
      </c>
      <c r="O753" s="23">
        <v>44.7</v>
      </c>
      <c r="P753" s="23">
        <v>119.7</v>
      </c>
      <c r="Q753" s="5">
        <v>-9.999</v>
      </c>
      <c r="T753" s="29">
        <v>0.001</v>
      </c>
      <c r="U753" s="26">
        <v>86.2849220860323</v>
      </c>
    </row>
    <row r="754" spans="1:21" ht="12.75">
      <c r="A754" s="1">
        <v>36371</v>
      </c>
      <c r="B754" s="15">
        <v>211</v>
      </c>
      <c r="C754" s="4">
        <v>0.787962973</v>
      </c>
      <c r="D754" s="16">
        <v>0.787962973</v>
      </c>
      <c r="E754" s="3">
        <v>7447</v>
      </c>
      <c r="F754" s="18">
        <v>0</v>
      </c>
      <c r="G754" s="19">
        <v>1036.7</v>
      </c>
      <c r="H754" s="20">
        <f t="shared" si="59"/>
        <v>994.4000000000001</v>
      </c>
      <c r="I754" s="22">
        <v>994.4</v>
      </c>
      <c r="J754" s="20">
        <f t="shared" si="57"/>
        <v>155.9376218182995</v>
      </c>
      <c r="K754" s="20">
        <f t="shared" si="58"/>
        <v>102.9376218182995</v>
      </c>
      <c r="L754" s="20">
        <f t="shared" si="55"/>
        <v>99.6676218182995</v>
      </c>
      <c r="M754" s="26">
        <f t="shared" si="56"/>
        <v>101.3026218182995</v>
      </c>
      <c r="N754" s="23">
        <v>32.7</v>
      </c>
      <c r="O754" s="23">
        <v>45.1</v>
      </c>
      <c r="P754" s="23">
        <v>124.8</v>
      </c>
      <c r="Q754" s="5">
        <v>-9.999</v>
      </c>
      <c r="T754" s="29">
        <v>0.001</v>
      </c>
      <c r="U754" s="26">
        <v>101.3026218182995</v>
      </c>
    </row>
    <row r="755" spans="1:21" ht="12.75">
      <c r="A755" s="1">
        <v>36371</v>
      </c>
      <c r="B755" s="15">
        <v>211</v>
      </c>
      <c r="C755" s="4">
        <v>0.788078725</v>
      </c>
      <c r="D755" s="16">
        <v>0.788078725</v>
      </c>
      <c r="E755" s="3">
        <v>7457</v>
      </c>
      <c r="F755" s="18">
        <v>0</v>
      </c>
      <c r="G755" s="19">
        <v>1033.6</v>
      </c>
      <c r="H755" s="20">
        <f t="shared" si="59"/>
        <v>991.3</v>
      </c>
      <c r="I755" s="22">
        <v>991.3</v>
      </c>
      <c r="J755" s="20">
        <f t="shared" si="57"/>
        <v>181.86527470289792</v>
      </c>
      <c r="K755" s="20">
        <f t="shared" si="58"/>
        <v>128.86527470289792</v>
      </c>
      <c r="L755" s="20">
        <f t="shared" si="55"/>
        <v>125.59527470289791</v>
      </c>
      <c r="M755" s="26">
        <f t="shared" si="56"/>
        <v>127.23027470289792</v>
      </c>
      <c r="N755" s="23">
        <v>32.5</v>
      </c>
      <c r="O755" s="23">
        <v>45.7</v>
      </c>
      <c r="P755" s="23">
        <v>121.7</v>
      </c>
      <c r="Q755" s="5">
        <v>-9.999</v>
      </c>
      <c r="T755" s="29">
        <v>0.001</v>
      </c>
      <c r="U755" s="26">
        <v>127.23027470289792</v>
      </c>
    </row>
    <row r="756" spans="1:21" ht="12.75">
      <c r="A756" s="1">
        <v>36371</v>
      </c>
      <c r="B756" s="15">
        <v>211</v>
      </c>
      <c r="C756" s="4">
        <v>0.788194418</v>
      </c>
      <c r="D756" s="16">
        <v>0.788194418</v>
      </c>
      <c r="E756" s="3">
        <v>7467</v>
      </c>
      <c r="F756" s="18">
        <v>0</v>
      </c>
      <c r="G756" s="19">
        <v>1030.8</v>
      </c>
      <c r="H756" s="20">
        <f t="shared" si="59"/>
        <v>988.5</v>
      </c>
      <c r="I756" s="22">
        <v>988.5</v>
      </c>
      <c r="J756" s="20">
        <f t="shared" si="57"/>
        <v>205.3535859907839</v>
      </c>
      <c r="K756" s="20">
        <f t="shared" si="58"/>
        <v>152.3535859907839</v>
      </c>
      <c r="L756" s="20">
        <f t="shared" si="55"/>
        <v>149.0835859907839</v>
      </c>
      <c r="M756" s="26">
        <f t="shared" si="56"/>
        <v>150.71858599078388</v>
      </c>
      <c r="N756" s="23">
        <v>32.4</v>
      </c>
      <c r="O756" s="23">
        <v>46.1</v>
      </c>
      <c r="P756" s="23">
        <v>123.6</v>
      </c>
      <c r="Q756" s="5">
        <v>-9.999</v>
      </c>
      <c r="T756" s="29">
        <v>0.001</v>
      </c>
      <c r="U756" s="26">
        <v>150.71858599078388</v>
      </c>
    </row>
    <row r="757" spans="1:21" ht="12.75">
      <c r="A757" s="1">
        <v>36371</v>
      </c>
      <c r="B757" s="15">
        <v>211</v>
      </c>
      <c r="C757" s="4">
        <v>0.78831017</v>
      </c>
      <c r="D757" s="16">
        <v>0.78831017</v>
      </c>
      <c r="E757" s="3">
        <v>7477</v>
      </c>
      <c r="F757" s="18">
        <v>0</v>
      </c>
      <c r="G757" s="19">
        <v>1026.2</v>
      </c>
      <c r="H757" s="20">
        <f t="shared" si="59"/>
        <v>983.9000000000001</v>
      </c>
      <c r="I757" s="22">
        <v>983.9</v>
      </c>
      <c r="J757" s="20">
        <f t="shared" si="57"/>
        <v>244.0863436117268</v>
      </c>
      <c r="K757" s="20">
        <f t="shared" si="58"/>
        <v>191.0863436117268</v>
      </c>
      <c r="L757" s="20">
        <f t="shared" si="55"/>
        <v>187.81634361172678</v>
      </c>
      <c r="M757" s="26">
        <f t="shared" si="56"/>
        <v>189.45134361172677</v>
      </c>
      <c r="N757" s="23">
        <v>31.7</v>
      </c>
      <c r="O757" s="23">
        <v>46.2</v>
      </c>
      <c r="P757" s="23">
        <v>124.2</v>
      </c>
      <c r="Q757" s="5">
        <v>-9.999</v>
      </c>
      <c r="T757" s="29">
        <v>0.001</v>
      </c>
      <c r="U757" s="26">
        <v>189.45134361172677</v>
      </c>
    </row>
    <row r="758" spans="1:21" ht="12.75">
      <c r="A758" s="1">
        <v>36371</v>
      </c>
      <c r="B758" s="15">
        <v>211</v>
      </c>
      <c r="C758" s="4">
        <v>0.788425922</v>
      </c>
      <c r="D758" s="16">
        <v>0.788425922</v>
      </c>
      <c r="E758" s="3">
        <v>7487</v>
      </c>
      <c r="F758" s="18">
        <v>0</v>
      </c>
      <c r="G758" s="19">
        <v>1023.9</v>
      </c>
      <c r="H758" s="20">
        <f t="shared" si="59"/>
        <v>981.6</v>
      </c>
      <c r="I758" s="22">
        <v>981.6</v>
      </c>
      <c r="J758" s="20">
        <f t="shared" si="57"/>
        <v>263.5206828366436</v>
      </c>
      <c r="K758" s="20">
        <f t="shared" si="58"/>
        <v>210.52068283664357</v>
      </c>
      <c r="L758" s="20">
        <f t="shared" si="55"/>
        <v>207.25068283664356</v>
      </c>
      <c r="M758" s="26">
        <f t="shared" si="56"/>
        <v>208.88568283664358</v>
      </c>
      <c r="N758" s="23">
        <v>31.2</v>
      </c>
      <c r="O758" s="23">
        <v>47</v>
      </c>
      <c r="P758" s="23">
        <v>127.1</v>
      </c>
      <c r="Q758" s="5">
        <v>-9.999</v>
      </c>
      <c r="T758" s="29">
        <v>0.001</v>
      </c>
      <c r="U758" s="26">
        <v>208.88568283664358</v>
      </c>
    </row>
    <row r="759" spans="1:21" ht="12.75">
      <c r="A759" s="1">
        <v>36371</v>
      </c>
      <c r="B759" s="15">
        <v>211</v>
      </c>
      <c r="C759" s="4">
        <v>0.788541675</v>
      </c>
      <c r="D759" s="16">
        <v>0.788541675</v>
      </c>
      <c r="E759" s="3">
        <v>7497</v>
      </c>
      <c r="F759" s="18">
        <v>0</v>
      </c>
      <c r="G759" s="19">
        <v>1022.7</v>
      </c>
      <c r="H759" s="20">
        <f t="shared" si="59"/>
        <v>980.4000000000001</v>
      </c>
      <c r="I759" s="22">
        <v>980.4</v>
      </c>
      <c r="J759" s="20">
        <f t="shared" si="57"/>
        <v>273.67842278459256</v>
      </c>
      <c r="K759" s="20">
        <f t="shared" si="58"/>
        <v>220.67842278459256</v>
      </c>
      <c r="L759" s="20">
        <f t="shared" si="55"/>
        <v>217.40842278459255</v>
      </c>
      <c r="M759" s="26">
        <f t="shared" si="56"/>
        <v>219.04342278459256</v>
      </c>
      <c r="N759" s="23">
        <v>31.2</v>
      </c>
      <c r="O759" s="23">
        <v>47.3</v>
      </c>
      <c r="P759" s="23">
        <v>127.6</v>
      </c>
      <c r="Q759" s="5">
        <v>-9.999</v>
      </c>
      <c r="T759" s="29">
        <v>0</v>
      </c>
      <c r="U759" s="26">
        <v>219.04342278459256</v>
      </c>
    </row>
    <row r="760" spans="1:21" ht="12.75">
      <c r="A760" s="1">
        <v>36371</v>
      </c>
      <c r="B760" s="15">
        <v>211</v>
      </c>
      <c r="C760" s="4">
        <v>0.788657427</v>
      </c>
      <c r="D760" s="16">
        <v>0.788657427</v>
      </c>
      <c r="E760" s="3">
        <v>7507</v>
      </c>
      <c r="F760" s="18">
        <v>0</v>
      </c>
      <c r="G760" s="19">
        <v>1021.9</v>
      </c>
      <c r="H760" s="20">
        <f t="shared" si="59"/>
        <v>979.6</v>
      </c>
      <c r="I760" s="22">
        <v>979.6</v>
      </c>
      <c r="J760" s="20">
        <f t="shared" si="57"/>
        <v>280.4571589749091</v>
      </c>
      <c r="K760" s="20">
        <f t="shared" si="58"/>
        <v>227.45715897490908</v>
      </c>
      <c r="L760" s="20">
        <f t="shared" si="55"/>
        <v>224.18715897490907</v>
      </c>
      <c r="M760" s="26">
        <f t="shared" si="56"/>
        <v>225.8221589749091</v>
      </c>
      <c r="N760" s="23">
        <v>31</v>
      </c>
      <c r="O760" s="23">
        <v>47.8</v>
      </c>
      <c r="P760" s="23">
        <v>129.1</v>
      </c>
      <c r="Q760" s="5">
        <v>-9.999</v>
      </c>
      <c r="T760" s="29">
        <v>0.001</v>
      </c>
      <c r="U760" s="26">
        <v>225.8221589749091</v>
      </c>
    </row>
    <row r="761" spans="1:21" ht="12.75">
      <c r="A761" s="1">
        <v>36371</v>
      </c>
      <c r="B761" s="15">
        <v>211</v>
      </c>
      <c r="C761" s="4">
        <v>0.788773119</v>
      </c>
      <c r="D761" s="16">
        <v>0.788773119</v>
      </c>
      <c r="E761" s="3">
        <v>7517</v>
      </c>
      <c r="F761" s="18">
        <v>0</v>
      </c>
      <c r="G761" s="19">
        <v>1021.2</v>
      </c>
      <c r="H761" s="20">
        <f t="shared" si="59"/>
        <v>978.9000000000001</v>
      </c>
      <c r="I761" s="22">
        <v>978.9</v>
      </c>
      <c r="J761" s="20">
        <f t="shared" si="57"/>
        <v>286.3930958734752</v>
      </c>
      <c r="K761" s="20">
        <f t="shared" si="58"/>
        <v>233.3930958734752</v>
      </c>
      <c r="L761" s="20">
        <f t="shared" si="55"/>
        <v>230.1230958734752</v>
      </c>
      <c r="M761" s="26">
        <f t="shared" si="56"/>
        <v>231.7580958734752</v>
      </c>
      <c r="N761" s="23">
        <v>31</v>
      </c>
      <c r="O761" s="23">
        <v>47.9</v>
      </c>
      <c r="P761" s="23">
        <v>125.2</v>
      </c>
      <c r="Q761" s="5">
        <v>-9.999</v>
      </c>
      <c r="T761" s="29">
        <v>0.002</v>
      </c>
      <c r="U761" s="26">
        <v>231.7580958734752</v>
      </c>
    </row>
    <row r="762" spans="1:21" ht="12.75">
      <c r="A762" s="1">
        <v>36371</v>
      </c>
      <c r="B762" s="15">
        <v>211</v>
      </c>
      <c r="C762" s="4">
        <v>0.788888872</v>
      </c>
      <c r="D762" s="16">
        <v>0.788888872</v>
      </c>
      <c r="E762" s="3">
        <v>7527</v>
      </c>
      <c r="F762" s="18">
        <v>0</v>
      </c>
      <c r="G762" s="19">
        <v>1019.7</v>
      </c>
      <c r="H762" s="20">
        <f t="shared" si="59"/>
        <v>977.4000000000001</v>
      </c>
      <c r="I762" s="22">
        <v>977.4</v>
      </c>
      <c r="J762" s="20">
        <f t="shared" si="57"/>
        <v>299.1272670118404</v>
      </c>
      <c r="K762" s="20">
        <f t="shared" si="58"/>
        <v>246.1272670118404</v>
      </c>
      <c r="L762" s="20">
        <f t="shared" si="55"/>
        <v>242.85726701184038</v>
      </c>
      <c r="M762" s="26">
        <f t="shared" si="56"/>
        <v>244.4922670118404</v>
      </c>
      <c r="N762" s="23">
        <v>31.1</v>
      </c>
      <c r="O762" s="23">
        <v>48.2</v>
      </c>
      <c r="P762" s="23">
        <v>125.1</v>
      </c>
      <c r="Q762" s="5">
        <v>-9.999</v>
      </c>
      <c r="T762" s="29">
        <v>0</v>
      </c>
      <c r="U762" s="26">
        <v>244.4922670118404</v>
      </c>
    </row>
    <row r="763" spans="1:21" ht="12.75">
      <c r="A763" s="1">
        <v>36371</v>
      </c>
      <c r="B763" s="15">
        <v>211</v>
      </c>
      <c r="C763" s="4">
        <v>0.789004624</v>
      </c>
      <c r="D763" s="16">
        <v>0.789004624</v>
      </c>
      <c r="E763" s="3">
        <v>7537</v>
      </c>
      <c r="F763" s="18">
        <v>0</v>
      </c>
      <c r="G763" s="19">
        <v>1017.4</v>
      </c>
      <c r="H763" s="20">
        <f t="shared" si="59"/>
        <v>975.1</v>
      </c>
      <c r="I763" s="22">
        <v>975.1</v>
      </c>
      <c r="J763" s="20">
        <f t="shared" si="57"/>
        <v>318.6910027247861</v>
      </c>
      <c r="K763" s="20">
        <f t="shared" si="58"/>
        <v>265.6910027247861</v>
      </c>
      <c r="L763" s="20">
        <f t="shared" si="55"/>
        <v>262.4210027247861</v>
      </c>
      <c r="M763" s="26">
        <f t="shared" si="56"/>
        <v>264.0560027247861</v>
      </c>
      <c r="N763" s="23">
        <v>30.9</v>
      </c>
      <c r="O763" s="23">
        <v>47.8</v>
      </c>
      <c r="P763" s="23">
        <v>122.1</v>
      </c>
      <c r="Q763" s="5">
        <v>-9.999</v>
      </c>
      <c r="T763" s="29">
        <v>0</v>
      </c>
      <c r="U763" s="26">
        <v>264.0560027247861</v>
      </c>
    </row>
    <row r="764" spans="1:21" ht="12.75">
      <c r="A764" s="1">
        <v>36371</v>
      </c>
      <c r="B764" s="15">
        <v>211</v>
      </c>
      <c r="C764" s="4">
        <v>0.789120376</v>
      </c>
      <c r="D764" s="16">
        <v>0.789120376</v>
      </c>
      <c r="E764" s="3">
        <v>7547</v>
      </c>
      <c r="F764" s="18">
        <v>0</v>
      </c>
      <c r="G764" s="19">
        <v>1015.7</v>
      </c>
      <c r="H764" s="20">
        <f t="shared" si="59"/>
        <v>973.4000000000001</v>
      </c>
      <c r="I764" s="22">
        <v>973.4</v>
      </c>
      <c r="J764" s="20">
        <f t="shared" si="57"/>
        <v>333.1808368682472</v>
      </c>
      <c r="K764" s="20">
        <f t="shared" si="58"/>
        <v>280.1808368682472</v>
      </c>
      <c r="L764" s="20">
        <f t="shared" si="55"/>
        <v>276.9108368682472</v>
      </c>
      <c r="M764" s="26">
        <f t="shared" si="56"/>
        <v>278.5458368682472</v>
      </c>
      <c r="N764" s="23">
        <v>30.9</v>
      </c>
      <c r="O764" s="23">
        <v>48.3</v>
      </c>
      <c r="P764" s="23">
        <v>124.6</v>
      </c>
      <c r="Q764" s="5">
        <v>-9.999</v>
      </c>
      <c r="T764" s="29">
        <v>0.001</v>
      </c>
      <c r="U764" s="26">
        <v>278.5458368682472</v>
      </c>
    </row>
    <row r="765" spans="1:21" ht="12.75">
      <c r="A765" s="1">
        <v>36371</v>
      </c>
      <c r="B765" s="15">
        <v>211</v>
      </c>
      <c r="C765" s="4">
        <v>0.789236128</v>
      </c>
      <c r="D765" s="16">
        <v>0.789236128</v>
      </c>
      <c r="E765" s="3">
        <v>7557</v>
      </c>
      <c r="F765" s="18">
        <v>0</v>
      </c>
      <c r="G765" s="19">
        <v>1015.2</v>
      </c>
      <c r="H765" s="20">
        <f t="shared" si="59"/>
        <v>972.9000000000001</v>
      </c>
      <c r="I765" s="22">
        <v>972.9</v>
      </c>
      <c r="J765" s="20">
        <f t="shared" si="57"/>
        <v>337.44736903424257</v>
      </c>
      <c r="K765" s="20">
        <f t="shared" si="58"/>
        <v>284.44736903424257</v>
      </c>
      <c r="L765" s="20">
        <f t="shared" si="55"/>
        <v>281.1773690342426</v>
      </c>
      <c r="M765" s="26">
        <f t="shared" si="56"/>
        <v>282.8123690342426</v>
      </c>
      <c r="N765" s="23">
        <v>31.1</v>
      </c>
      <c r="O765" s="23">
        <v>48.9</v>
      </c>
      <c r="P765" s="23">
        <v>124.8</v>
      </c>
      <c r="Q765" s="5">
        <v>-9.999</v>
      </c>
      <c r="T765" s="29">
        <v>0.001</v>
      </c>
      <c r="U765" s="26">
        <v>282.8123690342426</v>
      </c>
    </row>
    <row r="766" spans="1:21" ht="12.75">
      <c r="A766" s="1">
        <v>36371</v>
      </c>
      <c r="B766" s="15">
        <v>211</v>
      </c>
      <c r="C766" s="4">
        <v>0.789351881</v>
      </c>
      <c r="D766" s="16">
        <v>0.789351881</v>
      </c>
      <c r="E766" s="3">
        <v>7567</v>
      </c>
      <c r="F766" s="18">
        <v>0</v>
      </c>
      <c r="G766" s="19">
        <v>1014.3</v>
      </c>
      <c r="H766" s="20">
        <f t="shared" si="59"/>
        <v>972</v>
      </c>
      <c r="I766" s="22">
        <v>972</v>
      </c>
      <c r="J766" s="20">
        <f t="shared" si="57"/>
        <v>345.1326554430607</v>
      </c>
      <c r="K766" s="20">
        <f t="shared" si="58"/>
        <v>292.1326554430607</v>
      </c>
      <c r="L766" s="20">
        <f t="shared" si="55"/>
        <v>288.8626554430607</v>
      </c>
      <c r="M766" s="26">
        <f t="shared" si="56"/>
        <v>290.4976554430607</v>
      </c>
      <c r="N766" s="23">
        <v>31</v>
      </c>
      <c r="O766" s="23">
        <v>48.3</v>
      </c>
      <c r="P766" s="23">
        <v>127.1</v>
      </c>
      <c r="Q766" s="5">
        <v>-9.999</v>
      </c>
      <c r="T766" s="29">
        <v>0.001</v>
      </c>
      <c r="U766" s="26">
        <v>290.4976554430607</v>
      </c>
    </row>
    <row r="767" spans="1:21" ht="12.75">
      <c r="A767" s="1">
        <v>36371</v>
      </c>
      <c r="B767" s="15">
        <v>211</v>
      </c>
      <c r="C767" s="4">
        <v>0.789467573</v>
      </c>
      <c r="D767" s="16">
        <v>0.789467573</v>
      </c>
      <c r="E767" s="3">
        <v>7577</v>
      </c>
      <c r="F767" s="18">
        <v>0</v>
      </c>
      <c r="G767" s="19">
        <v>1014.3</v>
      </c>
      <c r="H767" s="20">
        <f t="shared" si="59"/>
        <v>972</v>
      </c>
      <c r="I767" s="22">
        <v>972</v>
      </c>
      <c r="J767" s="20">
        <f t="shared" si="57"/>
        <v>345.1326554430607</v>
      </c>
      <c r="K767" s="20">
        <f t="shared" si="58"/>
        <v>292.1326554430607</v>
      </c>
      <c r="L767" s="20">
        <f t="shared" si="55"/>
        <v>288.8626554430607</v>
      </c>
      <c r="M767" s="26">
        <f t="shared" si="56"/>
        <v>290.4976554430607</v>
      </c>
      <c r="N767" s="23">
        <v>31</v>
      </c>
      <c r="O767" s="23">
        <v>48.1</v>
      </c>
      <c r="P767" s="23">
        <v>126.1</v>
      </c>
      <c r="Q767" s="5">
        <v>-9.999</v>
      </c>
      <c r="T767" s="29">
        <v>0.001</v>
      </c>
      <c r="U767" s="26">
        <v>290.4976554430607</v>
      </c>
    </row>
    <row r="768" spans="1:21" ht="12.75">
      <c r="A768" s="1">
        <v>36371</v>
      </c>
      <c r="B768" s="15">
        <v>211</v>
      </c>
      <c r="C768" s="4">
        <v>0.789583325</v>
      </c>
      <c r="D768" s="16">
        <v>0.789583325</v>
      </c>
      <c r="E768" s="3">
        <v>7587</v>
      </c>
      <c r="F768" s="18">
        <v>0</v>
      </c>
      <c r="G768" s="19">
        <v>1014.5</v>
      </c>
      <c r="H768" s="20">
        <f t="shared" si="59"/>
        <v>972.2</v>
      </c>
      <c r="I768" s="22">
        <v>972.2</v>
      </c>
      <c r="J768" s="20">
        <f t="shared" si="57"/>
        <v>343.42419923458596</v>
      </c>
      <c r="K768" s="20">
        <f t="shared" si="58"/>
        <v>290.42419923458596</v>
      </c>
      <c r="L768" s="20">
        <f t="shared" si="55"/>
        <v>287.154199234586</v>
      </c>
      <c r="M768" s="26">
        <f t="shared" si="56"/>
        <v>288.78919923458596</v>
      </c>
      <c r="N768" s="23">
        <v>31.2</v>
      </c>
      <c r="O768" s="23">
        <v>48.8</v>
      </c>
      <c r="P768" s="23">
        <v>123.6</v>
      </c>
      <c r="Q768" s="5">
        <v>-9.999</v>
      </c>
      <c r="T768" s="29">
        <v>0</v>
      </c>
      <c r="U768" s="26">
        <v>288.78919923458596</v>
      </c>
    </row>
    <row r="769" spans="1:21" ht="12.75">
      <c r="A769" s="1">
        <v>36371</v>
      </c>
      <c r="B769" s="15">
        <v>211</v>
      </c>
      <c r="C769" s="4">
        <v>0.789699078</v>
      </c>
      <c r="D769" s="16">
        <v>0.789699078</v>
      </c>
      <c r="E769" s="3">
        <v>7597</v>
      </c>
      <c r="F769" s="18">
        <v>0</v>
      </c>
      <c r="G769" s="19">
        <v>1014.4</v>
      </c>
      <c r="H769" s="20">
        <f t="shared" si="59"/>
        <v>972.1</v>
      </c>
      <c r="I769" s="22">
        <v>972.1</v>
      </c>
      <c r="J769" s="20">
        <f t="shared" si="57"/>
        <v>344.27838340156853</v>
      </c>
      <c r="K769" s="20">
        <f t="shared" si="58"/>
        <v>291.27838340156853</v>
      </c>
      <c r="L769" s="20">
        <f t="shared" si="55"/>
        <v>288.00838340156855</v>
      </c>
      <c r="M769" s="26">
        <f t="shared" si="56"/>
        <v>289.64338340156854</v>
      </c>
      <c r="N769" s="23">
        <v>30.9</v>
      </c>
      <c r="O769" s="23">
        <v>48.7</v>
      </c>
      <c r="P769" s="23">
        <v>119.2</v>
      </c>
      <c r="Q769" s="5">
        <v>-9.999</v>
      </c>
      <c r="T769" s="29">
        <v>0.001</v>
      </c>
      <c r="U769" s="26">
        <v>289.64338340156854</v>
      </c>
    </row>
    <row r="770" spans="1:21" ht="12.75">
      <c r="A770" s="1">
        <v>36371</v>
      </c>
      <c r="B770" s="15">
        <v>211</v>
      </c>
      <c r="C770" s="4">
        <v>0.78981483</v>
      </c>
      <c r="D770" s="16">
        <v>0.78981483</v>
      </c>
      <c r="E770" s="3">
        <v>7607</v>
      </c>
      <c r="F770" s="18">
        <v>0</v>
      </c>
      <c r="G770" s="19">
        <v>1013.5</v>
      </c>
      <c r="H770" s="20">
        <f t="shared" si="59"/>
        <v>971.2</v>
      </c>
      <c r="I770" s="22">
        <v>971.2</v>
      </c>
      <c r="J770" s="20">
        <f t="shared" si="57"/>
        <v>351.96999742836033</v>
      </c>
      <c r="K770" s="20">
        <f t="shared" si="58"/>
        <v>298.96999742836033</v>
      </c>
      <c r="L770" s="20">
        <f t="shared" si="55"/>
        <v>295.69999742836035</v>
      </c>
      <c r="M770" s="26">
        <f t="shared" si="56"/>
        <v>297.33499742836034</v>
      </c>
      <c r="N770" s="23">
        <v>30.8</v>
      </c>
      <c r="O770" s="23">
        <v>48.9</v>
      </c>
      <c r="P770" s="23">
        <v>117.7</v>
      </c>
      <c r="Q770" s="5">
        <v>-9.999</v>
      </c>
      <c r="T770" s="29">
        <v>0.001</v>
      </c>
      <c r="U770" s="26">
        <v>297.33499742836034</v>
      </c>
    </row>
    <row r="771" spans="1:21" ht="12.75">
      <c r="A771" s="1">
        <v>36371</v>
      </c>
      <c r="B771" s="15">
        <v>211</v>
      </c>
      <c r="C771" s="4">
        <v>0.789930582</v>
      </c>
      <c r="D771" s="16">
        <v>0.789930582</v>
      </c>
      <c r="E771" s="3">
        <v>7617</v>
      </c>
      <c r="F771" s="18">
        <v>0</v>
      </c>
      <c r="G771" s="19">
        <v>1012.6</v>
      </c>
      <c r="H771" s="20">
        <f t="shared" si="59"/>
        <v>970.3000000000001</v>
      </c>
      <c r="I771" s="22">
        <v>970.3</v>
      </c>
      <c r="J771" s="20">
        <f t="shared" si="57"/>
        <v>359.6687424915833</v>
      </c>
      <c r="K771" s="20">
        <f t="shared" si="58"/>
        <v>306.6687424915833</v>
      </c>
      <c r="L771" s="20">
        <f t="shared" si="55"/>
        <v>303.39874249158333</v>
      </c>
      <c r="M771" s="26">
        <f t="shared" si="56"/>
        <v>305.0337424915833</v>
      </c>
      <c r="N771" s="23">
        <v>31.1</v>
      </c>
      <c r="O771" s="23">
        <v>49.4</v>
      </c>
      <c r="P771" s="23">
        <v>109.3</v>
      </c>
      <c r="Q771" s="5">
        <v>-9.999</v>
      </c>
      <c r="T771" s="29">
        <v>0.001</v>
      </c>
      <c r="U771" s="26">
        <v>305.0337424915833</v>
      </c>
    </row>
    <row r="772" spans="1:21" ht="12.75">
      <c r="A772" s="1">
        <v>36371</v>
      </c>
      <c r="B772" s="15">
        <v>211</v>
      </c>
      <c r="C772" s="4">
        <v>0.790046275</v>
      </c>
      <c r="D772" s="16">
        <v>0.790046275</v>
      </c>
      <c r="E772" s="3">
        <v>7627</v>
      </c>
      <c r="F772" s="18">
        <v>0</v>
      </c>
      <c r="G772" s="19">
        <v>1011.8</v>
      </c>
      <c r="H772" s="20">
        <f t="shared" si="59"/>
        <v>969.5</v>
      </c>
      <c r="I772" s="22">
        <v>969.5</v>
      </c>
      <c r="J772" s="20">
        <f t="shared" si="57"/>
        <v>366.5180686842153</v>
      </c>
      <c r="K772" s="20">
        <f t="shared" si="58"/>
        <v>313.5180686842153</v>
      </c>
      <c r="L772" s="20">
        <f t="shared" si="55"/>
        <v>310.2480686842153</v>
      </c>
      <c r="M772" s="26">
        <f t="shared" si="56"/>
        <v>311.8830686842153</v>
      </c>
      <c r="N772" s="23">
        <v>30.8</v>
      </c>
      <c r="O772" s="23">
        <v>49.3</v>
      </c>
      <c r="P772" s="23">
        <v>102.9</v>
      </c>
      <c r="Q772" s="5">
        <v>-9.999</v>
      </c>
      <c r="T772" s="29">
        <v>0.001</v>
      </c>
      <c r="U772" s="26">
        <v>311.8830686842153</v>
      </c>
    </row>
    <row r="773" spans="1:21" ht="12.75">
      <c r="A773" s="1">
        <v>36371</v>
      </c>
      <c r="B773" s="15">
        <v>211</v>
      </c>
      <c r="C773" s="4">
        <v>0.790162027</v>
      </c>
      <c r="D773" s="16">
        <v>0.790162027</v>
      </c>
      <c r="E773" s="3">
        <v>7637</v>
      </c>
      <c r="F773" s="18">
        <v>0</v>
      </c>
      <c r="G773" s="19">
        <v>1013.4</v>
      </c>
      <c r="H773" s="20">
        <f t="shared" si="59"/>
        <v>971.1</v>
      </c>
      <c r="I773" s="22">
        <v>971.1</v>
      </c>
      <c r="J773" s="20">
        <f t="shared" si="57"/>
        <v>352.82506115480254</v>
      </c>
      <c r="K773" s="20">
        <f t="shared" si="58"/>
        <v>299.82506115480254</v>
      </c>
      <c r="L773" s="20">
        <f t="shared" si="55"/>
        <v>296.55506115480256</v>
      </c>
      <c r="M773" s="26">
        <f t="shared" si="56"/>
        <v>298.19006115480255</v>
      </c>
      <c r="N773" s="23">
        <v>30.5</v>
      </c>
      <c r="O773" s="23">
        <v>49.4</v>
      </c>
      <c r="P773" s="23">
        <v>97.2</v>
      </c>
      <c r="Q773" s="5">
        <v>-9.999</v>
      </c>
      <c r="T773" s="29">
        <v>0.001</v>
      </c>
      <c r="U773" s="26">
        <v>298.19006115480255</v>
      </c>
    </row>
    <row r="774" spans="1:31" ht="12.75">
      <c r="A774" s="1">
        <v>36371</v>
      </c>
      <c r="B774" s="15">
        <v>211</v>
      </c>
      <c r="C774" s="4">
        <v>0.790277779</v>
      </c>
      <c r="D774" s="16">
        <v>0.790277779</v>
      </c>
      <c r="E774" s="3">
        <v>7647</v>
      </c>
      <c r="F774" s="18">
        <v>1</v>
      </c>
      <c r="G774" s="19">
        <v>1014.9</v>
      </c>
      <c r="H774" s="20">
        <f t="shared" si="59"/>
        <v>972.6</v>
      </c>
      <c r="I774" s="22">
        <v>972.6</v>
      </c>
      <c r="J774" s="20">
        <f t="shared" si="57"/>
        <v>340.008340950301</v>
      </c>
      <c r="K774" s="20">
        <f t="shared" si="58"/>
        <v>287.008340950301</v>
      </c>
      <c r="L774" s="20">
        <f t="shared" si="55"/>
        <v>283.738340950301</v>
      </c>
      <c r="M774" s="26">
        <f t="shared" si="56"/>
        <v>285.373340950301</v>
      </c>
      <c r="N774" s="23">
        <v>30.4</v>
      </c>
      <c r="O774" s="23">
        <v>49.5</v>
      </c>
      <c r="P774" s="23">
        <v>100.4</v>
      </c>
      <c r="Q774" s="5">
        <v>-9.999</v>
      </c>
      <c r="T774" s="29">
        <v>0.001</v>
      </c>
      <c r="U774" s="26">
        <v>285.373340950301</v>
      </c>
      <c r="V774" s="31">
        <f>AVERAGE(P774:P811)</f>
        <v>104.28157894736846</v>
      </c>
      <c r="W774" s="31">
        <f>STDEV(P774:P811)</f>
        <v>5.8274678225898064</v>
      </c>
      <c r="X774" s="31">
        <f>AVERAGE(N774:N811)</f>
        <v>30.53947368421053</v>
      </c>
      <c r="Y774" s="31">
        <f>STDEV(N774:N811)</f>
        <v>0.14244861317922133</v>
      </c>
      <c r="Z774" s="31">
        <f>AVERAGE(O774:O811)</f>
        <v>49.30526315789475</v>
      </c>
      <c r="AA774" s="31">
        <f>STDEV(O774:O811)</f>
        <v>0.5959082862588204</v>
      </c>
      <c r="AB774" s="31">
        <f>AVERAGE(H774:H811)</f>
        <v>974.0526315789474</v>
      </c>
      <c r="AC774" s="31">
        <f>STDEV(H774:H811)</f>
        <v>0.8598355726252307</v>
      </c>
      <c r="AD774" s="31">
        <f>AVERAGE(M774:M811)</f>
        <v>272.9833362176828</v>
      </c>
      <c r="AE774" s="31">
        <f>STDEV(M774:M811)</f>
        <v>7.330941749121069</v>
      </c>
    </row>
    <row r="775" spans="1:21" ht="12.75">
      <c r="A775" s="1">
        <v>36371</v>
      </c>
      <c r="B775" s="15">
        <v>211</v>
      </c>
      <c r="C775" s="4">
        <v>0.790393531</v>
      </c>
      <c r="D775" s="16">
        <v>0.790393531</v>
      </c>
      <c r="E775" s="3">
        <v>7657</v>
      </c>
      <c r="F775" s="18">
        <v>0</v>
      </c>
      <c r="G775" s="19">
        <v>1015.8</v>
      </c>
      <c r="H775" s="20">
        <f t="shared" si="59"/>
        <v>973.5</v>
      </c>
      <c r="I775" s="22">
        <v>973.5</v>
      </c>
      <c r="J775" s="20">
        <f t="shared" si="57"/>
        <v>332.32779342695255</v>
      </c>
      <c r="K775" s="20">
        <f t="shared" si="58"/>
        <v>279.32779342695255</v>
      </c>
      <c r="L775" s="20">
        <f t="shared" si="55"/>
        <v>276.05779342695257</v>
      </c>
      <c r="M775" s="26">
        <f t="shared" si="56"/>
        <v>277.69279342695256</v>
      </c>
      <c r="N775" s="23">
        <v>30.4</v>
      </c>
      <c r="O775" s="23">
        <v>49.8</v>
      </c>
      <c r="P775" s="23">
        <v>97.4</v>
      </c>
      <c r="Q775" s="5">
        <v>-9.999</v>
      </c>
      <c r="T775" s="29">
        <v>0.001</v>
      </c>
      <c r="U775" s="26">
        <v>277.69279342695256</v>
      </c>
    </row>
    <row r="776" spans="1:21" ht="12.75">
      <c r="A776" s="1">
        <v>36371</v>
      </c>
      <c r="B776" s="15">
        <v>211</v>
      </c>
      <c r="C776" s="4">
        <v>0.790509284</v>
      </c>
      <c r="D776" s="16">
        <v>0.790509284</v>
      </c>
      <c r="E776" s="3">
        <v>7667</v>
      </c>
      <c r="F776" s="18">
        <v>0</v>
      </c>
      <c r="G776" s="19">
        <v>1017.1</v>
      </c>
      <c r="H776" s="20">
        <f t="shared" si="59"/>
        <v>974.8000000000001</v>
      </c>
      <c r="I776" s="22">
        <v>974.8</v>
      </c>
      <c r="J776" s="20">
        <f t="shared" si="57"/>
        <v>321.24619574109994</v>
      </c>
      <c r="K776" s="20">
        <f t="shared" si="58"/>
        <v>268.24619574109994</v>
      </c>
      <c r="L776" s="20">
        <f t="shared" si="55"/>
        <v>264.97619574109996</v>
      </c>
      <c r="M776" s="26">
        <f t="shared" si="56"/>
        <v>266.61119574109995</v>
      </c>
      <c r="N776" s="23">
        <v>30.4</v>
      </c>
      <c r="O776" s="23">
        <v>49.8</v>
      </c>
      <c r="P776" s="23">
        <v>99.3</v>
      </c>
      <c r="Q776" s="5">
        <v>-9.999</v>
      </c>
      <c r="T776" s="29">
        <v>0.002</v>
      </c>
      <c r="U776" s="26">
        <v>266.61119574109995</v>
      </c>
    </row>
    <row r="777" spans="1:21" ht="12.75">
      <c r="A777" s="1">
        <v>36371</v>
      </c>
      <c r="B777" s="15">
        <v>211</v>
      </c>
      <c r="C777" s="4">
        <v>0.790624976</v>
      </c>
      <c r="D777" s="16">
        <v>0.790624976</v>
      </c>
      <c r="E777" s="3">
        <v>7677</v>
      </c>
      <c r="F777" s="18">
        <v>0</v>
      </c>
      <c r="G777" s="19">
        <v>1016.5</v>
      </c>
      <c r="H777" s="20">
        <f t="shared" si="59"/>
        <v>974.2</v>
      </c>
      <c r="I777" s="22">
        <v>974.2</v>
      </c>
      <c r="J777" s="20">
        <f t="shared" si="57"/>
        <v>326.35894174479085</v>
      </c>
      <c r="K777" s="20">
        <f t="shared" si="58"/>
        <v>273.35894174479085</v>
      </c>
      <c r="L777" s="20">
        <f aca="true" t="shared" si="60" ref="L777:L840">(J777-56.27)</f>
        <v>270.0889417447909</v>
      </c>
      <c r="M777" s="26">
        <f aca="true" t="shared" si="61" ref="M777:M840">AVERAGE(K777:L777)</f>
        <v>271.72394174479086</v>
      </c>
      <c r="N777" s="23">
        <v>30.4</v>
      </c>
      <c r="O777" s="23">
        <v>49.6</v>
      </c>
      <c r="P777" s="23">
        <v>97.3</v>
      </c>
      <c r="Q777" s="5">
        <v>-9.999</v>
      </c>
      <c r="T777" s="29">
        <v>0.001</v>
      </c>
      <c r="U777" s="26">
        <v>271.72394174479086</v>
      </c>
    </row>
    <row r="778" spans="1:21" ht="12.75">
      <c r="A778" s="1">
        <v>36371</v>
      </c>
      <c r="B778" s="15">
        <v>211</v>
      </c>
      <c r="C778" s="4">
        <v>0.790740728</v>
      </c>
      <c r="D778" s="16">
        <v>0.790740728</v>
      </c>
      <c r="E778" s="3">
        <v>7687</v>
      </c>
      <c r="F778" s="18">
        <v>0</v>
      </c>
      <c r="G778" s="19">
        <v>1015</v>
      </c>
      <c r="H778" s="20">
        <f t="shared" si="59"/>
        <v>972.7</v>
      </c>
      <c r="I778" s="22">
        <v>972.7</v>
      </c>
      <c r="J778" s="20">
        <f aca="true" t="shared" si="62" ref="J778:J841">(8303.951372*LN(1013.25/H778))</f>
        <v>339.15459588483003</v>
      </c>
      <c r="K778" s="20">
        <f aca="true" t="shared" si="63" ref="K778:K841">(J778-53)</f>
        <v>286.15459588483003</v>
      </c>
      <c r="L778" s="20">
        <f t="shared" si="60"/>
        <v>282.88459588483005</v>
      </c>
      <c r="M778" s="26">
        <f t="shared" si="61"/>
        <v>284.51959588483004</v>
      </c>
      <c r="N778" s="23">
        <v>30.3</v>
      </c>
      <c r="O778" s="23">
        <v>49.1</v>
      </c>
      <c r="P778" s="23">
        <v>105.8</v>
      </c>
      <c r="Q778" s="5">
        <v>-9.999</v>
      </c>
      <c r="T778" s="29">
        <v>0.001</v>
      </c>
      <c r="U778" s="26">
        <v>284.51959588483004</v>
      </c>
    </row>
    <row r="779" spans="1:21" ht="12.75">
      <c r="A779" s="1">
        <v>36371</v>
      </c>
      <c r="B779" s="15">
        <v>211</v>
      </c>
      <c r="C779" s="4">
        <v>0.790856481</v>
      </c>
      <c r="D779" s="16">
        <v>0.790856481</v>
      </c>
      <c r="E779" s="3">
        <v>7697</v>
      </c>
      <c r="F779" s="18">
        <v>0</v>
      </c>
      <c r="G779" s="19">
        <v>1015.3</v>
      </c>
      <c r="H779" s="20">
        <f aca="true" t="shared" si="64" ref="H779:H842">G779-42.3</f>
        <v>973</v>
      </c>
      <c r="I779" s="22">
        <v>973</v>
      </c>
      <c r="J779" s="20">
        <f t="shared" si="62"/>
        <v>336.5938872130495</v>
      </c>
      <c r="K779" s="20">
        <f t="shared" si="63"/>
        <v>283.5938872130495</v>
      </c>
      <c r="L779" s="20">
        <f t="shared" si="60"/>
        <v>280.32388721304955</v>
      </c>
      <c r="M779" s="26">
        <f t="shared" si="61"/>
        <v>281.95888721304954</v>
      </c>
      <c r="N779" s="23">
        <v>30.3</v>
      </c>
      <c r="O779" s="23">
        <v>48.7</v>
      </c>
      <c r="P779" s="23">
        <v>108.6</v>
      </c>
      <c r="Q779" s="5">
        <v>-9.999</v>
      </c>
      <c r="T779" s="29">
        <v>0.001</v>
      </c>
      <c r="U779" s="26">
        <v>281.95888721304954</v>
      </c>
    </row>
    <row r="780" spans="1:21" ht="12.75">
      <c r="A780" s="1">
        <v>36371</v>
      </c>
      <c r="B780" s="15">
        <v>211</v>
      </c>
      <c r="C780" s="4">
        <v>0.790972233</v>
      </c>
      <c r="D780" s="16">
        <v>0.790972233</v>
      </c>
      <c r="E780" s="3">
        <v>7707</v>
      </c>
      <c r="F780" s="18">
        <v>0</v>
      </c>
      <c r="G780" s="19">
        <v>1014.3</v>
      </c>
      <c r="H780" s="20">
        <f t="shared" si="64"/>
        <v>972</v>
      </c>
      <c r="I780" s="22">
        <v>972</v>
      </c>
      <c r="J780" s="20">
        <f t="shared" si="62"/>
        <v>345.1326554430607</v>
      </c>
      <c r="K780" s="20">
        <f t="shared" si="63"/>
        <v>292.1326554430607</v>
      </c>
      <c r="L780" s="20">
        <f t="shared" si="60"/>
        <v>288.8626554430607</v>
      </c>
      <c r="M780" s="26">
        <f t="shared" si="61"/>
        <v>290.4976554430607</v>
      </c>
      <c r="N780" s="23">
        <v>30.5</v>
      </c>
      <c r="O780" s="23">
        <v>48.3</v>
      </c>
      <c r="P780" s="23">
        <v>113</v>
      </c>
      <c r="Q780" s="5">
        <v>-9.999</v>
      </c>
      <c r="T780" s="29">
        <v>0.001</v>
      </c>
      <c r="U780" s="26">
        <v>290.4976554430607</v>
      </c>
    </row>
    <row r="781" spans="1:21" ht="12.75">
      <c r="A781" s="1">
        <v>36371</v>
      </c>
      <c r="B781" s="15">
        <v>211</v>
      </c>
      <c r="C781" s="4">
        <v>0.791087985</v>
      </c>
      <c r="D781" s="16">
        <v>0.791087985</v>
      </c>
      <c r="E781" s="3">
        <v>7717</v>
      </c>
      <c r="F781" s="18">
        <v>0</v>
      </c>
      <c r="G781" s="19">
        <v>1015.3</v>
      </c>
      <c r="H781" s="20">
        <f t="shared" si="64"/>
        <v>973</v>
      </c>
      <c r="I781" s="22">
        <v>973</v>
      </c>
      <c r="J781" s="20">
        <f t="shared" si="62"/>
        <v>336.5938872130495</v>
      </c>
      <c r="K781" s="20">
        <f t="shared" si="63"/>
        <v>283.5938872130495</v>
      </c>
      <c r="L781" s="20">
        <f t="shared" si="60"/>
        <v>280.32388721304955</v>
      </c>
      <c r="M781" s="26">
        <f t="shared" si="61"/>
        <v>281.95888721304954</v>
      </c>
      <c r="N781" s="23">
        <v>30.5</v>
      </c>
      <c r="O781" s="23">
        <v>48.7</v>
      </c>
      <c r="P781" s="23">
        <v>112.9</v>
      </c>
      <c r="Q781" s="5">
        <v>-9.999</v>
      </c>
      <c r="T781" s="29">
        <v>0.002</v>
      </c>
      <c r="U781" s="26">
        <v>281.95888721304954</v>
      </c>
    </row>
    <row r="782" spans="1:21" ht="12.75">
      <c r="A782" s="1">
        <v>36371</v>
      </c>
      <c r="B782" s="15">
        <v>211</v>
      </c>
      <c r="C782" s="4">
        <v>0.791203678</v>
      </c>
      <c r="D782" s="16">
        <v>0.791203678</v>
      </c>
      <c r="E782" s="3">
        <v>7727</v>
      </c>
      <c r="F782" s="18">
        <v>0</v>
      </c>
      <c r="G782" s="19">
        <v>1015.2</v>
      </c>
      <c r="H782" s="20">
        <f t="shared" si="64"/>
        <v>972.9000000000001</v>
      </c>
      <c r="I782" s="22">
        <v>972.9</v>
      </c>
      <c r="J782" s="20">
        <f t="shared" si="62"/>
        <v>337.44736903424257</v>
      </c>
      <c r="K782" s="20">
        <f t="shared" si="63"/>
        <v>284.44736903424257</v>
      </c>
      <c r="L782" s="20">
        <f t="shared" si="60"/>
        <v>281.1773690342426</v>
      </c>
      <c r="M782" s="26">
        <f t="shared" si="61"/>
        <v>282.8123690342426</v>
      </c>
      <c r="N782" s="23">
        <v>30.6</v>
      </c>
      <c r="O782" s="23">
        <v>48.9</v>
      </c>
      <c r="P782" s="23">
        <v>112.5</v>
      </c>
      <c r="Q782" s="5">
        <v>-9.999</v>
      </c>
      <c r="T782" s="29">
        <v>0.001</v>
      </c>
      <c r="U782" s="26">
        <v>282.8123690342426</v>
      </c>
    </row>
    <row r="783" spans="1:21" ht="12.75">
      <c r="A783" s="1">
        <v>36371</v>
      </c>
      <c r="B783" s="15">
        <v>211</v>
      </c>
      <c r="C783" s="4">
        <v>0.79131943</v>
      </c>
      <c r="D783" s="16">
        <v>0.79131943</v>
      </c>
      <c r="E783" s="3">
        <v>7737</v>
      </c>
      <c r="F783" s="18">
        <v>0</v>
      </c>
      <c r="G783" s="19">
        <v>1015.5</v>
      </c>
      <c r="H783" s="20">
        <f t="shared" si="64"/>
        <v>973.2</v>
      </c>
      <c r="I783" s="22">
        <v>973.2</v>
      </c>
      <c r="J783" s="20">
        <f t="shared" si="62"/>
        <v>334.8871866886984</v>
      </c>
      <c r="K783" s="20">
        <f t="shared" si="63"/>
        <v>281.8871866886984</v>
      </c>
      <c r="L783" s="20">
        <f t="shared" si="60"/>
        <v>278.61718668869844</v>
      </c>
      <c r="M783" s="26">
        <f t="shared" si="61"/>
        <v>280.25218668869843</v>
      </c>
      <c r="N783" s="23">
        <v>30.6</v>
      </c>
      <c r="O783" s="23">
        <v>49.2</v>
      </c>
      <c r="P783" s="23">
        <v>109.9</v>
      </c>
      <c r="Q783" s="5">
        <v>-9.999</v>
      </c>
      <c r="T783" s="29">
        <v>0</v>
      </c>
      <c r="U783" s="26">
        <v>280.25218668869843</v>
      </c>
    </row>
    <row r="784" spans="1:21" ht="12.75">
      <c r="A784" s="1">
        <v>36371</v>
      </c>
      <c r="B784" s="15">
        <v>211</v>
      </c>
      <c r="C784" s="4">
        <v>0.791435182</v>
      </c>
      <c r="D784" s="16">
        <v>0.791435182</v>
      </c>
      <c r="E784" s="3">
        <v>7747</v>
      </c>
      <c r="F784" s="18">
        <v>0</v>
      </c>
      <c r="G784" s="19">
        <v>1015.3</v>
      </c>
      <c r="H784" s="20">
        <f t="shared" si="64"/>
        <v>973</v>
      </c>
      <c r="I784" s="22">
        <v>973</v>
      </c>
      <c r="J784" s="20">
        <f t="shared" si="62"/>
        <v>336.5938872130495</v>
      </c>
      <c r="K784" s="20">
        <f t="shared" si="63"/>
        <v>283.5938872130495</v>
      </c>
      <c r="L784" s="20">
        <f t="shared" si="60"/>
        <v>280.32388721304955</v>
      </c>
      <c r="M784" s="26">
        <f t="shared" si="61"/>
        <v>281.95888721304954</v>
      </c>
      <c r="N784" s="23">
        <v>30.7</v>
      </c>
      <c r="O784" s="23">
        <v>50.1</v>
      </c>
      <c r="P784" s="23">
        <v>111.1</v>
      </c>
      <c r="Q784" s="5">
        <v>-9.999</v>
      </c>
      <c r="T784" s="29">
        <v>0.001</v>
      </c>
      <c r="U784" s="26">
        <v>281.95888721304954</v>
      </c>
    </row>
    <row r="785" spans="1:21" ht="12.75">
      <c r="A785" s="1">
        <v>36371</v>
      </c>
      <c r="B785" s="15">
        <v>211</v>
      </c>
      <c r="C785" s="4">
        <v>0.791550934</v>
      </c>
      <c r="D785" s="16">
        <v>0.791550934</v>
      </c>
      <c r="E785" s="3">
        <v>7757</v>
      </c>
      <c r="F785" s="18">
        <v>0</v>
      </c>
      <c r="G785" s="19">
        <v>1015.7</v>
      </c>
      <c r="H785" s="20">
        <f t="shared" si="64"/>
        <v>973.4000000000001</v>
      </c>
      <c r="I785" s="22">
        <v>973.4</v>
      </c>
      <c r="J785" s="20">
        <f t="shared" si="62"/>
        <v>333.1808368682472</v>
      </c>
      <c r="K785" s="20">
        <f t="shared" si="63"/>
        <v>280.1808368682472</v>
      </c>
      <c r="L785" s="20">
        <f t="shared" si="60"/>
        <v>276.9108368682472</v>
      </c>
      <c r="M785" s="26">
        <f t="shared" si="61"/>
        <v>278.5458368682472</v>
      </c>
      <c r="N785" s="23">
        <v>30.7</v>
      </c>
      <c r="O785" s="23">
        <v>50</v>
      </c>
      <c r="P785" s="23">
        <v>102.5</v>
      </c>
      <c r="Q785" s="5">
        <v>-9.999</v>
      </c>
      <c r="T785" s="29">
        <v>0.001</v>
      </c>
      <c r="U785" s="26">
        <v>278.5458368682472</v>
      </c>
    </row>
    <row r="786" spans="1:21" ht="12.75">
      <c r="A786" s="1">
        <v>36371</v>
      </c>
      <c r="B786" s="15">
        <v>211</v>
      </c>
      <c r="C786" s="4">
        <v>0.791666687</v>
      </c>
      <c r="D786" s="16">
        <v>0.791666687</v>
      </c>
      <c r="E786" s="3">
        <v>7767</v>
      </c>
      <c r="F786" s="18">
        <v>0</v>
      </c>
      <c r="G786" s="19">
        <v>1016.6</v>
      </c>
      <c r="H786" s="20">
        <f t="shared" si="64"/>
        <v>974.3000000000001</v>
      </c>
      <c r="I786" s="22">
        <v>974.3</v>
      </c>
      <c r="J786" s="20">
        <f t="shared" si="62"/>
        <v>325.5065987754</v>
      </c>
      <c r="K786" s="20">
        <f t="shared" si="63"/>
        <v>272.5065987754</v>
      </c>
      <c r="L786" s="20">
        <f t="shared" si="60"/>
        <v>269.2365987754</v>
      </c>
      <c r="M786" s="26">
        <f t="shared" si="61"/>
        <v>270.8715987754</v>
      </c>
      <c r="N786" s="23">
        <v>30.6</v>
      </c>
      <c r="O786" s="23">
        <v>50.1</v>
      </c>
      <c r="P786" s="23">
        <v>103.4</v>
      </c>
      <c r="Q786" s="5">
        <v>-9.999</v>
      </c>
      <c r="T786" s="29">
        <v>0</v>
      </c>
      <c r="U786" s="26">
        <v>270.8715987754</v>
      </c>
    </row>
    <row r="787" spans="1:21" ht="12.75">
      <c r="A787" s="1">
        <v>36371</v>
      </c>
      <c r="B787" s="15">
        <v>211</v>
      </c>
      <c r="C787" s="4">
        <v>0.791782379</v>
      </c>
      <c r="D787" s="16">
        <v>0.791782379</v>
      </c>
      <c r="E787" s="3">
        <v>7777</v>
      </c>
      <c r="F787" s="18">
        <v>0</v>
      </c>
      <c r="G787" s="19">
        <v>1016.6</v>
      </c>
      <c r="H787" s="20">
        <f t="shared" si="64"/>
        <v>974.3000000000001</v>
      </c>
      <c r="I787" s="22">
        <v>974.3</v>
      </c>
      <c r="J787" s="20">
        <f t="shared" si="62"/>
        <v>325.5065987754</v>
      </c>
      <c r="K787" s="20">
        <f t="shared" si="63"/>
        <v>272.5065987754</v>
      </c>
      <c r="L787" s="20">
        <f t="shared" si="60"/>
        <v>269.2365987754</v>
      </c>
      <c r="M787" s="26">
        <f t="shared" si="61"/>
        <v>270.8715987754</v>
      </c>
      <c r="N787" s="23">
        <v>30.7</v>
      </c>
      <c r="O787" s="23">
        <v>50</v>
      </c>
      <c r="P787" s="23">
        <v>99.4</v>
      </c>
      <c r="Q787" s="5">
        <v>-9.999</v>
      </c>
      <c r="T787" s="29">
        <v>0.001</v>
      </c>
      <c r="U787" s="26">
        <v>270.8715987754</v>
      </c>
    </row>
    <row r="788" spans="1:21" ht="12.75">
      <c r="A788" s="1">
        <v>36371</v>
      </c>
      <c r="B788" s="15">
        <v>211</v>
      </c>
      <c r="C788" s="4">
        <v>0.791898131</v>
      </c>
      <c r="D788" s="16">
        <v>0.791898131</v>
      </c>
      <c r="E788" s="3">
        <v>7787</v>
      </c>
      <c r="F788" s="18">
        <v>0</v>
      </c>
      <c r="G788" s="19">
        <v>1016.8</v>
      </c>
      <c r="H788" s="20">
        <f t="shared" si="64"/>
        <v>974.5</v>
      </c>
      <c r="I788" s="22">
        <v>974.5</v>
      </c>
      <c r="J788" s="20">
        <f t="shared" si="62"/>
        <v>323.8021752529953</v>
      </c>
      <c r="K788" s="20">
        <f t="shared" si="63"/>
        <v>270.8021752529953</v>
      </c>
      <c r="L788" s="20">
        <f t="shared" si="60"/>
        <v>267.53217525299533</v>
      </c>
      <c r="M788" s="26">
        <f t="shared" si="61"/>
        <v>269.1671752529953</v>
      </c>
      <c r="N788" s="23">
        <v>30.6</v>
      </c>
      <c r="O788" s="23">
        <v>49.9</v>
      </c>
      <c r="P788" s="23">
        <v>99.4</v>
      </c>
      <c r="Q788" s="5">
        <v>-9.999</v>
      </c>
      <c r="T788" s="29">
        <v>0.001</v>
      </c>
      <c r="U788" s="26">
        <v>269.1671752529953</v>
      </c>
    </row>
    <row r="789" spans="1:21" ht="12.75">
      <c r="A789" s="1">
        <v>36371</v>
      </c>
      <c r="B789" s="15">
        <v>211</v>
      </c>
      <c r="C789" s="4">
        <v>0.792013884</v>
      </c>
      <c r="D789" s="16">
        <v>0.792013884</v>
      </c>
      <c r="E789" s="3">
        <v>7797</v>
      </c>
      <c r="F789" s="18">
        <v>0</v>
      </c>
      <c r="G789" s="19">
        <v>1017.5</v>
      </c>
      <c r="H789" s="20">
        <f t="shared" si="64"/>
        <v>975.2</v>
      </c>
      <c r="I789" s="22">
        <v>975.2</v>
      </c>
      <c r="J789" s="20">
        <f t="shared" si="62"/>
        <v>317.8394464124967</v>
      </c>
      <c r="K789" s="20">
        <f t="shared" si="63"/>
        <v>264.8394464124967</v>
      </c>
      <c r="L789" s="20">
        <f t="shared" si="60"/>
        <v>261.56944641249675</v>
      </c>
      <c r="M789" s="26">
        <f t="shared" si="61"/>
        <v>263.20444641249674</v>
      </c>
      <c r="N789" s="23">
        <v>30.5</v>
      </c>
      <c r="O789" s="23">
        <v>49.8</v>
      </c>
      <c r="P789" s="23">
        <v>97.9</v>
      </c>
      <c r="Q789" s="5">
        <v>-9.999</v>
      </c>
      <c r="T789" s="29">
        <v>0.001</v>
      </c>
      <c r="U789" s="26">
        <v>263.20444641249674</v>
      </c>
    </row>
    <row r="790" spans="1:21" ht="12.75">
      <c r="A790" s="1">
        <v>36371</v>
      </c>
      <c r="B790" s="15">
        <v>211</v>
      </c>
      <c r="C790" s="4">
        <v>0.792129636</v>
      </c>
      <c r="D790" s="16">
        <v>0.792129636</v>
      </c>
      <c r="E790" s="3">
        <v>7807</v>
      </c>
      <c r="F790" s="18">
        <v>0</v>
      </c>
      <c r="G790" s="19">
        <v>1016.5</v>
      </c>
      <c r="H790" s="20">
        <f t="shared" si="64"/>
        <v>974.2</v>
      </c>
      <c r="I790" s="22">
        <v>974.2</v>
      </c>
      <c r="J790" s="20">
        <f t="shared" si="62"/>
        <v>326.35894174479085</v>
      </c>
      <c r="K790" s="20">
        <f t="shared" si="63"/>
        <v>273.35894174479085</v>
      </c>
      <c r="L790" s="20">
        <f t="shared" si="60"/>
        <v>270.0889417447909</v>
      </c>
      <c r="M790" s="26">
        <f t="shared" si="61"/>
        <v>271.72394174479086</v>
      </c>
      <c r="N790" s="23">
        <v>30.4</v>
      </c>
      <c r="O790" s="23">
        <v>49.7</v>
      </c>
      <c r="P790" s="23">
        <v>100.9</v>
      </c>
      <c r="Q790" s="5">
        <v>-9.999</v>
      </c>
      <c r="T790" s="29">
        <v>0.001</v>
      </c>
      <c r="U790" s="26">
        <v>271.72394174479086</v>
      </c>
    </row>
    <row r="791" spans="1:21" ht="12.75">
      <c r="A791" s="1">
        <v>36371</v>
      </c>
      <c r="B791" s="15">
        <v>211</v>
      </c>
      <c r="C791" s="4">
        <v>0.792245388</v>
      </c>
      <c r="D791" s="16">
        <v>0.792245388</v>
      </c>
      <c r="E791" s="3">
        <v>7817</v>
      </c>
      <c r="F791" s="18">
        <v>0</v>
      </c>
      <c r="G791" s="19">
        <v>1016.3</v>
      </c>
      <c r="H791" s="20">
        <f t="shared" si="64"/>
        <v>974</v>
      </c>
      <c r="I791" s="22">
        <v>974</v>
      </c>
      <c r="J791" s="20">
        <f t="shared" si="62"/>
        <v>328.0638901897501</v>
      </c>
      <c r="K791" s="20">
        <f t="shared" si="63"/>
        <v>275.0638901897501</v>
      </c>
      <c r="L791" s="20">
        <f t="shared" si="60"/>
        <v>271.79389018975013</v>
      </c>
      <c r="M791" s="26">
        <f t="shared" si="61"/>
        <v>273.4288901897501</v>
      </c>
      <c r="N791" s="23">
        <v>30.4</v>
      </c>
      <c r="O791" s="23">
        <v>49.7</v>
      </c>
      <c r="P791" s="23">
        <v>97</v>
      </c>
      <c r="Q791" s="5">
        <v>-9.999</v>
      </c>
      <c r="T791" s="29">
        <v>0.001</v>
      </c>
      <c r="U791" s="26">
        <v>273.4288901897501</v>
      </c>
    </row>
    <row r="792" spans="1:21" ht="12.75">
      <c r="A792" s="1">
        <v>36371</v>
      </c>
      <c r="B792" s="15">
        <v>211</v>
      </c>
      <c r="C792" s="4">
        <v>0.79236114</v>
      </c>
      <c r="D792" s="16">
        <v>0.79236114</v>
      </c>
      <c r="E792" s="3">
        <v>7827</v>
      </c>
      <c r="F792" s="18">
        <v>0</v>
      </c>
      <c r="G792" s="19">
        <v>1016.2</v>
      </c>
      <c r="H792" s="20">
        <f t="shared" si="64"/>
        <v>973.9000000000001</v>
      </c>
      <c r="I792" s="22">
        <v>973.9</v>
      </c>
      <c r="J792" s="20">
        <f t="shared" si="62"/>
        <v>328.9164957012521</v>
      </c>
      <c r="K792" s="20">
        <f t="shared" si="63"/>
        <v>275.9164957012521</v>
      </c>
      <c r="L792" s="20">
        <f t="shared" si="60"/>
        <v>272.6464957012521</v>
      </c>
      <c r="M792" s="26">
        <f t="shared" si="61"/>
        <v>274.2814957012521</v>
      </c>
      <c r="N792" s="23">
        <v>30.4</v>
      </c>
      <c r="O792" s="23">
        <v>49.3</v>
      </c>
      <c r="P792" s="23">
        <v>100.9</v>
      </c>
      <c r="Q792" s="5">
        <v>-9.999</v>
      </c>
      <c r="T792" s="29">
        <v>0.001</v>
      </c>
      <c r="U792" s="26">
        <v>274.2814957012521</v>
      </c>
    </row>
    <row r="793" spans="1:21" ht="12.75">
      <c r="A793" s="1">
        <v>36371</v>
      </c>
      <c r="B793" s="15">
        <v>211</v>
      </c>
      <c r="C793" s="4">
        <v>0.792476833</v>
      </c>
      <c r="D793" s="16">
        <v>0.792476833</v>
      </c>
      <c r="E793" s="3">
        <v>7837</v>
      </c>
      <c r="F793" s="18">
        <v>0</v>
      </c>
      <c r="G793" s="19">
        <v>1016</v>
      </c>
      <c r="H793" s="20">
        <f t="shared" si="64"/>
        <v>973.7</v>
      </c>
      <c r="I793" s="22">
        <v>973.7</v>
      </c>
      <c r="J793" s="20">
        <f t="shared" si="62"/>
        <v>330.62196939219433</v>
      </c>
      <c r="K793" s="20">
        <f t="shared" si="63"/>
        <v>277.62196939219433</v>
      </c>
      <c r="L793" s="20">
        <f t="shared" si="60"/>
        <v>274.35196939219435</v>
      </c>
      <c r="M793" s="26">
        <f t="shared" si="61"/>
        <v>275.98696939219434</v>
      </c>
      <c r="N793" s="23">
        <v>30.3</v>
      </c>
      <c r="O793" s="23">
        <v>49.2</v>
      </c>
      <c r="P793" s="23">
        <v>104.9</v>
      </c>
      <c r="Q793" s="5">
        <v>-9.999</v>
      </c>
      <c r="T793" s="29">
        <v>0.001</v>
      </c>
      <c r="U793" s="26">
        <v>275.98696939219434</v>
      </c>
    </row>
    <row r="794" spans="1:21" ht="12.75">
      <c r="A794" s="1">
        <v>36371</v>
      </c>
      <c r="B794" s="15">
        <v>211</v>
      </c>
      <c r="C794" s="4">
        <v>0.792592585</v>
      </c>
      <c r="D794" s="16">
        <v>0.792592585</v>
      </c>
      <c r="E794" s="3">
        <v>7847</v>
      </c>
      <c r="F794" s="18">
        <v>0</v>
      </c>
      <c r="G794" s="19">
        <v>1016.2</v>
      </c>
      <c r="H794" s="20">
        <f t="shared" si="64"/>
        <v>973.9000000000001</v>
      </c>
      <c r="I794" s="22">
        <v>973.9</v>
      </c>
      <c r="J794" s="20">
        <f t="shared" si="62"/>
        <v>328.9164957012521</v>
      </c>
      <c r="K794" s="20">
        <f t="shared" si="63"/>
        <v>275.9164957012521</v>
      </c>
      <c r="L794" s="20">
        <f t="shared" si="60"/>
        <v>272.6464957012521</v>
      </c>
      <c r="M794" s="26">
        <f t="shared" si="61"/>
        <v>274.2814957012521</v>
      </c>
      <c r="N794" s="23">
        <v>30.4</v>
      </c>
      <c r="O794" s="23">
        <v>48.7</v>
      </c>
      <c r="P794" s="23">
        <v>111</v>
      </c>
      <c r="Q794" s="5">
        <v>-9.999</v>
      </c>
      <c r="T794" s="29">
        <v>0.002</v>
      </c>
      <c r="U794" s="26">
        <v>274.2814957012521</v>
      </c>
    </row>
    <row r="795" spans="1:21" ht="12.75">
      <c r="A795" s="1">
        <v>36371</v>
      </c>
      <c r="B795" s="15">
        <v>211</v>
      </c>
      <c r="C795" s="4">
        <v>0.792708337</v>
      </c>
      <c r="D795" s="16">
        <v>0.792708337</v>
      </c>
      <c r="E795" s="3">
        <v>7857</v>
      </c>
      <c r="F795" s="18">
        <v>0</v>
      </c>
      <c r="G795" s="19">
        <v>1016.7</v>
      </c>
      <c r="H795" s="20">
        <f t="shared" si="64"/>
        <v>974.4000000000001</v>
      </c>
      <c r="I795" s="22">
        <v>974.4</v>
      </c>
      <c r="J795" s="20">
        <f t="shared" si="62"/>
        <v>324.65434328411925</v>
      </c>
      <c r="K795" s="20">
        <f t="shared" si="63"/>
        <v>271.65434328411925</v>
      </c>
      <c r="L795" s="20">
        <f t="shared" si="60"/>
        <v>268.38434328411927</v>
      </c>
      <c r="M795" s="26">
        <f t="shared" si="61"/>
        <v>270.01934328411926</v>
      </c>
      <c r="N795" s="23">
        <v>30.7</v>
      </c>
      <c r="O795" s="23">
        <v>48.1</v>
      </c>
      <c r="P795" s="23">
        <v>110.5</v>
      </c>
      <c r="Q795" s="5">
        <v>-9.999</v>
      </c>
      <c r="T795" s="29">
        <v>0.001</v>
      </c>
      <c r="U795" s="26">
        <v>270.01934328411926</v>
      </c>
    </row>
    <row r="796" spans="1:21" ht="12.75">
      <c r="A796" s="1">
        <v>36371</v>
      </c>
      <c r="B796" s="15">
        <v>211</v>
      </c>
      <c r="C796" s="4">
        <v>0.79282409</v>
      </c>
      <c r="D796" s="16">
        <v>0.79282409</v>
      </c>
      <c r="E796" s="3">
        <v>7867</v>
      </c>
      <c r="F796" s="18">
        <v>0</v>
      </c>
      <c r="G796" s="19">
        <v>1016.3</v>
      </c>
      <c r="H796" s="20">
        <f t="shared" si="64"/>
        <v>974</v>
      </c>
      <c r="I796" s="22">
        <v>974</v>
      </c>
      <c r="J796" s="20">
        <f t="shared" si="62"/>
        <v>328.0638901897501</v>
      </c>
      <c r="K796" s="20">
        <f t="shared" si="63"/>
        <v>275.0638901897501</v>
      </c>
      <c r="L796" s="20">
        <f t="shared" si="60"/>
        <v>271.79389018975013</v>
      </c>
      <c r="M796" s="26">
        <f t="shared" si="61"/>
        <v>273.4288901897501</v>
      </c>
      <c r="N796" s="23">
        <v>30.7</v>
      </c>
      <c r="O796" s="23">
        <v>47.9</v>
      </c>
      <c r="P796" s="23">
        <v>115.4</v>
      </c>
      <c r="Q796" s="5">
        <v>-9.999</v>
      </c>
      <c r="T796" s="29">
        <v>0.001</v>
      </c>
      <c r="U796" s="26">
        <v>273.4288901897501</v>
      </c>
    </row>
    <row r="797" spans="1:21" ht="12.75">
      <c r="A797" s="1">
        <v>36371</v>
      </c>
      <c r="B797" s="15">
        <v>211</v>
      </c>
      <c r="C797" s="4">
        <v>0.792939842</v>
      </c>
      <c r="D797" s="16">
        <v>0.792939842</v>
      </c>
      <c r="E797" s="3">
        <v>7877</v>
      </c>
      <c r="F797" s="18">
        <v>0</v>
      </c>
      <c r="G797" s="19">
        <v>1016.3</v>
      </c>
      <c r="H797" s="20">
        <f t="shared" si="64"/>
        <v>974</v>
      </c>
      <c r="I797" s="22">
        <v>974</v>
      </c>
      <c r="J797" s="20">
        <f t="shared" si="62"/>
        <v>328.0638901897501</v>
      </c>
      <c r="K797" s="20">
        <f t="shared" si="63"/>
        <v>275.0638901897501</v>
      </c>
      <c r="L797" s="20">
        <f t="shared" si="60"/>
        <v>271.79389018975013</v>
      </c>
      <c r="M797" s="26">
        <f t="shared" si="61"/>
        <v>273.4288901897501</v>
      </c>
      <c r="N797" s="23">
        <v>30.7</v>
      </c>
      <c r="O797" s="23">
        <v>48.9</v>
      </c>
      <c r="P797" s="23">
        <v>109.9</v>
      </c>
      <c r="Q797" s="5">
        <v>-9.999</v>
      </c>
      <c r="T797" s="29">
        <v>0</v>
      </c>
      <c r="U797" s="26">
        <v>273.4288901897501</v>
      </c>
    </row>
    <row r="798" spans="1:21" ht="12.75">
      <c r="A798" s="1">
        <v>36371</v>
      </c>
      <c r="B798" s="15">
        <v>211</v>
      </c>
      <c r="C798" s="4">
        <v>0.793055534</v>
      </c>
      <c r="D798" s="16">
        <v>0.793055534</v>
      </c>
      <c r="E798" s="3">
        <v>7887</v>
      </c>
      <c r="F798" s="18">
        <v>0</v>
      </c>
      <c r="G798" s="19">
        <v>1016.1</v>
      </c>
      <c r="H798" s="20">
        <f t="shared" si="64"/>
        <v>973.8000000000001</v>
      </c>
      <c r="I798" s="22">
        <v>973.8</v>
      </c>
      <c r="J798" s="20">
        <f t="shared" si="62"/>
        <v>329.7691887627401</v>
      </c>
      <c r="K798" s="20">
        <f t="shared" si="63"/>
        <v>276.7691887627401</v>
      </c>
      <c r="L798" s="20">
        <f t="shared" si="60"/>
        <v>273.4991887627401</v>
      </c>
      <c r="M798" s="26">
        <f t="shared" si="61"/>
        <v>275.1341887627401</v>
      </c>
      <c r="N798" s="23">
        <v>30.6</v>
      </c>
      <c r="O798" s="23">
        <v>49.4</v>
      </c>
      <c r="P798" s="23">
        <v>109.6</v>
      </c>
      <c r="Q798" s="5">
        <v>-9.999</v>
      </c>
      <c r="T798" s="29">
        <v>0.001</v>
      </c>
      <c r="U798" s="26">
        <v>275.1341887627401</v>
      </c>
    </row>
    <row r="799" spans="1:21" ht="12.75">
      <c r="A799" s="1">
        <v>36371</v>
      </c>
      <c r="B799" s="15">
        <v>211</v>
      </c>
      <c r="C799" s="4">
        <v>0.793171287</v>
      </c>
      <c r="D799" s="16">
        <v>0.793171287</v>
      </c>
      <c r="E799" s="3">
        <v>7897</v>
      </c>
      <c r="F799" s="18">
        <v>0</v>
      </c>
      <c r="G799" s="19">
        <v>1016.4</v>
      </c>
      <c r="H799" s="20">
        <f t="shared" si="64"/>
        <v>974.1</v>
      </c>
      <c r="I799" s="22">
        <v>974.1</v>
      </c>
      <c r="J799" s="20">
        <f t="shared" si="62"/>
        <v>327.21137221025157</v>
      </c>
      <c r="K799" s="20">
        <f t="shared" si="63"/>
        <v>274.21137221025157</v>
      </c>
      <c r="L799" s="20">
        <f t="shared" si="60"/>
        <v>270.9413722102516</v>
      </c>
      <c r="M799" s="26">
        <f t="shared" si="61"/>
        <v>272.5763722102516</v>
      </c>
      <c r="N799" s="23">
        <v>30.5</v>
      </c>
      <c r="O799" s="23">
        <v>50</v>
      </c>
      <c r="P799" s="23">
        <v>101.4</v>
      </c>
      <c r="Q799" s="5">
        <v>-9.999</v>
      </c>
      <c r="T799" s="29">
        <v>0.001</v>
      </c>
      <c r="U799" s="26">
        <v>272.5763722102516</v>
      </c>
    </row>
    <row r="800" spans="1:21" ht="12.75">
      <c r="A800" s="1">
        <v>36371</v>
      </c>
      <c r="B800" s="15">
        <v>211</v>
      </c>
      <c r="C800" s="4">
        <v>0.793287039</v>
      </c>
      <c r="D800" s="16">
        <v>0.793287039</v>
      </c>
      <c r="E800" s="3">
        <v>7907</v>
      </c>
      <c r="F800" s="18">
        <v>0</v>
      </c>
      <c r="G800" s="19">
        <v>1016.5</v>
      </c>
      <c r="H800" s="20">
        <f t="shared" si="64"/>
        <v>974.2</v>
      </c>
      <c r="I800" s="22">
        <v>974.2</v>
      </c>
      <c r="J800" s="20">
        <f t="shared" si="62"/>
        <v>326.35894174479085</v>
      </c>
      <c r="K800" s="20">
        <f t="shared" si="63"/>
        <v>273.35894174479085</v>
      </c>
      <c r="L800" s="20">
        <f t="shared" si="60"/>
        <v>270.0889417447909</v>
      </c>
      <c r="M800" s="26">
        <f t="shared" si="61"/>
        <v>271.72394174479086</v>
      </c>
      <c r="N800" s="23">
        <v>30.8</v>
      </c>
      <c r="O800" s="23">
        <v>49.9</v>
      </c>
      <c r="P800" s="23">
        <v>101.9</v>
      </c>
      <c r="Q800" s="5">
        <v>-9.999</v>
      </c>
      <c r="T800" s="29">
        <v>0.001</v>
      </c>
      <c r="U800" s="26">
        <v>271.72394174479086</v>
      </c>
    </row>
    <row r="801" spans="1:21" ht="12.75">
      <c r="A801" s="1">
        <v>36371</v>
      </c>
      <c r="B801" s="15">
        <v>211</v>
      </c>
      <c r="C801" s="4">
        <v>0.793402791</v>
      </c>
      <c r="D801" s="16">
        <v>0.793402791</v>
      </c>
      <c r="E801" s="3">
        <v>7917</v>
      </c>
      <c r="F801" s="18">
        <v>0</v>
      </c>
      <c r="G801" s="19">
        <v>1017.6</v>
      </c>
      <c r="H801" s="20">
        <f t="shared" si="64"/>
        <v>975.3000000000001</v>
      </c>
      <c r="I801" s="22">
        <v>975.3</v>
      </c>
      <c r="J801" s="20">
        <f t="shared" si="62"/>
        <v>316.9879774169288</v>
      </c>
      <c r="K801" s="20">
        <f t="shared" si="63"/>
        <v>263.9879774169288</v>
      </c>
      <c r="L801" s="20">
        <f t="shared" si="60"/>
        <v>260.7179774169288</v>
      </c>
      <c r="M801" s="26">
        <f t="shared" si="61"/>
        <v>262.3529774169288</v>
      </c>
      <c r="N801" s="23">
        <v>30.8</v>
      </c>
      <c r="O801" s="23">
        <v>49.4</v>
      </c>
      <c r="P801" s="23">
        <v>98.4</v>
      </c>
      <c r="Q801" s="5">
        <v>-9.999</v>
      </c>
      <c r="T801" s="29">
        <v>0.001</v>
      </c>
      <c r="U801" s="26">
        <v>262.3529774169288</v>
      </c>
    </row>
    <row r="802" spans="1:21" ht="12.75">
      <c r="A802" s="1">
        <v>36371</v>
      </c>
      <c r="B802" s="15">
        <v>211</v>
      </c>
      <c r="C802" s="4">
        <v>0.793518543</v>
      </c>
      <c r="D802" s="16">
        <v>0.793518543</v>
      </c>
      <c r="E802" s="3">
        <v>7927</v>
      </c>
      <c r="F802" s="18">
        <v>0</v>
      </c>
      <c r="G802" s="19">
        <v>1017.4</v>
      </c>
      <c r="H802" s="20">
        <f t="shared" si="64"/>
        <v>975.1</v>
      </c>
      <c r="I802" s="22">
        <v>975.1</v>
      </c>
      <c r="J802" s="20">
        <f t="shared" si="62"/>
        <v>318.6910027247861</v>
      </c>
      <c r="K802" s="20">
        <f t="shared" si="63"/>
        <v>265.6910027247861</v>
      </c>
      <c r="L802" s="20">
        <f t="shared" si="60"/>
        <v>262.4210027247861</v>
      </c>
      <c r="M802" s="26">
        <f t="shared" si="61"/>
        <v>264.0560027247861</v>
      </c>
      <c r="N802" s="23">
        <v>30.7</v>
      </c>
      <c r="O802" s="23">
        <v>49.4</v>
      </c>
      <c r="P802" s="23">
        <v>100.9</v>
      </c>
      <c r="Q802" s="5">
        <v>-9.999</v>
      </c>
      <c r="T802" s="29">
        <v>0</v>
      </c>
      <c r="U802" s="26">
        <v>264.0560027247861</v>
      </c>
    </row>
    <row r="803" spans="1:21" ht="12.75">
      <c r="A803" s="1">
        <v>36371</v>
      </c>
      <c r="B803" s="15">
        <v>211</v>
      </c>
      <c r="C803" s="4">
        <v>0.793634236</v>
      </c>
      <c r="D803" s="16">
        <v>0.793634236</v>
      </c>
      <c r="E803" s="3">
        <v>7937</v>
      </c>
      <c r="F803" s="18">
        <v>0</v>
      </c>
      <c r="G803" s="19">
        <v>1018</v>
      </c>
      <c r="H803" s="20">
        <f t="shared" si="64"/>
        <v>975.7</v>
      </c>
      <c r="I803" s="22">
        <v>975.7</v>
      </c>
      <c r="J803" s="20">
        <f t="shared" si="62"/>
        <v>313.5829742438489</v>
      </c>
      <c r="K803" s="20">
        <f t="shared" si="63"/>
        <v>260.5829742438489</v>
      </c>
      <c r="L803" s="20">
        <f t="shared" si="60"/>
        <v>257.31297424384894</v>
      </c>
      <c r="M803" s="26">
        <f t="shared" si="61"/>
        <v>258.94797424384893</v>
      </c>
      <c r="N803" s="23">
        <v>30.7</v>
      </c>
      <c r="O803" s="23">
        <v>49.4</v>
      </c>
      <c r="P803" s="23">
        <v>94.9</v>
      </c>
      <c r="Q803" s="5">
        <v>-9.999</v>
      </c>
      <c r="T803" s="29">
        <v>0.001</v>
      </c>
      <c r="U803" s="26">
        <v>258.94797424384893</v>
      </c>
    </row>
    <row r="804" spans="1:21" ht="12.75">
      <c r="A804" s="1">
        <v>36371</v>
      </c>
      <c r="B804" s="15">
        <v>211</v>
      </c>
      <c r="C804" s="4">
        <v>0.793749988</v>
      </c>
      <c r="D804" s="16">
        <v>0.793749988</v>
      </c>
      <c r="E804" s="3">
        <v>7947</v>
      </c>
      <c r="F804" s="18">
        <v>0</v>
      </c>
      <c r="G804" s="19">
        <v>1017.8</v>
      </c>
      <c r="H804" s="20">
        <f t="shared" si="64"/>
        <v>975.5</v>
      </c>
      <c r="I804" s="22">
        <v>975.5</v>
      </c>
      <c r="J804" s="20">
        <f t="shared" si="62"/>
        <v>315.2853013043408</v>
      </c>
      <c r="K804" s="20">
        <f t="shared" si="63"/>
        <v>262.2853013043408</v>
      </c>
      <c r="L804" s="20">
        <f t="shared" si="60"/>
        <v>259.0153013043408</v>
      </c>
      <c r="M804" s="26">
        <f t="shared" si="61"/>
        <v>260.6503013043408</v>
      </c>
      <c r="N804" s="23">
        <v>30.6</v>
      </c>
      <c r="O804" s="23">
        <v>49.7</v>
      </c>
      <c r="P804" s="23">
        <v>98.9</v>
      </c>
      <c r="Q804" s="5">
        <v>-9.999</v>
      </c>
      <c r="T804" s="29">
        <v>0.002</v>
      </c>
      <c r="U804" s="26">
        <v>260.6503013043408</v>
      </c>
    </row>
    <row r="805" spans="1:21" ht="12.75">
      <c r="A805" s="1">
        <v>36371</v>
      </c>
      <c r="B805" s="15">
        <v>211</v>
      </c>
      <c r="C805" s="4">
        <v>0.79386574</v>
      </c>
      <c r="D805" s="16">
        <v>0.79386574</v>
      </c>
      <c r="E805" s="3">
        <v>7957</v>
      </c>
      <c r="F805" s="18">
        <v>0</v>
      </c>
      <c r="G805" s="19">
        <v>1017.5</v>
      </c>
      <c r="H805" s="20">
        <f t="shared" si="64"/>
        <v>975.2</v>
      </c>
      <c r="I805" s="22">
        <v>975.2</v>
      </c>
      <c r="J805" s="20">
        <f t="shared" si="62"/>
        <v>317.8394464124967</v>
      </c>
      <c r="K805" s="20">
        <f t="shared" si="63"/>
        <v>264.8394464124967</v>
      </c>
      <c r="L805" s="20">
        <f t="shared" si="60"/>
        <v>261.56944641249675</v>
      </c>
      <c r="M805" s="26">
        <f t="shared" si="61"/>
        <v>263.20444641249674</v>
      </c>
      <c r="N805" s="23">
        <v>30.5</v>
      </c>
      <c r="O805" s="23">
        <v>49.8</v>
      </c>
      <c r="P805" s="23">
        <v>98</v>
      </c>
      <c r="Q805" s="5">
        <v>-9.999</v>
      </c>
      <c r="T805" s="29">
        <v>0.002</v>
      </c>
      <c r="U805" s="26">
        <v>263.20444641249674</v>
      </c>
    </row>
    <row r="806" spans="1:21" ht="12.75">
      <c r="A806" s="1">
        <v>36371</v>
      </c>
      <c r="B806" s="15">
        <v>211</v>
      </c>
      <c r="C806" s="4">
        <v>0.793981493</v>
      </c>
      <c r="D806" s="16">
        <v>0.793981493</v>
      </c>
      <c r="E806" s="3">
        <v>7967</v>
      </c>
      <c r="F806" s="18">
        <v>0</v>
      </c>
      <c r="G806" s="19">
        <v>1016.9</v>
      </c>
      <c r="H806" s="20">
        <f t="shared" si="64"/>
        <v>974.6</v>
      </c>
      <c r="I806" s="22">
        <v>974.6</v>
      </c>
      <c r="J806" s="20">
        <f t="shared" si="62"/>
        <v>322.95009466407953</v>
      </c>
      <c r="K806" s="20">
        <f t="shared" si="63"/>
        <v>269.95009466407953</v>
      </c>
      <c r="L806" s="20">
        <f t="shared" si="60"/>
        <v>266.68009466407955</v>
      </c>
      <c r="M806" s="26">
        <f t="shared" si="61"/>
        <v>268.31509466407954</v>
      </c>
      <c r="N806" s="23">
        <v>30.5</v>
      </c>
      <c r="O806" s="23">
        <v>49.6</v>
      </c>
      <c r="P806" s="23">
        <v>101.5</v>
      </c>
      <c r="Q806" s="5">
        <v>-9.999</v>
      </c>
      <c r="T806" s="29">
        <v>0.001</v>
      </c>
      <c r="U806" s="26">
        <v>268.31509466407954</v>
      </c>
    </row>
    <row r="807" spans="1:21" ht="12.75">
      <c r="A807" s="1">
        <v>36371</v>
      </c>
      <c r="B807" s="15">
        <v>211</v>
      </c>
      <c r="C807" s="4">
        <v>0.794097245</v>
      </c>
      <c r="D807" s="16">
        <v>0.794097245</v>
      </c>
      <c r="E807" s="3">
        <v>7977</v>
      </c>
      <c r="F807" s="18">
        <v>0</v>
      </c>
      <c r="G807" s="19">
        <v>1017</v>
      </c>
      <c r="H807" s="20">
        <f t="shared" si="64"/>
        <v>974.7</v>
      </c>
      <c r="I807" s="22">
        <v>974.7</v>
      </c>
      <c r="J807" s="20">
        <f t="shared" si="62"/>
        <v>322.09810149942626</v>
      </c>
      <c r="K807" s="20">
        <f t="shared" si="63"/>
        <v>269.09810149942626</v>
      </c>
      <c r="L807" s="20">
        <f t="shared" si="60"/>
        <v>265.8281014994263</v>
      </c>
      <c r="M807" s="26">
        <f t="shared" si="61"/>
        <v>267.4631014994263</v>
      </c>
      <c r="N807" s="23">
        <v>30.5</v>
      </c>
      <c r="O807" s="23">
        <v>49.1</v>
      </c>
      <c r="P807" s="23">
        <v>100.4</v>
      </c>
      <c r="Q807" s="5">
        <v>-9.999</v>
      </c>
      <c r="T807" s="29">
        <v>0.001</v>
      </c>
      <c r="U807" s="26">
        <v>267.4631014994263</v>
      </c>
    </row>
    <row r="808" spans="1:21" ht="12.75">
      <c r="A808" s="1">
        <v>36371</v>
      </c>
      <c r="B808" s="15">
        <v>211</v>
      </c>
      <c r="C808" s="4">
        <v>0.794212937</v>
      </c>
      <c r="D808" s="16">
        <v>0.794212937</v>
      </c>
      <c r="E808" s="3">
        <v>7987</v>
      </c>
      <c r="F808" s="18">
        <v>0</v>
      </c>
      <c r="G808" s="19">
        <v>1016</v>
      </c>
      <c r="H808" s="20">
        <f t="shared" si="64"/>
        <v>973.7</v>
      </c>
      <c r="I808" s="22">
        <v>973.7</v>
      </c>
      <c r="J808" s="20">
        <f t="shared" si="62"/>
        <v>330.62196939219433</v>
      </c>
      <c r="K808" s="20">
        <f t="shared" si="63"/>
        <v>277.62196939219433</v>
      </c>
      <c r="L808" s="20">
        <f t="shared" si="60"/>
        <v>274.35196939219435</v>
      </c>
      <c r="M808" s="26">
        <f t="shared" si="61"/>
        <v>275.98696939219434</v>
      </c>
      <c r="N808" s="23">
        <v>30.4</v>
      </c>
      <c r="O808" s="23">
        <v>49</v>
      </c>
      <c r="P808" s="23">
        <v>105.4</v>
      </c>
      <c r="Q808" s="5">
        <v>-9.999</v>
      </c>
      <c r="T808" s="29">
        <v>0.001</v>
      </c>
      <c r="U808" s="26">
        <v>275.98696939219434</v>
      </c>
    </row>
    <row r="809" spans="1:21" ht="12.75">
      <c r="A809" s="1">
        <v>36371</v>
      </c>
      <c r="B809" s="15">
        <v>211</v>
      </c>
      <c r="C809" s="4">
        <v>0.79432869</v>
      </c>
      <c r="D809" s="16">
        <v>0.79432869</v>
      </c>
      <c r="E809" s="3">
        <v>7997</v>
      </c>
      <c r="F809" s="18">
        <v>0</v>
      </c>
      <c r="G809" s="19">
        <v>1016.4</v>
      </c>
      <c r="H809" s="20">
        <f t="shared" si="64"/>
        <v>974.1</v>
      </c>
      <c r="I809" s="22">
        <v>974.1</v>
      </c>
      <c r="J809" s="20">
        <f t="shared" si="62"/>
        <v>327.21137221025157</v>
      </c>
      <c r="K809" s="20">
        <f t="shared" si="63"/>
        <v>274.21137221025157</v>
      </c>
      <c r="L809" s="20">
        <f t="shared" si="60"/>
        <v>270.9413722102516</v>
      </c>
      <c r="M809" s="26">
        <f t="shared" si="61"/>
        <v>272.5763722102516</v>
      </c>
      <c r="N809" s="23">
        <v>30.5</v>
      </c>
      <c r="O809" s="23">
        <v>49</v>
      </c>
      <c r="P809" s="23">
        <v>105.9</v>
      </c>
      <c r="Q809" s="5">
        <v>-9.999</v>
      </c>
      <c r="T809" s="29">
        <v>0.001</v>
      </c>
      <c r="U809" s="26">
        <v>272.5763722102516</v>
      </c>
    </row>
    <row r="810" spans="1:21" ht="12.75">
      <c r="A810" s="1">
        <v>36371</v>
      </c>
      <c r="B810" s="15">
        <v>211</v>
      </c>
      <c r="C810" s="4">
        <v>0.794444442</v>
      </c>
      <c r="D810" s="16">
        <v>0.794444442</v>
      </c>
      <c r="E810" s="3">
        <v>8007</v>
      </c>
      <c r="F810" s="18">
        <v>0</v>
      </c>
      <c r="G810" s="19">
        <v>1017.2</v>
      </c>
      <c r="H810" s="20">
        <f t="shared" si="64"/>
        <v>974.9000000000001</v>
      </c>
      <c r="I810" s="22">
        <v>974.9</v>
      </c>
      <c r="J810" s="20">
        <f t="shared" si="62"/>
        <v>320.39437737116776</v>
      </c>
      <c r="K810" s="20">
        <f t="shared" si="63"/>
        <v>267.39437737116776</v>
      </c>
      <c r="L810" s="20">
        <f t="shared" si="60"/>
        <v>264.1243773711678</v>
      </c>
      <c r="M810" s="26">
        <f t="shared" si="61"/>
        <v>265.7593773711678</v>
      </c>
      <c r="N810" s="23">
        <v>30.5</v>
      </c>
      <c r="O810" s="23">
        <v>48.9</v>
      </c>
      <c r="P810" s="23">
        <v>113.2</v>
      </c>
      <c r="Q810" s="5">
        <v>-9.999</v>
      </c>
      <c r="T810" s="29">
        <v>0.001</v>
      </c>
      <c r="U810" s="26">
        <v>265.7593773711678</v>
      </c>
    </row>
    <row r="811" spans="1:21" ht="12.75">
      <c r="A811" s="1">
        <v>36371</v>
      </c>
      <c r="B811" s="15">
        <v>211</v>
      </c>
      <c r="C811" s="4">
        <v>0.794560194</v>
      </c>
      <c r="D811" s="16">
        <v>0.794560194</v>
      </c>
      <c r="E811" s="3">
        <v>8017</v>
      </c>
      <c r="F811" s="18">
        <v>1</v>
      </c>
      <c r="G811" s="19">
        <v>1016.7</v>
      </c>
      <c r="H811" s="20">
        <f t="shared" si="64"/>
        <v>974.4000000000001</v>
      </c>
      <c r="I811" s="22">
        <v>974.4</v>
      </c>
      <c r="J811" s="20">
        <f t="shared" si="62"/>
        <v>324.65434328411925</v>
      </c>
      <c r="K811" s="20">
        <f t="shared" si="63"/>
        <v>271.65434328411925</v>
      </c>
      <c r="L811" s="20">
        <f t="shared" si="60"/>
        <v>268.38434328411927</v>
      </c>
      <c r="M811" s="26">
        <f t="shared" si="61"/>
        <v>270.01934328411926</v>
      </c>
      <c r="N811" s="23">
        <v>30.7</v>
      </c>
      <c r="O811" s="23">
        <v>48</v>
      </c>
      <c r="P811" s="23">
        <v>111</v>
      </c>
      <c r="Q811" s="5">
        <v>-9.999</v>
      </c>
      <c r="T811" s="29">
        <v>0.001</v>
      </c>
      <c r="U811" s="26">
        <v>270.01934328411926</v>
      </c>
    </row>
    <row r="812" spans="1:21" ht="12.75">
      <c r="A812" s="1">
        <v>36371</v>
      </c>
      <c r="B812" s="15">
        <v>211</v>
      </c>
      <c r="C812" s="4">
        <v>0.794675946</v>
      </c>
      <c r="D812" s="16">
        <v>0.794675946</v>
      </c>
      <c r="E812" s="3">
        <v>8027</v>
      </c>
      <c r="F812" s="18">
        <v>0</v>
      </c>
      <c r="G812" s="19">
        <v>1016.2</v>
      </c>
      <c r="H812" s="20">
        <f t="shared" si="64"/>
        <v>973.9000000000001</v>
      </c>
      <c r="I812" s="22">
        <v>973.9</v>
      </c>
      <c r="J812" s="20">
        <f t="shared" si="62"/>
        <v>328.9164957012521</v>
      </c>
      <c r="K812" s="20">
        <f t="shared" si="63"/>
        <v>275.9164957012521</v>
      </c>
      <c r="L812" s="20">
        <f t="shared" si="60"/>
        <v>272.6464957012521</v>
      </c>
      <c r="M812" s="26">
        <f t="shared" si="61"/>
        <v>274.2814957012521</v>
      </c>
      <c r="N812" s="23">
        <v>30.6</v>
      </c>
      <c r="O812" s="23">
        <v>47.5</v>
      </c>
      <c r="P812" s="23">
        <v>117.5</v>
      </c>
      <c r="Q812" s="5">
        <v>-9.999</v>
      </c>
      <c r="T812" s="29">
        <v>0.001</v>
      </c>
      <c r="U812" s="26">
        <v>274.2814957012521</v>
      </c>
    </row>
    <row r="813" spans="1:21" ht="12.75">
      <c r="A813" s="1">
        <v>36371</v>
      </c>
      <c r="B813" s="15">
        <v>211</v>
      </c>
      <c r="C813" s="4">
        <v>0.794791639</v>
      </c>
      <c r="D813" s="16">
        <v>0.794791639</v>
      </c>
      <c r="E813" s="3">
        <v>8037</v>
      </c>
      <c r="F813" s="18">
        <v>0</v>
      </c>
      <c r="G813" s="19">
        <v>1015</v>
      </c>
      <c r="H813" s="20">
        <f t="shared" si="64"/>
        <v>972.7</v>
      </c>
      <c r="I813" s="22">
        <v>972.7</v>
      </c>
      <c r="J813" s="20">
        <f t="shared" si="62"/>
        <v>339.15459588483003</v>
      </c>
      <c r="K813" s="20">
        <f t="shared" si="63"/>
        <v>286.15459588483003</v>
      </c>
      <c r="L813" s="20">
        <f t="shared" si="60"/>
        <v>282.88459588483005</v>
      </c>
      <c r="M813" s="26">
        <f t="shared" si="61"/>
        <v>284.51959588483004</v>
      </c>
      <c r="N813" s="23">
        <v>30.7</v>
      </c>
      <c r="O813" s="23">
        <v>46.6</v>
      </c>
      <c r="P813" s="23">
        <v>115.4</v>
      </c>
      <c r="Q813" s="5">
        <v>-9.999</v>
      </c>
      <c r="T813" s="29">
        <v>0</v>
      </c>
      <c r="U813" s="26">
        <v>284.51959588483004</v>
      </c>
    </row>
    <row r="814" spans="1:21" ht="12.75">
      <c r="A814" s="1">
        <v>36371</v>
      </c>
      <c r="B814" s="15">
        <v>211</v>
      </c>
      <c r="C814" s="4">
        <v>0.794907391</v>
      </c>
      <c r="D814" s="16">
        <v>0.794907391</v>
      </c>
      <c r="E814" s="3">
        <v>8047</v>
      </c>
      <c r="F814" s="18">
        <v>0</v>
      </c>
      <c r="G814" s="19">
        <v>1014.8</v>
      </c>
      <c r="H814" s="20">
        <f t="shared" si="64"/>
        <v>972.5</v>
      </c>
      <c r="I814" s="22">
        <v>972.5</v>
      </c>
      <c r="J814" s="20">
        <f t="shared" si="62"/>
        <v>340.8621737999559</v>
      </c>
      <c r="K814" s="20">
        <f t="shared" si="63"/>
        <v>287.8621737999559</v>
      </c>
      <c r="L814" s="20">
        <f t="shared" si="60"/>
        <v>284.5921737999559</v>
      </c>
      <c r="M814" s="26">
        <f t="shared" si="61"/>
        <v>286.2271737999559</v>
      </c>
      <c r="N814" s="23">
        <v>30.7</v>
      </c>
      <c r="O814" s="23">
        <v>46.4</v>
      </c>
      <c r="P814" s="23">
        <v>119</v>
      </c>
      <c r="Q814" s="5">
        <v>-9.999</v>
      </c>
      <c r="T814" s="29">
        <v>0.002</v>
      </c>
      <c r="U814" s="26">
        <v>286.2271737999559</v>
      </c>
    </row>
    <row r="815" spans="1:21" ht="12.75">
      <c r="A815" s="1">
        <v>36371</v>
      </c>
      <c r="B815" s="15">
        <v>211</v>
      </c>
      <c r="C815" s="4">
        <v>0.795023143</v>
      </c>
      <c r="D815" s="16">
        <v>0.795023143</v>
      </c>
      <c r="E815" s="3">
        <v>8057</v>
      </c>
      <c r="F815" s="18">
        <v>0</v>
      </c>
      <c r="G815" s="19">
        <v>1014.3</v>
      </c>
      <c r="H815" s="20">
        <f t="shared" si="64"/>
        <v>972</v>
      </c>
      <c r="I815" s="22">
        <v>972</v>
      </c>
      <c r="J815" s="20">
        <f t="shared" si="62"/>
        <v>345.1326554430607</v>
      </c>
      <c r="K815" s="20">
        <f t="shared" si="63"/>
        <v>292.1326554430607</v>
      </c>
      <c r="L815" s="20">
        <f t="shared" si="60"/>
        <v>288.8626554430607</v>
      </c>
      <c r="M815" s="26">
        <f t="shared" si="61"/>
        <v>290.4976554430607</v>
      </c>
      <c r="N815" s="23">
        <v>30.9</v>
      </c>
      <c r="O815" s="23">
        <v>46</v>
      </c>
      <c r="P815" s="23">
        <v>115.1</v>
      </c>
      <c r="Q815" s="5">
        <v>-9.999</v>
      </c>
      <c r="T815" s="29">
        <v>0.001</v>
      </c>
      <c r="U815" s="26">
        <v>290.4976554430607</v>
      </c>
    </row>
    <row r="816" spans="1:21" ht="12.75">
      <c r="A816" s="1">
        <v>36371</v>
      </c>
      <c r="B816" s="15">
        <v>211</v>
      </c>
      <c r="C816" s="4">
        <v>0.795138896</v>
      </c>
      <c r="D816" s="16">
        <v>0.795138896</v>
      </c>
      <c r="E816" s="3">
        <v>8067</v>
      </c>
      <c r="F816" s="18">
        <v>0</v>
      </c>
      <c r="G816" s="19">
        <v>1014.5</v>
      </c>
      <c r="H816" s="20">
        <f t="shared" si="64"/>
        <v>972.2</v>
      </c>
      <c r="I816" s="22">
        <v>972.2</v>
      </c>
      <c r="J816" s="20">
        <f t="shared" si="62"/>
        <v>343.42419923458596</v>
      </c>
      <c r="K816" s="20">
        <f t="shared" si="63"/>
        <v>290.42419923458596</v>
      </c>
      <c r="L816" s="20">
        <f t="shared" si="60"/>
        <v>287.154199234586</v>
      </c>
      <c r="M816" s="26">
        <f t="shared" si="61"/>
        <v>288.78919923458596</v>
      </c>
      <c r="N816" s="23">
        <v>31</v>
      </c>
      <c r="O816" s="23">
        <v>45.6</v>
      </c>
      <c r="P816" s="23">
        <v>118.5</v>
      </c>
      <c r="Q816" s="5">
        <v>-9.999</v>
      </c>
      <c r="T816" s="29">
        <v>0</v>
      </c>
      <c r="U816" s="26">
        <v>288.78919923458596</v>
      </c>
    </row>
    <row r="817" spans="1:21" ht="12.75">
      <c r="A817" s="1">
        <v>36371</v>
      </c>
      <c r="B817" s="15">
        <v>211</v>
      </c>
      <c r="C817" s="4">
        <v>0.795254648</v>
      </c>
      <c r="D817" s="16">
        <v>0.795254648</v>
      </c>
      <c r="E817" s="3">
        <v>8077</v>
      </c>
      <c r="F817" s="18">
        <v>0</v>
      </c>
      <c r="G817" s="19">
        <v>1013.8</v>
      </c>
      <c r="H817" s="20">
        <f t="shared" si="64"/>
        <v>971.5</v>
      </c>
      <c r="I817" s="22">
        <v>971.5</v>
      </c>
      <c r="J817" s="20">
        <f t="shared" si="62"/>
        <v>349.4053344012313</v>
      </c>
      <c r="K817" s="20">
        <f t="shared" si="63"/>
        <v>296.4053344012313</v>
      </c>
      <c r="L817" s="20">
        <f t="shared" si="60"/>
        <v>293.1353344012313</v>
      </c>
      <c r="M817" s="26">
        <f t="shared" si="61"/>
        <v>294.7703344012313</v>
      </c>
      <c r="N817" s="23">
        <v>31</v>
      </c>
      <c r="O817" s="23">
        <v>45.7</v>
      </c>
      <c r="P817" s="23">
        <v>115.9</v>
      </c>
      <c r="Q817" s="5">
        <v>-9.999</v>
      </c>
      <c r="T817" s="29">
        <v>0</v>
      </c>
      <c r="U817" s="26">
        <v>294.7703344012313</v>
      </c>
    </row>
    <row r="818" spans="1:21" ht="12.75">
      <c r="A818" s="1">
        <v>36371</v>
      </c>
      <c r="B818" s="15">
        <v>211</v>
      </c>
      <c r="C818" s="4">
        <v>0.7953704</v>
      </c>
      <c r="D818" s="16">
        <v>0.7953704</v>
      </c>
      <c r="E818" s="3">
        <v>8087</v>
      </c>
      <c r="F818" s="18">
        <v>0</v>
      </c>
      <c r="G818" s="19">
        <v>1012</v>
      </c>
      <c r="H818" s="20">
        <f t="shared" si="64"/>
        <v>969.7</v>
      </c>
      <c r="I818" s="22">
        <v>969.7</v>
      </c>
      <c r="J818" s="20">
        <f t="shared" si="62"/>
        <v>364.80520742154073</v>
      </c>
      <c r="K818" s="20">
        <f t="shared" si="63"/>
        <v>311.80520742154073</v>
      </c>
      <c r="L818" s="20">
        <f t="shared" si="60"/>
        <v>308.53520742154075</v>
      </c>
      <c r="M818" s="26">
        <f t="shared" si="61"/>
        <v>310.17020742154074</v>
      </c>
      <c r="N818" s="23">
        <v>30.9</v>
      </c>
      <c r="O818" s="23">
        <v>45.9</v>
      </c>
      <c r="P818" s="23">
        <v>119</v>
      </c>
      <c r="Q818" s="5">
        <v>-9.999</v>
      </c>
      <c r="T818" s="29">
        <v>0.001</v>
      </c>
      <c r="U818" s="26">
        <v>310.17020742154074</v>
      </c>
    </row>
    <row r="819" spans="1:21" ht="12.75">
      <c r="A819" s="1">
        <v>36371</v>
      </c>
      <c r="B819" s="15">
        <v>211</v>
      </c>
      <c r="C819" s="4">
        <v>0.795486093</v>
      </c>
      <c r="D819" s="16">
        <v>0.795486093</v>
      </c>
      <c r="E819" s="3">
        <v>8097</v>
      </c>
      <c r="F819" s="18">
        <v>0</v>
      </c>
      <c r="G819" s="19">
        <v>1011.8</v>
      </c>
      <c r="H819" s="20">
        <f t="shared" si="64"/>
        <v>969.5</v>
      </c>
      <c r="I819" s="22">
        <v>969.5</v>
      </c>
      <c r="J819" s="20">
        <f t="shared" si="62"/>
        <v>366.5180686842153</v>
      </c>
      <c r="K819" s="20">
        <f t="shared" si="63"/>
        <v>313.5180686842153</v>
      </c>
      <c r="L819" s="20">
        <f t="shared" si="60"/>
        <v>310.2480686842153</v>
      </c>
      <c r="M819" s="26">
        <f t="shared" si="61"/>
        <v>311.8830686842153</v>
      </c>
      <c r="N819" s="23">
        <v>30.9</v>
      </c>
      <c r="O819" s="23">
        <v>45.7</v>
      </c>
      <c r="P819" s="23">
        <v>116</v>
      </c>
      <c r="Q819" s="5">
        <v>-9.999</v>
      </c>
      <c r="T819" s="29">
        <v>0.001</v>
      </c>
      <c r="U819" s="26">
        <v>311.8830686842153</v>
      </c>
    </row>
    <row r="820" spans="1:21" ht="12.75">
      <c r="A820" s="1">
        <v>36371</v>
      </c>
      <c r="B820" s="15">
        <v>211</v>
      </c>
      <c r="C820" s="4">
        <v>0.795601845</v>
      </c>
      <c r="D820" s="16">
        <v>0.795601845</v>
      </c>
      <c r="E820" s="3">
        <v>8107</v>
      </c>
      <c r="F820" s="18">
        <v>0</v>
      </c>
      <c r="G820" s="19">
        <v>1011.9</v>
      </c>
      <c r="H820" s="20">
        <f t="shared" si="64"/>
        <v>969.6</v>
      </c>
      <c r="I820" s="22">
        <v>969.6</v>
      </c>
      <c r="J820" s="20">
        <f t="shared" si="62"/>
        <v>365.6615938887572</v>
      </c>
      <c r="K820" s="20">
        <f t="shared" si="63"/>
        <v>312.6615938887572</v>
      </c>
      <c r="L820" s="20">
        <f t="shared" si="60"/>
        <v>309.3915938887572</v>
      </c>
      <c r="M820" s="26">
        <f t="shared" si="61"/>
        <v>311.0265938887572</v>
      </c>
      <c r="N820" s="23">
        <v>31.1</v>
      </c>
      <c r="O820" s="23">
        <v>45.8</v>
      </c>
      <c r="P820" s="23">
        <v>119</v>
      </c>
      <c r="Q820" s="5">
        <v>-9.999</v>
      </c>
      <c r="T820" s="29">
        <v>0.001</v>
      </c>
      <c r="U820" s="26">
        <v>311.0265938887572</v>
      </c>
    </row>
    <row r="821" spans="1:21" ht="12.75">
      <c r="A821" s="1">
        <v>36371</v>
      </c>
      <c r="B821" s="15">
        <v>211</v>
      </c>
      <c r="C821" s="4">
        <v>0.795717597</v>
      </c>
      <c r="D821" s="16">
        <v>0.795717597</v>
      </c>
      <c r="E821" s="3">
        <v>8117</v>
      </c>
      <c r="F821" s="18">
        <v>0</v>
      </c>
      <c r="G821" s="19">
        <v>1010.9</v>
      </c>
      <c r="H821" s="20">
        <f t="shared" si="64"/>
        <v>968.6</v>
      </c>
      <c r="I821" s="22">
        <v>968.6</v>
      </c>
      <c r="J821" s="20">
        <f t="shared" si="62"/>
        <v>374.230319622767</v>
      </c>
      <c r="K821" s="20">
        <f t="shared" si="63"/>
        <v>321.230319622767</v>
      </c>
      <c r="L821" s="20">
        <f t="shared" si="60"/>
        <v>317.96031962276703</v>
      </c>
      <c r="M821" s="26">
        <f t="shared" si="61"/>
        <v>319.595319622767</v>
      </c>
      <c r="N821" s="23">
        <v>31.5</v>
      </c>
      <c r="O821" s="23">
        <v>45.3</v>
      </c>
      <c r="P821" s="23">
        <v>112</v>
      </c>
      <c r="Q821" s="5">
        <v>-9.999</v>
      </c>
      <c r="T821" s="29">
        <v>0.001</v>
      </c>
      <c r="U821" s="26">
        <v>319.595319622767</v>
      </c>
    </row>
    <row r="822" spans="1:21" ht="12.75">
      <c r="A822" s="1">
        <v>36371</v>
      </c>
      <c r="B822" s="15">
        <v>211</v>
      </c>
      <c r="C822" s="4">
        <v>0.795833349</v>
      </c>
      <c r="D822" s="16">
        <v>0.795833349</v>
      </c>
      <c r="E822" s="3">
        <v>8127</v>
      </c>
      <c r="F822" s="18">
        <v>0</v>
      </c>
      <c r="G822" s="19">
        <v>1010.8</v>
      </c>
      <c r="H822" s="20">
        <f t="shared" si="64"/>
        <v>968.5</v>
      </c>
      <c r="I822" s="22">
        <v>968.5</v>
      </c>
      <c r="J822" s="20">
        <f t="shared" si="62"/>
        <v>375.0876787038029</v>
      </c>
      <c r="K822" s="20">
        <f t="shared" si="63"/>
        <v>322.0876787038029</v>
      </c>
      <c r="L822" s="20">
        <f t="shared" si="60"/>
        <v>318.8176787038029</v>
      </c>
      <c r="M822" s="26">
        <f t="shared" si="61"/>
        <v>320.4526787038029</v>
      </c>
      <c r="N822" s="23">
        <v>31.4</v>
      </c>
      <c r="O822" s="23">
        <v>44.9</v>
      </c>
      <c r="P822" s="23">
        <v>117</v>
      </c>
      <c r="Q822" s="5">
        <v>-9.999</v>
      </c>
      <c r="T822" s="29">
        <v>0.002</v>
      </c>
      <c r="U822" s="26">
        <v>320.4526787038029</v>
      </c>
    </row>
    <row r="823" spans="1:21" ht="12.75">
      <c r="A823" s="1">
        <v>36371</v>
      </c>
      <c r="B823" s="15">
        <v>211</v>
      </c>
      <c r="C823" s="4">
        <v>0.795949101</v>
      </c>
      <c r="D823" s="16">
        <v>0.795949101</v>
      </c>
      <c r="E823" s="3">
        <v>8137</v>
      </c>
      <c r="F823" s="18">
        <v>0</v>
      </c>
      <c r="G823" s="19">
        <v>1010.8</v>
      </c>
      <c r="H823" s="20">
        <f t="shared" si="64"/>
        <v>968.5</v>
      </c>
      <c r="I823" s="22">
        <v>968.5</v>
      </c>
      <c r="J823" s="20">
        <f t="shared" si="62"/>
        <v>375.0876787038029</v>
      </c>
      <c r="K823" s="20">
        <f t="shared" si="63"/>
        <v>322.0876787038029</v>
      </c>
      <c r="L823" s="20">
        <f t="shared" si="60"/>
        <v>318.8176787038029</v>
      </c>
      <c r="M823" s="26">
        <f t="shared" si="61"/>
        <v>320.4526787038029</v>
      </c>
      <c r="N823" s="23">
        <v>31.2</v>
      </c>
      <c r="O823" s="23">
        <v>44.9</v>
      </c>
      <c r="P823" s="23">
        <v>117.4</v>
      </c>
      <c r="Q823" s="5">
        <v>-9.999</v>
      </c>
      <c r="T823" s="29">
        <v>0.002</v>
      </c>
      <c r="U823" s="26">
        <v>320.4526787038029</v>
      </c>
    </row>
    <row r="824" spans="1:21" ht="12.75">
      <c r="A824" s="1">
        <v>36371</v>
      </c>
      <c r="B824" s="15">
        <v>211</v>
      </c>
      <c r="C824" s="4">
        <v>0.796064794</v>
      </c>
      <c r="D824" s="16">
        <v>0.796064794</v>
      </c>
      <c r="E824" s="3">
        <v>8147</v>
      </c>
      <c r="F824" s="18">
        <v>0</v>
      </c>
      <c r="G824" s="19">
        <v>1013.8</v>
      </c>
      <c r="H824" s="20">
        <f t="shared" si="64"/>
        <v>971.5</v>
      </c>
      <c r="I824" s="22">
        <v>971.5</v>
      </c>
      <c r="J824" s="20">
        <f t="shared" si="62"/>
        <v>349.4053344012313</v>
      </c>
      <c r="K824" s="20">
        <f t="shared" si="63"/>
        <v>296.4053344012313</v>
      </c>
      <c r="L824" s="20">
        <f t="shared" si="60"/>
        <v>293.1353344012313</v>
      </c>
      <c r="M824" s="26">
        <f t="shared" si="61"/>
        <v>294.7703344012313</v>
      </c>
      <c r="N824" s="23">
        <v>31.1</v>
      </c>
      <c r="O824" s="23">
        <v>45.3</v>
      </c>
      <c r="P824" s="23">
        <v>119.9</v>
      </c>
      <c r="Q824" s="5">
        <v>-9.999</v>
      </c>
      <c r="T824" s="29">
        <v>0.002</v>
      </c>
      <c r="U824" s="26">
        <v>294.7703344012313</v>
      </c>
    </row>
    <row r="825" spans="1:21" ht="12.75">
      <c r="A825" s="1">
        <v>36371</v>
      </c>
      <c r="B825" s="15">
        <v>211</v>
      </c>
      <c r="C825" s="4">
        <v>0.796180546</v>
      </c>
      <c r="D825" s="16">
        <v>0.796180546</v>
      </c>
      <c r="E825" s="3">
        <v>8157</v>
      </c>
      <c r="F825" s="18">
        <v>0</v>
      </c>
      <c r="G825" s="19">
        <v>1013.8</v>
      </c>
      <c r="H825" s="20">
        <f t="shared" si="64"/>
        <v>971.5</v>
      </c>
      <c r="I825" s="22">
        <v>971.5</v>
      </c>
      <c r="J825" s="20">
        <f t="shared" si="62"/>
        <v>349.4053344012313</v>
      </c>
      <c r="K825" s="20">
        <f t="shared" si="63"/>
        <v>296.4053344012313</v>
      </c>
      <c r="L825" s="20">
        <f t="shared" si="60"/>
        <v>293.1353344012313</v>
      </c>
      <c r="M825" s="26">
        <f t="shared" si="61"/>
        <v>294.7703344012313</v>
      </c>
      <c r="N825" s="23">
        <v>31.1</v>
      </c>
      <c r="O825" s="23">
        <v>46.6</v>
      </c>
      <c r="P825" s="23">
        <v>122.4</v>
      </c>
      <c r="Q825" s="5">
        <v>-9.999</v>
      </c>
      <c r="T825" s="29">
        <v>0.001</v>
      </c>
      <c r="U825" s="26">
        <v>294.7703344012313</v>
      </c>
    </row>
    <row r="826" spans="1:21" ht="12.75">
      <c r="A826" s="1">
        <v>36371</v>
      </c>
      <c r="B826" s="15">
        <v>211</v>
      </c>
      <c r="C826" s="4">
        <v>0.796296299</v>
      </c>
      <c r="D826" s="16">
        <v>0.796296299</v>
      </c>
      <c r="E826" s="3">
        <v>8167</v>
      </c>
      <c r="F826" s="18">
        <v>0</v>
      </c>
      <c r="G826" s="19">
        <v>1014.5</v>
      </c>
      <c r="H826" s="20">
        <f t="shared" si="64"/>
        <v>972.2</v>
      </c>
      <c r="I826" s="22">
        <v>972.2</v>
      </c>
      <c r="J826" s="20">
        <f t="shared" si="62"/>
        <v>343.42419923458596</v>
      </c>
      <c r="K826" s="20">
        <f t="shared" si="63"/>
        <v>290.42419923458596</v>
      </c>
      <c r="L826" s="20">
        <f t="shared" si="60"/>
        <v>287.154199234586</v>
      </c>
      <c r="M826" s="26">
        <f t="shared" si="61"/>
        <v>288.78919923458596</v>
      </c>
      <c r="N826" s="23">
        <v>30.5</v>
      </c>
      <c r="O826" s="23">
        <v>47.1</v>
      </c>
      <c r="P826" s="23">
        <v>132.3</v>
      </c>
      <c r="Q826" s="5">
        <v>-9.999</v>
      </c>
      <c r="T826" s="29">
        <v>0.001</v>
      </c>
      <c r="U826" s="26">
        <v>288.78919923458596</v>
      </c>
    </row>
    <row r="827" spans="1:21" ht="12.75">
      <c r="A827" s="1">
        <v>36371</v>
      </c>
      <c r="B827" s="15">
        <v>211</v>
      </c>
      <c r="C827" s="4">
        <v>0.796412051</v>
      </c>
      <c r="D827" s="16">
        <v>0.796412051</v>
      </c>
      <c r="E827" s="3">
        <v>8177</v>
      </c>
      <c r="F827" s="18">
        <v>0</v>
      </c>
      <c r="G827" s="19">
        <v>1014.7</v>
      </c>
      <c r="H827" s="20">
        <f t="shared" si="64"/>
        <v>972.4000000000001</v>
      </c>
      <c r="I827" s="22">
        <v>972.4</v>
      </c>
      <c r="J827" s="20">
        <f t="shared" si="62"/>
        <v>341.71609445184674</v>
      </c>
      <c r="K827" s="20">
        <f t="shared" si="63"/>
        <v>288.71609445184674</v>
      </c>
      <c r="L827" s="20">
        <f t="shared" si="60"/>
        <v>285.44609445184676</v>
      </c>
      <c r="M827" s="26">
        <f t="shared" si="61"/>
        <v>287.08109445184675</v>
      </c>
      <c r="N827" s="23">
        <v>30.6</v>
      </c>
      <c r="O827" s="23">
        <v>47.6</v>
      </c>
      <c r="P827" s="23">
        <v>125.3</v>
      </c>
      <c r="Q827" s="5">
        <v>-9.999</v>
      </c>
      <c r="T827" s="29">
        <v>0</v>
      </c>
      <c r="U827" s="26">
        <v>287.08109445184675</v>
      </c>
    </row>
    <row r="828" spans="1:21" ht="12.75">
      <c r="A828" s="1">
        <v>36371</v>
      </c>
      <c r="B828" s="15">
        <v>211</v>
      </c>
      <c r="C828" s="4">
        <v>0.796527803</v>
      </c>
      <c r="D828" s="16">
        <v>0.796527803</v>
      </c>
      <c r="E828" s="3">
        <v>8187</v>
      </c>
      <c r="F828" s="18">
        <v>0</v>
      </c>
      <c r="G828" s="19">
        <v>1016.1</v>
      </c>
      <c r="H828" s="20">
        <f t="shared" si="64"/>
        <v>973.8000000000001</v>
      </c>
      <c r="I828" s="22">
        <v>973.8</v>
      </c>
      <c r="J828" s="20">
        <f t="shared" si="62"/>
        <v>329.7691887627401</v>
      </c>
      <c r="K828" s="20">
        <f t="shared" si="63"/>
        <v>276.7691887627401</v>
      </c>
      <c r="L828" s="20">
        <f t="shared" si="60"/>
        <v>273.4991887627401</v>
      </c>
      <c r="M828" s="26">
        <f t="shared" si="61"/>
        <v>275.1341887627401</v>
      </c>
      <c r="N828" s="23">
        <v>30.4</v>
      </c>
      <c r="O828" s="23">
        <v>48.2</v>
      </c>
      <c r="P828" s="23">
        <v>130.4</v>
      </c>
      <c r="Q828" s="5">
        <v>-9.999</v>
      </c>
      <c r="T828" s="29">
        <v>0.001</v>
      </c>
      <c r="U828" s="26">
        <v>275.1341887627401</v>
      </c>
    </row>
    <row r="829" spans="1:21" ht="12.75">
      <c r="A829" s="1">
        <v>36371</v>
      </c>
      <c r="B829" s="15">
        <v>211</v>
      </c>
      <c r="C829" s="4">
        <v>0.796643496</v>
      </c>
      <c r="D829" s="16">
        <v>0.796643496</v>
      </c>
      <c r="E829" s="3">
        <v>8197</v>
      </c>
      <c r="F829" s="18">
        <v>0</v>
      </c>
      <c r="G829" s="19">
        <v>1017.4</v>
      </c>
      <c r="H829" s="20">
        <f t="shared" si="64"/>
        <v>975.1</v>
      </c>
      <c r="I829" s="22">
        <v>975.1</v>
      </c>
      <c r="J829" s="20">
        <f t="shared" si="62"/>
        <v>318.6910027247861</v>
      </c>
      <c r="K829" s="20">
        <f t="shared" si="63"/>
        <v>265.6910027247861</v>
      </c>
      <c r="L829" s="20">
        <f t="shared" si="60"/>
        <v>262.4210027247861</v>
      </c>
      <c r="M829" s="26">
        <f t="shared" si="61"/>
        <v>264.0560027247861</v>
      </c>
      <c r="N829" s="23">
        <v>30.5</v>
      </c>
      <c r="O829" s="23">
        <v>48.9</v>
      </c>
      <c r="P829" s="23">
        <v>123.8</v>
      </c>
      <c r="Q829" s="5">
        <v>-9.999</v>
      </c>
      <c r="T829" s="29">
        <v>0.001</v>
      </c>
      <c r="U829" s="26">
        <v>264.0560027247861</v>
      </c>
    </row>
    <row r="830" spans="1:21" ht="12.75">
      <c r="A830" s="1">
        <v>36371</v>
      </c>
      <c r="B830" s="15">
        <v>211</v>
      </c>
      <c r="C830" s="4">
        <v>0.796759248</v>
      </c>
      <c r="D830" s="16">
        <v>0.796759248</v>
      </c>
      <c r="E830" s="3">
        <v>8207</v>
      </c>
      <c r="F830" s="18">
        <v>0</v>
      </c>
      <c r="G830" s="19">
        <v>1020</v>
      </c>
      <c r="H830" s="20">
        <f t="shared" si="64"/>
        <v>977.7</v>
      </c>
      <c r="I830" s="22">
        <v>977.7</v>
      </c>
      <c r="J830" s="20">
        <f t="shared" si="62"/>
        <v>296.5788700693299</v>
      </c>
      <c r="K830" s="20">
        <f t="shared" si="63"/>
        <v>243.57887006932992</v>
      </c>
      <c r="L830" s="20">
        <f t="shared" si="60"/>
        <v>240.3088700693299</v>
      </c>
      <c r="M830" s="26">
        <f t="shared" si="61"/>
        <v>241.94387006932993</v>
      </c>
      <c r="N830" s="23">
        <v>30.7</v>
      </c>
      <c r="O830" s="23">
        <v>49.2</v>
      </c>
      <c r="P830" s="23">
        <v>123.8</v>
      </c>
      <c r="Q830" s="5">
        <v>-9.999</v>
      </c>
      <c r="T830" s="29">
        <v>0.001</v>
      </c>
      <c r="U830" s="26">
        <v>241.94387006932993</v>
      </c>
    </row>
    <row r="831" spans="1:21" ht="12.75">
      <c r="A831" s="1">
        <v>36371</v>
      </c>
      <c r="B831" s="15">
        <v>211</v>
      </c>
      <c r="C831" s="4">
        <v>0.796875</v>
      </c>
      <c r="D831" s="16">
        <v>0.796875</v>
      </c>
      <c r="E831" s="3">
        <v>8217</v>
      </c>
      <c r="F831" s="18">
        <v>0</v>
      </c>
      <c r="G831" s="19">
        <v>1023.6</v>
      </c>
      <c r="H831" s="20">
        <f t="shared" si="64"/>
        <v>981.3000000000001</v>
      </c>
      <c r="I831" s="22">
        <v>981.3</v>
      </c>
      <c r="J831" s="20">
        <f t="shared" si="62"/>
        <v>266.058953182557</v>
      </c>
      <c r="K831" s="20">
        <f t="shared" si="63"/>
        <v>213.058953182557</v>
      </c>
      <c r="L831" s="20">
        <f t="shared" si="60"/>
        <v>209.78895318255698</v>
      </c>
      <c r="M831" s="26">
        <f t="shared" si="61"/>
        <v>211.423953182557</v>
      </c>
      <c r="N831" s="23">
        <v>31</v>
      </c>
      <c r="O831" s="23">
        <v>49.2</v>
      </c>
      <c r="P831" s="23">
        <v>117.8</v>
      </c>
      <c r="Q831" s="5">
        <v>-9.999</v>
      </c>
      <c r="T831" s="29">
        <v>0</v>
      </c>
      <c r="U831" s="26">
        <v>211.423953182557</v>
      </c>
    </row>
    <row r="832" spans="1:21" ht="12.75">
      <c r="A832" s="1">
        <v>36371</v>
      </c>
      <c r="B832" s="15">
        <v>211</v>
      </c>
      <c r="C832" s="4">
        <v>0.796990752</v>
      </c>
      <c r="D832" s="16">
        <v>0.796990752</v>
      </c>
      <c r="E832" s="3">
        <v>8227</v>
      </c>
      <c r="F832" s="18">
        <v>0</v>
      </c>
      <c r="G832" s="19">
        <v>1026.7</v>
      </c>
      <c r="H832" s="20">
        <f t="shared" si="64"/>
        <v>984.4000000000001</v>
      </c>
      <c r="I832" s="22">
        <v>984.4</v>
      </c>
      <c r="J832" s="20">
        <f t="shared" si="62"/>
        <v>239.86749915172695</v>
      </c>
      <c r="K832" s="20">
        <f t="shared" si="63"/>
        <v>186.86749915172695</v>
      </c>
      <c r="L832" s="20">
        <f t="shared" si="60"/>
        <v>183.59749915172694</v>
      </c>
      <c r="M832" s="26">
        <f t="shared" si="61"/>
        <v>185.23249915172693</v>
      </c>
      <c r="N832" s="23">
        <v>31.4</v>
      </c>
      <c r="O832" s="23">
        <v>49.2</v>
      </c>
      <c r="P832" s="23">
        <v>120.4</v>
      </c>
      <c r="Q832" s="5">
        <v>-9.999</v>
      </c>
      <c r="T832" s="29">
        <v>0.003</v>
      </c>
      <c r="U832" s="26">
        <v>185.23249915172693</v>
      </c>
    </row>
    <row r="833" spans="1:21" ht="12.75">
      <c r="A833" s="1">
        <v>36371</v>
      </c>
      <c r="B833" s="15">
        <v>211</v>
      </c>
      <c r="C833" s="4">
        <v>0.797106504</v>
      </c>
      <c r="D833" s="16">
        <v>0.797106504</v>
      </c>
      <c r="E833" s="3">
        <v>8237</v>
      </c>
      <c r="F833" s="18">
        <v>0</v>
      </c>
      <c r="G833" s="19">
        <v>1028.8</v>
      </c>
      <c r="H833" s="20">
        <f t="shared" si="64"/>
        <v>986.5</v>
      </c>
      <c r="I833" s="22">
        <v>986.5</v>
      </c>
      <c r="J833" s="20">
        <f t="shared" si="62"/>
        <v>222.17172110066608</v>
      </c>
      <c r="K833" s="20">
        <f t="shared" si="63"/>
        <v>169.17172110066608</v>
      </c>
      <c r="L833" s="20">
        <f t="shared" si="60"/>
        <v>165.90172110066607</v>
      </c>
      <c r="M833" s="26">
        <f t="shared" si="61"/>
        <v>167.53672110066606</v>
      </c>
      <c r="N833" s="23">
        <v>31.6</v>
      </c>
      <c r="O833" s="23">
        <v>48.9</v>
      </c>
      <c r="P833" s="23">
        <v>114.9</v>
      </c>
      <c r="Q833" s="5">
        <v>-9.999</v>
      </c>
      <c r="T833" s="29">
        <v>0.001</v>
      </c>
      <c r="U833" s="26">
        <v>167.53672110066606</v>
      </c>
    </row>
    <row r="834" spans="1:21" ht="12.75">
      <c r="A834" s="1">
        <v>36371</v>
      </c>
      <c r="B834" s="15">
        <v>211</v>
      </c>
      <c r="C834" s="4">
        <v>0.797222197</v>
      </c>
      <c r="D834" s="16">
        <v>0.797222197</v>
      </c>
      <c r="E834" s="3">
        <v>8247</v>
      </c>
      <c r="F834" s="18">
        <v>0</v>
      </c>
      <c r="G834" s="19">
        <v>1031.5</v>
      </c>
      <c r="H834" s="20">
        <f t="shared" si="64"/>
        <v>989.2</v>
      </c>
      <c r="I834" s="22">
        <v>989.2</v>
      </c>
      <c r="J834" s="20">
        <f t="shared" si="62"/>
        <v>199.47527663836527</v>
      </c>
      <c r="K834" s="20">
        <f t="shared" si="63"/>
        <v>146.47527663836527</v>
      </c>
      <c r="L834" s="20">
        <f t="shared" si="60"/>
        <v>143.20527663836526</v>
      </c>
      <c r="M834" s="26">
        <f t="shared" si="61"/>
        <v>144.84027663836525</v>
      </c>
      <c r="N834" s="23">
        <v>31.7</v>
      </c>
      <c r="O834" s="23">
        <v>48.6</v>
      </c>
      <c r="P834" s="23">
        <v>118.4</v>
      </c>
      <c r="Q834" s="5">
        <v>-9.999</v>
      </c>
      <c r="T834" s="29">
        <v>0.001</v>
      </c>
      <c r="U834" s="26">
        <v>144.84027663836525</v>
      </c>
    </row>
    <row r="835" spans="1:21" ht="12.75">
      <c r="A835" s="1">
        <v>36371</v>
      </c>
      <c r="B835" s="15">
        <v>211</v>
      </c>
      <c r="C835" s="4">
        <v>0.797337949</v>
      </c>
      <c r="D835" s="16">
        <v>0.797337949</v>
      </c>
      <c r="E835" s="3">
        <v>8257</v>
      </c>
      <c r="F835" s="18">
        <v>0</v>
      </c>
      <c r="G835" s="19">
        <v>1034.8</v>
      </c>
      <c r="H835" s="20">
        <f t="shared" si="64"/>
        <v>992.5</v>
      </c>
      <c r="I835" s="22">
        <v>992.5</v>
      </c>
      <c r="J835" s="20">
        <f t="shared" si="62"/>
        <v>171.8191582982407</v>
      </c>
      <c r="K835" s="20">
        <f t="shared" si="63"/>
        <v>118.8191582982407</v>
      </c>
      <c r="L835" s="20">
        <f t="shared" si="60"/>
        <v>115.54915829824068</v>
      </c>
      <c r="M835" s="26">
        <f t="shared" si="61"/>
        <v>117.18415829824069</v>
      </c>
      <c r="N835" s="23">
        <v>31.7</v>
      </c>
      <c r="O835" s="23">
        <v>48.3</v>
      </c>
      <c r="P835" s="23">
        <v>119.9</v>
      </c>
      <c r="Q835" s="5">
        <v>-9.999</v>
      </c>
      <c r="T835" s="29">
        <v>0.001</v>
      </c>
      <c r="U835" s="26">
        <v>117.18415829824069</v>
      </c>
    </row>
    <row r="836" spans="1:21" ht="12.75">
      <c r="A836" s="1">
        <v>36371</v>
      </c>
      <c r="B836" s="15">
        <v>211</v>
      </c>
      <c r="C836" s="4">
        <v>0.797453701</v>
      </c>
      <c r="D836" s="16">
        <v>0.797453701</v>
      </c>
      <c r="E836" s="3">
        <v>8267</v>
      </c>
      <c r="F836" s="18">
        <v>0</v>
      </c>
      <c r="G836" s="19">
        <v>1037.8</v>
      </c>
      <c r="H836" s="20">
        <f t="shared" si="64"/>
        <v>995.5</v>
      </c>
      <c r="I836" s="22">
        <v>995.5</v>
      </c>
      <c r="J836" s="20">
        <f t="shared" si="62"/>
        <v>146.75691179305227</v>
      </c>
      <c r="K836" s="20">
        <f t="shared" si="63"/>
        <v>93.75691179305227</v>
      </c>
      <c r="L836" s="20">
        <f t="shared" si="60"/>
        <v>90.48691179305226</v>
      </c>
      <c r="M836" s="26">
        <f t="shared" si="61"/>
        <v>92.12191179305226</v>
      </c>
      <c r="N836" s="23">
        <v>32</v>
      </c>
      <c r="O836" s="23">
        <v>48</v>
      </c>
      <c r="P836" s="23">
        <v>124.5</v>
      </c>
      <c r="Q836" s="5">
        <v>-9.999</v>
      </c>
      <c r="T836" s="29">
        <v>0.001</v>
      </c>
      <c r="U836" s="26">
        <v>92.12191179305226</v>
      </c>
    </row>
    <row r="837" spans="1:21" ht="12.75">
      <c r="A837" s="1">
        <v>36371</v>
      </c>
      <c r="B837" s="15">
        <v>211</v>
      </c>
      <c r="C837" s="4">
        <v>0.797569454</v>
      </c>
      <c r="D837" s="16">
        <v>0.797569454</v>
      </c>
      <c r="E837" s="3">
        <v>8277</v>
      </c>
      <c r="F837" s="18">
        <v>0</v>
      </c>
      <c r="G837" s="19">
        <v>1040.8</v>
      </c>
      <c r="H837" s="20">
        <f t="shared" si="64"/>
        <v>998.5</v>
      </c>
      <c r="I837" s="22">
        <v>998.5</v>
      </c>
      <c r="J837" s="20">
        <f t="shared" si="62"/>
        <v>121.77007838028936</v>
      </c>
      <c r="K837" s="20">
        <f t="shared" si="63"/>
        <v>68.77007838028936</v>
      </c>
      <c r="L837" s="20">
        <f t="shared" si="60"/>
        <v>65.50007838028935</v>
      </c>
      <c r="M837" s="26">
        <f t="shared" si="61"/>
        <v>67.13507838028936</v>
      </c>
      <c r="N837" s="23">
        <v>32.1</v>
      </c>
      <c r="O837" s="23">
        <v>47.6</v>
      </c>
      <c r="P837" s="23">
        <v>109.4</v>
      </c>
      <c r="Q837" s="5">
        <v>-9.999</v>
      </c>
      <c r="T837" s="29">
        <v>0.001</v>
      </c>
      <c r="U837" s="26">
        <v>67.13507838028936</v>
      </c>
    </row>
    <row r="838" spans="1:21" ht="12.75">
      <c r="A838" s="1">
        <v>36371</v>
      </c>
      <c r="B838" s="15">
        <v>211</v>
      </c>
      <c r="C838" s="4">
        <v>0.797685206</v>
      </c>
      <c r="D838" s="16">
        <v>0.797685206</v>
      </c>
      <c r="E838" s="3">
        <v>8287</v>
      </c>
      <c r="F838" s="18">
        <v>0</v>
      </c>
      <c r="G838" s="19">
        <v>1043.1</v>
      </c>
      <c r="H838" s="20">
        <f t="shared" si="64"/>
        <v>1000.8</v>
      </c>
      <c r="I838" s="22">
        <v>1000.8</v>
      </c>
      <c r="J838" s="20">
        <f t="shared" si="62"/>
        <v>102.66429477500854</v>
      </c>
      <c r="K838" s="20">
        <f t="shared" si="63"/>
        <v>49.66429477500854</v>
      </c>
      <c r="L838" s="20">
        <f t="shared" si="60"/>
        <v>46.39429477500854</v>
      </c>
      <c r="M838" s="26">
        <f t="shared" si="61"/>
        <v>48.02929477500854</v>
      </c>
      <c r="N838" s="23">
        <v>33.3</v>
      </c>
      <c r="O838" s="23">
        <v>46.9</v>
      </c>
      <c r="P838" s="23">
        <v>112.9</v>
      </c>
      <c r="Q838" s="5">
        <v>-9.999</v>
      </c>
      <c r="T838" s="29">
        <v>0.001</v>
      </c>
      <c r="U838" s="26">
        <v>48.02929477500854</v>
      </c>
    </row>
    <row r="839" spans="1:21" ht="12.75">
      <c r="A839" s="1">
        <v>36371</v>
      </c>
      <c r="B839" s="15">
        <v>211</v>
      </c>
      <c r="C839" s="4">
        <v>0.797800899</v>
      </c>
      <c r="D839" s="16">
        <v>0.797800899</v>
      </c>
      <c r="E839" s="3">
        <v>8297</v>
      </c>
      <c r="F839" s="18">
        <v>0</v>
      </c>
      <c r="G839" s="19">
        <v>1044.8</v>
      </c>
      <c r="H839" s="20">
        <f t="shared" si="64"/>
        <v>1002.5</v>
      </c>
      <c r="I839" s="22">
        <v>1002.5</v>
      </c>
      <c r="J839" s="20">
        <f t="shared" si="62"/>
        <v>88.57082827375042</v>
      </c>
      <c r="K839" s="20">
        <f t="shared" si="63"/>
        <v>35.57082827375042</v>
      </c>
      <c r="L839" s="20">
        <f t="shared" si="60"/>
        <v>32.30082827375042</v>
      </c>
      <c r="M839" s="26">
        <f t="shared" si="61"/>
        <v>33.93582827375042</v>
      </c>
      <c r="N839" s="23">
        <v>32.9</v>
      </c>
      <c r="O839" s="23">
        <v>46</v>
      </c>
      <c r="P839" s="23">
        <v>114.5</v>
      </c>
      <c r="Q839" s="5">
        <v>-9.999</v>
      </c>
      <c r="T839" s="29">
        <v>0.001</v>
      </c>
      <c r="U839" s="26">
        <v>33.93582827375042</v>
      </c>
    </row>
    <row r="840" spans="1:21" ht="12.75">
      <c r="A840" s="1">
        <v>36371</v>
      </c>
      <c r="B840" s="15">
        <v>211</v>
      </c>
      <c r="C840" s="4">
        <v>0.797916651</v>
      </c>
      <c r="D840" s="16">
        <v>0.797916651</v>
      </c>
      <c r="E840" s="3">
        <v>8307</v>
      </c>
      <c r="F840" s="18">
        <v>0</v>
      </c>
      <c r="G840" s="19">
        <v>1044.5</v>
      </c>
      <c r="H840" s="20">
        <f t="shared" si="64"/>
        <v>1002.2</v>
      </c>
      <c r="I840" s="22">
        <v>1002.2</v>
      </c>
      <c r="J840" s="20">
        <f t="shared" si="62"/>
        <v>91.05617314350272</v>
      </c>
      <c r="K840" s="20">
        <f t="shared" si="63"/>
        <v>38.05617314350272</v>
      </c>
      <c r="L840" s="20">
        <f t="shared" si="60"/>
        <v>34.786173143502715</v>
      </c>
      <c r="M840" s="26">
        <f t="shared" si="61"/>
        <v>36.42117314350271</v>
      </c>
      <c r="N840" s="23">
        <v>33.1</v>
      </c>
      <c r="O840" s="23">
        <v>45.4</v>
      </c>
      <c r="P840" s="23">
        <v>118.9</v>
      </c>
      <c r="Q840" s="5">
        <v>-9.999</v>
      </c>
      <c r="T840" s="29">
        <v>0.001</v>
      </c>
      <c r="U840" s="26">
        <v>36.42117314350271</v>
      </c>
    </row>
    <row r="841" spans="1:21" ht="12.75">
      <c r="A841" s="1">
        <v>36371</v>
      </c>
      <c r="B841" s="15">
        <v>211</v>
      </c>
      <c r="C841" s="4">
        <v>0.798032403</v>
      </c>
      <c r="D841" s="16">
        <v>0.798032403</v>
      </c>
      <c r="E841" s="3">
        <v>8317</v>
      </c>
      <c r="F841" s="18">
        <v>0</v>
      </c>
      <c r="G841" s="19">
        <v>1044.2</v>
      </c>
      <c r="H841" s="20">
        <f t="shared" si="64"/>
        <v>1001.9000000000001</v>
      </c>
      <c r="I841" s="22">
        <v>1001.9</v>
      </c>
      <c r="J841" s="20">
        <f t="shared" si="62"/>
        <v>93.54226209136584</v>
      </c>
      <c r="K841" s="20">
        <f t="shared" si="63"/>
        <v>40.54226209136584</v>
      </c>
      <c r="L841" s="20">
        <f>(J841-56.27)</f>
        <v>37.27226209136584</v>
      </c>
      <c r="M841" s="26">
        <f>AVERAGE(K841:L841)</f>
        <v>38.90726209136584</v>
      </c>
      <c r="N841" s="23">
        <v>33.5</v>
      </c>
      <c r="O841" s="23">
        <v>45.3</v>
      </c>
      <c r="P841" s="23">
        <v>118.8</v>
      </c>
      <c r="Q841" s="5">
        <v>-9.999</v>
      </c>
      <c r="T841" s="29">
        <v>0</v>
      </c>
      <c r="U841" s="26">
        <v>38.90726209136584</v>
      </c>
    </row>
    <row r="842" spans="1:21" ht="12.75">
      <c r="A842" s="1">
        <v>36371</v>
      </c>
      <c r="B842" s="15">
        <v>211</v>
      </c>
      <c r="C842" s="4">
        <v>0.798148155</v>
      </c>
      <c r="D842" s="16">
        <v>0.798148155</v>
      </c>
      <c r="E842" s="3">
        <v>8327</v>
      </c>
      <c r="F842" s="18">
        <v>0</v>
      </c>
      <c r="G842" s="19">
        <v>1043.8</v>
      </c>
      <c r="H842" s="20">
        <f t="shared" si="64"/>
        <v>1001.5</v>
      </c>
      <c r="I842" s="22">
        <v>1001.5</v>
      </c>
      <c r="J842" s="20">
        <f>(8303.951372*LN(1013.25/H842))</f>
        <v>96.85820558037346</v>
      </c>
      <c r="K842" s="20">
        <f>(J842-53)</f>
        <v>43.858205580373465</v>
      </c>
      <c r="L842" s="20">
        <f>(J842-56.27)</f>
        <v>40.58820558037346</v>
      </c>
      <c r="M842" s="26">
        <f>AVERAGE(K842:L842)</f>
        <v>42.22320558037346</v>
      </c>
      <c r="N842" s="23">
        <v>33.4</v>
      </c>
      <c r="O842" s="23">
        <v>44.9</v>
      </c>
      <c r="Q842" s="5">
        <v>-9.999</v>
      </c>
      <c r="T842" s="29">
        <v>0.001</v>
      </c>
      <c r="U842" s="26">
        <v>42.22320558037346</v>
      </c>
    </row>
    <row r="843" spans="1:21" ht="12.75">
      <c r="A843" s="1">
        <v>36371</v>
      </c>
      <c r="B843" s="15">
        <v>211</v>
      </c>
      <c r="C843" s="4">
        <v>0.798263907</v>
      </c>
      <c r="D843" s="16">
        <v>0.798263907</v>
      </c>
      <c r="E843" s="3">
        <v>8337</v>
      </c>
      <c r="F843" s="18">
        <v>0</v>
      </c>
      <c r="G843" s="19">
        <v>1044.2</v>
      </c>
      <c r="H843" s="20">
        <f>G843-42.3</f>
        <v>1001.9000000000001</v>
      </c>
      <c r="I843" s="22">
        <v>1001.9</v>
      </c>
      <c r="J843" s="20">
        <f>(8303.951372*LN(1013.25/H843))</f>
        <v>93.54226209136584</v>
      </c>
      <c r="K843" s="20">
        <f>(J843-53)</f>
        <v>40.54226209136584</v>
      </c>
      <c r="L843" s="20">
        <f>(J843-56.27)</f>
        <v>37.27226209136584</v>
      </c>
      <c r="M843" s="26">
        <f>AVERAGE(K843:L843)</f>
        <v>38.90726209136584</v>
      </c>
      <c r="N843" s="23">
        <v>33.4</v>
      </c>
      <c r="O843" s="23">
        <v>44.7</v>
      </c>
      <c r="Q843" s="5">
        <v>-9.999</v>
      </c>
      <c r="T843" s="29">
        <v>0.001</v>
      </c>
      <c r="U843" s="26">
        <v>38.90726209136584</v>
      </c>
    </row>
    <row r="844" spans="1:21" ht="12.75">
      <c r="A844" s="1">
        <v>36371</v>
      </c>
      <c r="B844" s="15">
        <v>211</v>
      </c>
      <c r="C844" s="4">
        <v>0.7983796</v>
      </c>
      <c r="D844" s="16">
        <v>0.7983796</v>
      </c>
      <c r="E844" s="3">
        <v>8342</v>
      </c>
      <c r="F844" s="18">
        <v>1</v>
      </c>
      <c r="G844" s="19">
        <v>1044.2</v>
      </c>
      <c r="H844" s="20">
        <f>G844-42.3</f>
        <v>1001.9000000000001</v>
      </c>
      <c r="I844" s="22">
        <v>1001.7</v>
      </c>
      <c r="J844" s="20">
        <f>(8303.951372*LN(1013.25/H844))</f>
        <v>93.54226209136584</v>
      </c>
      <c r="K844" s="20">
        <f>(J844-53)</f>
        <v>40.54226209136584</v>
      </c>
      <c r="L844" s="20">
        <f>(J844-56.27)</f>
        <v>37.27226209136584</v>
      </c>
      <c r="M844" s="26">
        <f>AVERAGE(K844:L844)</f>
        <v>38.90726209136584</v>
      </c>
      <c r="N844" s="23">
        <v>33.7</v>
      </c>
      <c r="O844" s="23">
        <v>45</v>
      </c>
      <c r="Q844" s="5">
        <v>-9.999</v>
      </c>
      <c r="T844" s="29">
        <v>0</v>
      </c>
      <c r="U844" s="26">
        <v>38.90726209136584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80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2.8515625" style="0" customWidth="1"/>
  </cols>
  <sheetData>
    <row r="2" spans="1:4" ht="12.75">
      <c r="A2" t="s">
        <v>6</v>
      </c>
      <c r="B2" t="s">
        <v>7</v>
      </c>
      <c r="C2" t="s">
        <v>8</v>
      </c>
      <c r="D2" t="s">
        <v>9</v>
      </c>
    </row>
    <row r="3" spans="1:2" ht="12.75">
      <c r="A3" t="s">
        <v>10</v>
      </c>
      <c r="B3">
        <v>2.07</v>
      </c>
    </row>
    <row r="5" spans="1:4" ht="12.75">
      <c r="A5" t="s">
        <v>11</v>
      </c>
      <c r="B5" t="s">
        <v>12</v>
      </c>
      <c r="C5" t="s">
        <v>13</v>
      </c>
      <c r="D5" t="s">
        <v>14</v>
      </c>
    </row>
    <row r="6" spans="1:4" ht="12.75">
      <c r="A6" t="s">
        <v>15</v>
      </c>
      <c r="B6" t="s">
        <v>16</v>
      </c>
      <c r="C6">
        <v>84</v>
      </c>
      <c r="D6">
        <v>121</v>
      </c>
    </row>
    <row r="8" spans="1:2" ht="12.75">
      <c r="A8" t="s">
        <v>17</v>
      </c>
      <c r="B8" t="s">
        <v>18</v>
      </c>
    </row>
    <row r="9" spans="1:3" ht="12.75">
      <c r="A9" t="s">
        <v>19</v>
      </c>
      <c r="B9" t="s">
        <v>20</v>
      </c>
      <c r="C9" t="s">
        <v>21</v>
      </c>
    </row>
    <row r="11" spans="1:4" ht="12.75">
      <c r="A11" t="s">
        <v>22</v>
      </c>
      <c r="B11" t="s">
        <v>23</v>
      </c>
      <c r="C11" t="s">
        <v>24</v>
      </c>
      <c r="D11" t="s">
        <v>25</v>
      </c>
    </row>
    <row r="12" spans="1:4" ht="12.75">
      <c r="A12" t="s">
        <v>26</v>
      </c>
      <c r="B12" t="s">
        <v>27</v>
      </c>
      <c r="C12" s="6">
        <v>36371</v>
      </c>
      <c r="D12" s="2">
        <v>0.7025925925925925</v>
      </c>
    </row>
    <row r="13" spans="1:4" ht="12.75">
      <c r="A13" t="s">
        <v>28</v>
      </c>
      <c r="B13" t="s">
        <v>29</v>
      </c>
      <c r="C13" s="6">
        <v>36371</v>
      </c>
      <c r="D13" s="2">
        <v>0.7029513888888889</v>
      </c>
    </row>
    <row r="14" spans="1:4" ht="12.75">
      <c r="A14" t="s">
        <v>30</v>
      </c>
      <c r="B14" t="s">
        <v>31</v>
      </c>
      <c r="C14" s="6">
        <v>36371</v>
      </c>
      <c r="D14" s="2">
        <v>0.7032986111111111</v>
      </c>
    </row>
    <row r="15" spans="1:4" ht="12.75">
      <c r="A15" t="s">
        <v>32</v>
      </c>
      <c r="B15" t="s">
        <v>33</v>
      </c>
      <c r="C15" s="6">
        <v>36371</v>
      </c>
      <c r="D15" s="2">
        <v>0.7036689814814815</v>
      </c>
    </row>
    <row r="16" spans="1:4" ht="12.75">
      <c r="A16" t="s">
        <v>34</v>
      </c>
      <c r="B16" t="s">
        <v>35</v>
      </c>
      <c r="C16" s="6">
        <v>36371</v>
      </c>
      <c r="D16" s="2">
        <v>0.7047337962962964</v>
      </c>
    </row>
    <row r="17" spans="1:4" ht="12.75">
      <c r="A17" t="s">
        <v>36</v>
      </c>
      <c r="B17" t="s">
        <v>37</v>
      </c>
      <c r="C17" s="6">
        <v>36371</v>
      </c>
      <c r="D17" s="2">
        <v>0.7050925925925925</v>
      </c>
    </row>
    <row r="18" spans="1:4" ht="12.75">
      <c r="A18" t="s">
        <v>38</v>
      </c>
      <c r="B18" t="s">
        <v>39</v>
      </c>
      <c r="C18" s="6">
        <v>36371</v>
      </c>
      <c r="D18" s="2">
        <v>0.7054398148148149</v>
      </c>
    </row>
    <row r="19" spans="1:4" ht="12.75">
      <c r="A19" t="s">
        <v>40</v>
      </c>
      <c r="B19" t="s">
        <v>41</v>
      </c>
      <c r="C19" s="6">
        <v>36371</v>
      </c>
      <c r="D19" s="2">
        <v>0.7057986111111111</v>
      </c>
    </row>
    <row r="20" spans="1:4" ht="12.75">
      <c r="A20" t="s">
        <v>42</v>
      </c>
      <c r="B20" t="s">
        <v>43</v>
      </c>
      <c r="C20" s="6">
        <v>36371</v>
      </c>
      <c r="D20" s="2">
        <v>0.7061574074074074</v>
      </c>
    </row>
    <row r="21" spans="1:4" ht="12.75">
      <c r="A21" t="s">
        <v>44</v>
      </c>
      <c r="B21" t="s">
        <v>45</v>
      </c>
      <c r="C21" s="6">
        <v>36371</v>
      </c>
      <c r="D21" s="2">
        <v>0.7065046296296296</v>
      </c>
    </row>
    <row r="22" spans="1:4" ht="12.75">
      <c r="A22" t="s">
        <v>46</v>
      </c>
      <c r="B22" t="s">
        <v>47</v>
      </c>
      <c r="C22" s="6">
        <v>36371</v>
      </c>
      <c r="D22" s="2">
        <v>0.706851851851852</v>
      </c>
    </row>
    <row r="23" spans="1:4" ht="12.75">
      <c r="A23" t="s">
        <v>48</v>
      </c>
      <c r="B23" t="s">
        <v>49</v>
      </c>
      <c r="C23" s="6">
        <v>36371</v>
      </c>
      <c r="D23" s="2">
        <v>0.707210648148148</v>
      </c>
    </row>
    <row r="24" spans="1:4" ht="12.75">
      <c r="A24" t="s">
        <v>50</v>
      </c>
      <c r="B24" t="s">
        <v>51</v>
      </c>
      <c r="C24" s="6">
        <v>36371</v>
      </c>
      <c r="D24" s="2">
        <v>0.7075694444444444</v>
      </c>
    </row>
    <row r="25" spans="1:4" ht="12.75">
      <c r="A25" t="s">
        <v>52</v>
      </c>
      <c r="B25" t="s">
        <v>53</v>
      </c>
      <c r="C25" s="6">
        <v>36371</v>
      </c>
      <c r="D25" s="2">
        <v>0.7079282407407407</v>
      </c>
    </row>
    <row r="26" spans="1:4" ht="12.75">
      <c r="A26" t="s">
        <v>54</v>
      </c>
      <c r="B26" t="s">
        <v>55</v>
      </c>
      <c r="C26" s="6">
        <v>36371</v>
      </c>
      <c r="D26" s="2">
        <v>0.708275462962963</v>
      </c>
    </row>
    <row r="27" spans="1:4" ht="12.75">
      <c r="A27" t="s">
        <v>56</v>
      </c>
      <c r="B27" t="s">
        <v>57</v>
      </c>
      <c r="C27" s="6">
        <v>36371</v>
      </c>
      <c r="D27" s="2">
        <v>0.7086342592592593</v>
      </c>
    </row>
    <row r="28" spans="1:4" ht="12.75">
      <c r="A28" t="s">
        <v>58</v>
      </c>
      <c r="B28" t="s">
        <v>59</v>
      </c>
      <c r="C28" s="6">
        <v>36371</v>
      </c>
      <c r="D28" s="2">
        <v>0.7090162037037038</v>
      </c>
    </row>
    <row r="29" spans="1:4" ht="12.75">
      <c r="A29" t="s">
        <v>60</v>
      </c>
      <c r="B29" t="s">
        <v>61</v>
      </c>
      <c r="C29" s="6">
        <v>36371</v>
      </c>
      <c r="D29" s="2">
        <v>0.7093634259259259</v>
      </c>
    </row>
    <row r="30" spans="1:4" ht="12.75">
      <c r="A30" t="s">
        <v>62</v>
      </c>
      <c r="B30" t="s">
        <v>63</v>
      </c>
      <c r="C30" s="6">
        <v>36371</v>
      </c>
      <c r="D30" s="2">
        <v>0.7097222222222223</v>
      </c>
    </row>
    <row r="31" spans="1:4" ht="12.75">
      <c r="A31" t="s">
        <v>64</v>
      </c>
      <c r="B31" t="s">
        <v>65</v>
      </c>
      <c r="C31" s="6">
        <v>36371</v>
      </c>
      <c r="D31" s="2">
        <v>0.7100694444444445</v>
      </c>
    </row>
    <row r="32" spans="1:4" ht="12.75">
      <c r="A32" t="s">
        <v>66</v>
      </c>
      <c r="B32" t="s">
        <v>67</v>
      </c>
      <c r="C32" s="6">
        <v>36371</v>
      </c>
      <c r="D32" s="2">
        <v>0.710474537037037</v>
      </c>
    </row>
    <row r="33" spans="1:4" ht="12.75">
      <c r="A33" t="s">
        <v>68</v>
      </c>
      <c r="B33" t="s">
        <v>69</v>
      </c>
      <c r="C33" s="6">
        <v>36371</v>
      </c>
      <c r="D33" s="2">
        <v>0.7108449074074074</v>
      </c>
    </row>
    <row r="34" spans="1:4" ht="12.75">
      <c r="A34" t="s">
        <v>70</v>
      </c>
      <c r="B34" t="s">
        <v>71</v>
      </c>
      <c r="C34" s="6">
        <v>36371</v>
      </c>
      <c r="D34" s="2">
        <v>0.7112152777777778</v>
      </c>
    </row>
    <row r="35" spans="1:4" ht="12.75">
      <c r="A35" t="s">
        <v>72</v>
      </c>
      <c r="B35" t="s">
        <v>73</v>
      </c>
      <c r="C35" s="6">
        <v>36371</v>
      </c>
      <c r="D35" s="2">
        <v>0.7115856481481481</v>
      </c>
    </row>
    <row r="36" spans="1:4" ht="12.75">
      <c r="A36" t="s">
        <v>74</v>
      </c>
      <c r="B36" t="s">
        <v>75</v>
      </c>
      <c r="C36" s="6">
        <v>36371</v>
      </c>
      <c r="D36" s="2">
        <v>0.7119444444444444</v>
      </c>
    </row>
    <row r="37" spans="1:4" ht="12.75">
      <c r="A37" t="s">
        <v>76</v>
      </c>
      <c r="B37" t="s">
        <v>77</v>
      </c>
      <c r="C37" s="6">
        <v>36371</v>
      </c>
      <c r="D37" s="2">
        <v>0.7123032407407407</v>
      </c>
    </row>
    <row r="38" spans="1:4" ht="12.75">
      <c r="A38" t="s">
        <v>78</v>
      </c>
      <c r="B38" t="s">
        <v>79</v>
      </c>
      <c r="C38" s="6">
        <v>36371</v>
      </c>
      <c r="D38" s="2">
        <v>0.712662037037037</v>
      </c>
    </row>
    <row r="39" spans="1:4" ht="12.75">
      <c r="A39" t="s">
        <v>80</v>
      </c>
      <c r="B39" t="s">
        <v>81</v>
      </c>
      <c r="C39" s="6">
        <v>36371</v>
      </c>
      <c r="D39" s="2">
        <v>0.7130208333333333</v>
      </c>
    </row>
    <row r="40" spans="1:4" ht="12.75">
      <c r="A40" t="s">
        <v>82</v>
      </c>
      <c r="B40" t="s">
        <v>83</v>
      </c>
      <c r="C40" s="6">
        <v>36371</v>
      </c>
      <c r="D40" s="2">
        <v>0.7133796296296296</v>
      </c>
    </row>
    <row r="41" spans="1:4" ht="12.75">
      <c r="A41" t="s">
        <v>84</v>
      </c>
      <c r="B41" t="s">
        <v>85</v>
      </c>
      <c r="C41" s="6">
        <v>36371</v>
      </c>
      <c r="D41" s="2">
        <v>0.71375</v>
      </c>
    </row>
    <row r="42" spans="1:4" ht="12.75">
      <c r="A42" t="s">
        <v>86</v>
      </c>
      <c r="B42" t="s">
        <v>87</v>
      </c>
      <c r="C42" s="6">
        <v>36371</v>
      </c>
      <c r="D42" s="2">
        <v>0.7141203703703703</v>
      </c>
    </row>
    <row r="43" spans="1:4" ht="12.75">
      <c r="A43" t="s">
        <v>88</v>
      </c>
      <c r="B43" t="s">
        <v>89</v>
      </c>
      <c r="C43" s="6">
        <v>36371</v>
      </c>
      <c r="D43" s="2">
        <v>0.7144675925925926</v>
      </c>
    </row>
    <row r="44" spans="1:4" ht="12.75">
      <c r="A44" t="s">
        <v>90</v>
      </c>
      <c r="B44" t="s">
        <v>91</v>
      </c>
      <c r="C44" s="6">
        <v>36371</v>
      </c>
      <c r="D44" s="2">
        <v>0.7148263888888889</v>
      </c>
    </row>
    <row r="45" spans="1:4" ht="12.75">
      <c r="A45" t="s">
        <v>92</v>
      </c>
      <c r="B45" t="s">
        <v>93</v>
      </c>
      <c r="C45" s="6">
        <v>36371</v>
      </c>
      <c r="D45" s="2">
        <v>0.7151967592592593</v>
      </c>
    </row>
    <row r="46" spans="1:4" ht="12.75">
      <c r="A46" t="s">
        <v>94</v>
      </c>
      <c r="B46" t="s">
        <v>95</v>
      </c>
      <c r="C46" s="6">
        <v>36371</v>
      </c>
      <c r="D46" s="2">
        <v>0.7155671296296297</v>
      </c>
    </row>
    <row r="47" spans="1:4" ht="12.75">
      <c r="A47" t="s">
        <v>96</v>
      </c>
      <c r="B47" t="s">
        <v>97</v>
      </c>
      <c r="C47" s="6">
        <v>36371</v>
      </c>
      <c r="D47" s="2">
        <v>0.7159375</v>
      </c>
    </row>
    <row r="48" spans="1:4" ht="12.75">
      <c r="A48" t="s">
        <v>98</v>
      </c>
      <c r="B48" t="s">
        <v>99</v>
      </c>
      <c r="C48" s="6">
        <v>36371</v>
      </c>
      <c r="D48" s="2">
        <v>0.7162962962962963</v>
      </c>
    </row>
    <row r="49" spans="1:4" ht="12.75">
      <c r="A49" t="s">
        <v>100</v>
      </c>
      <c r="B49" t="s">
        <v>101</v>
      </c>
      <c r="C49" s="6">
        <v>36371</v>
      </c>
      <c r="D49" s="2">
        <v>0.7166435185185186</v>
      </c>
    </row>
    <row r="50" spans="1:4" ht="12.75">
      <c r="A50" t="s">
        <v>102</v>
      </c>
      <c r="B50" t="s">
        <v>103</v>
      </c>
      <c r="C50" s="6">
        <v>36371</v>
      </c>
      <c r="D50" s="2">
        <v>0.7170023148148149</v>
      </c>
    </row>
    <row r="51" spans="1:4" ht="12.75">
      <c r="A51" t="s">
        <v>104</v>
      </c>
      <c r="B51" t="s">
        <v>105</v>
      </c>
      <c r="C51" s="6">
        <v>36371</v>
      </c>
      <c r="D51" s="2">
        <v>0.7173726851851852</v>
      </c>
    </row>
    <row r="52" spans="1:4" ht="12.75">
      <c r="A52" t="s">
        <v>106</v>
      </c>
      <c r="B52" t="s">
        <v>107</v>
      </c>
      <c r="C52" s="6">
        <v>36371</v>
      </c>
      <c r="D52" s="2">
        <v>0.7177430555555556</v>
      </c>
    </row>
    <row r="53" spans="1:4" ht="12.75">
      <c r="A53" t="s">
        <v>108</v>
      </c>
      <c r="B53" t="s">
        <v>109</v>
      </c>
      <c r="C53" s="6">
        <v>36371</v>
      </c>
      <c r="D53" s="2">
        <v>0.7180902777777778</v>
      </c>
    </row>
    <row r="54" spans="1:4" ht="12.75">
      <c r="A54" t="s">
        <v>110</v>
      </c>
      <c r="B54" t="s">
        <v>111</v>
      </c>
      <c r="C54" s="6">
        <v>36371</v>
      </c>
      <c r="D54" s="2">
        <v>0.7184490740740741</v>
      </c>
    </row>
    <row r="55" spans="1:4" ht="12.75">
      <c r="A55" t="s">
        <v>112</v>
      </c>
      <c r="B55" t="s">
        <v>113</v>
      </c>
      <c r="C55" s="6">
        <v>36371</v>
      </c>
      <c r="D55" s="2">
        <v>0.7188078703703704</v>
      </c>
    </row>
    <row r="56" spans="1:4" ht="12.75">
      <c r="A56" t="s">
        <v>114</v>
      </c>
      <c r="B56" t="s">
        <v>115</v>
      </c>
      <c r="C56" s="6">
        <v>36371</v>
      </c>
      <c r="D56" s="2">
        <v>0.7191782407407407</v>
      </c>
    </row>
    <row r="57" spans="1:4" ht="12.75">
      <c r="A57" t="s">
        <v>116</v>
      </c>
      <c r="B57" t="s">
        <v>117</v>
      </c>
      <c r="C57" s="6">
        <v>36371</v>
      </c>
      <c r="D57" s="2">
        <v>0.7195254629629629</v>
      </c>
    </row>
    <row r="58" spans="1:4" ht="12.75">
      <c r="A58" t="s">
        <v>118</v>
      </c>
      <c r="B58" t="s">
        <v>119</v>
      </c>
      <c r="C58" s="6">
        <v>36371</v>
      </c>
      <c r="D58" s="2">
        <v>0.7198842592592593</v>
      </c>
    </row>
    <row r="59" spans="1:4" ht="12.75">
      <c r="A59" t="s">
        <v>120</v>
      </c>
      <c r="B59" t="s">
        <v>121</v>
      </c>
      <c r="C59" s="6">
        <v>36371</v>
      </c>
      <c r="D59" s="2">
        <v>0.7202430555555556</v>
      </c>
    </row>
    <row r="60" spans="1:4" ht="12.75">
      <c r="A60" t="s">
        <v>122</v>
      </c>
      <c r="B60" t="s">
        <v>123</v>
      </c>
      <c r="C60" s="6">
        <v>36371</v>
      </c>
      <c r="D60" s="2">
        <v>0.7206134259259259</v>
      </c>
    </row>
    <row r="61" spans="1:4" ht="12.75">
      <c r="A61" t="s">
        <v>124</v>
      </c>
      <c r="B61" t="s">
        <v>125</v>
      </c>
      <c r="C61" s="6">
        <v>36371</v>
      </c>
      <c r="D61" s="2">
        <v>0.7209606481481482</v>
      </c>
    </row>
    <row r="62" spans="1:4" ht="12.75">
      <c r="A62" t="s">
        <v>126</v>
      </c>
      <c r="B62" t="s">
        <v>127</v>
      </c>
      <c r="C62" s="6">
        <v>36371</v>
      </c>
      <c r="D62" s="2">
        <v>0.7213310185185186</v>
      </c>
    </row>
    <row r="63" spans="1:4" ht="12.75">
      <c r="A63" t="s">
        <v>128</v>
      </c>
      <c r="B63" t="s">
        <v>129</v>
      </c>
      <c r="C63" s="6">
        <v>36371</v>
      </c>
      <c r="D63" s="2">
        <v>0.7216782407407408</v>
      </c>
    </row>
    <row r="64" spans="1:4" ht="12.75">
      <c r="A64" t="s">
        <v>130</v>
      </c>
      <c r="B64" t="s">
        <v>131</v>
      </c>
      <c r="C64" s="6">
        <v>36371</v>
      </c>
      <c r="D64" s="2">
        <v>0.7220486111111111</v>
      </c>
    </row>
    <row r="65" spans="1:4" ht="12.75">
      <c r="A65" t="s">
        <v>132</v>
      </c>
      <c r="B65" t="s">
        <v>133</v>
      </c>
      <c r="C65" s="6">
        <v>36371</v>
      </c>
      <c r="D65" s="2">
        <v>0.7224189814814815</v>
      </c>
    </row>
    <row r="66" spans="1:4" ht="12.75">
      <c r="A66" t="s">
        <v>134</v>
      </c>
      <c r="B66" t="s">
        <v>135</v>
      </c>
      <c r="C66" s="6">
        <v>36371</v>
      </c>
      <c r="D66" s="2">
        <v>0.7227893518518518</v>
      </c>
    </row>
    <row r="67" spans="1:4" ht="12.75">
      <c r="A67" t="s">
        <v>136</v>
      </c>
      <c r="B67" t="s">
        <v>137</v>
      </c>
      <c r="C67" s="6">
        <v>36371</v>
      </c>
      <c r="D67" s="2">
        <v>0.7231365740740742</v>
      </c>
    </row>
    <row r="68" spans="1:4" ht="12.75">
      <c r="A68" t="s">
        <v>138</v>
      </c>
      <c r="B68" t="s">
        <v>139</v>
      </c>
      <c r="C68" s="6">
        <v>36371</v>
      </c>
      <c r="D68" s="2">
        <v>0.7235069444444444</v>
      </c>
    </row>
    <row r="69" spans="1:4" ht="12.75">
      <c r="A69" t="s">
        <v>140</v>
      </c>
      <c r="B69" t="s">
        <v>141</v>
      </c>
      <c r="C69" s="6">
        <v>36371</v>
      </c>
      <c r="D69" s="2">
        <v>0.7238657407407407</v>
      </c>
    </row>
    <row r="70" spans="1:4" ht="12.75">
      <c r="A70" t="s">
        <v>142</v>
      </c>
      <c r="B70" t="s">
        <v>143</v>
      </c>
      <c r="C70" s="6">
        <v>36371</v>
      </c>
      <c r="D70" s="2">
        <v>0.724224537037037</v>
      </c>
    </row>
    <row r="71" spans="1:4" ht="12.75">
      <c r="A71" t="s">
        <v>144</v>
      </c>
      <c r="B71" t="s">
        <v>145</v>
      </c>
      <c r="C71" s="6">
        <v>36371</v>
      </c>
      <c r="D71" s="2">
        <v>0.7245833333333334</v>
      </c>
    </row>
    <row r="72" spans="1:4" ht="12.75">
      <c r="A72" t="s">
        <v>146</v>
      </c>
      <c r="B72" t="s">
        <v>147</v>
      </c>
      <c r="C72" s="6">
        <v>36371</v>
      </c>
      <c r="D72" s="2">
        <v>0.7249537037037036</v>
      </c>
    </row>
    <row r="73" spans="1:4" ht="12.75">
      <c r="A73" t="s">
        <v>148</v>
      </c>
      <c r="B73" t="s">
        <v>149</v>
      </c>
      <c r="C73" s="6">
        <v>36371</v>
      </c>
      <c r="D73" s="2">
        <v>0.7253240740740741</v>
      </c>
    </row>
    <row r="74" spans="1:4" ht="12.75">
      <c r="A74" t="s">
        <v>150</v>
      </c>
      <c r="B74" t="s">
        <v>151</v>
      </c>
      <c r="C74" s="6">
        <v>36371</v>
      </c>
      <c r="D74" s="2">
        <v>0.7256828703703704</v>
      </c>
    </row>
    <row r="75" spans="1:4" ht="12.75">
      <c r="A75" t="s">
        <v>152</v>
      </c>
      <c r="B75" t="s">
        <v>153</v>
      </c>
      <c r="C75" s="6">
        <v>36371</v>
      </c>
      <c r="D75" s="2">
        <v>0.7260416666666667</v>
      </c>
    </row>
    <row r="76" spans="1:4" ht="12.75">
      <c r="A76" t="s">
        <v>154</v>
      </c>
      <c r="B76" t="s">
        <v>155</v>
      </c>
      <c r="C76" s="6">
        <v>36371</v>
      </c>
      <c r="D76" s="2">
        <v>0.7263888888888889</v>
      </c>
    </row>
    <row r="77" spans="1:4" ht="12.75">
      <c r="A77" t="s">
        <v>156</v>
      </c>
      <c r="B77" t="s">
        <v>157</v>
      </c>
      <c r="C77" s="6">
        <v>36371</v>
      </c>
      <c r="D77" s="2">
        <v>0.7267476851851852</v>
      </c>
    </row>
    <row r="78" spans="1:4" ht="12.75">
      <c r="A78" t="s">
        <v>158</v>
      </c>
      <c r="B78" t="s">
        <v>159</v>
      </c>
      <c r="C78" s="6">
        <v>36371</v>
      </c>
      <c r="D78" s="2">
        <v>0.7271180555555555</v>
      </c>
    </row>
    <row r="79" spans="1:4" ht="12.75">
      <c r="A79" t="s">
        <v>160</v>
      </c>
      <c r="B79" t="s">
        <v>161</v>
      </c>
      <c r="C79" s="6">
        <v>36371</v>
      </c>
      <c r="D79" s="2">
        <v>0.7274768518518518</v>
      </c>
    </row>
    <row r="80" spans="1:4" ht="12.75">
      <c r="A80" t="s">
        <v>162</v>
      </c>
      <c r="B80" t="s">
        <v>163</v>
      </c>
      <c r="C80" s="6">
        <v>36371</v>
      </c>
      <c r="D80" s="2">
        <v>0.7278356481481482</v>
      </c>
    </row>
    <row r="81" spans="1:4" ht="12.75">
      <c r="A81" t="s">
        <v>164</v>
      </c>
      <c r="B81" t="s">
        <v>165</v>
      </c>
      <c r="C81" s="6">
        <v>36371</v>
      </c>
      <c r="D81" s="2">
        <v>0.7281944444444445</v>
      </c>
    </row>
    <row r="82" spans="1:4" ht="12.75">
      <c r="A82" t="s">
        <v>166</v>
      </c>
      <c r="B82" t="s">
        <v>167</v>
      </c>
      <c r="C82" s="6">
        <v>36371</v>
      </c>
      <c r="D82" s="2">
        <v>0.7285532407407408</v>
      </c>
    </row>
    <row r="83" spans="1:4" ht="12.75">
      <c r="A83" t="s">
        <v>168</v>
      </c>
      <c r="B83" t="s">
        <v>169</v>
      </c>
      <c r="C83" s="6">
        <v>36371</v>
      </c>
      <c r="D83" s="2">
        <v>0.728900462962963</v>
      </c>
    </row>
    <row r="84" spans="1:4" ht="12.75">
      <c r="A84" t="s">
        <v>170</v>
      </c>
      <c r="B84" t="s">
        <v>171</v>
      </c>
      <c r="C84" s="6">
        <v>36371</v>
      </c>
      <c r="D84" s="2">
        <v>0.7292476851851851</v>
      </c>
    </row>
    <row r="85" spans="1:4" ht="12.75">
      <c r="A85" t="s">
        <v>172</v>
      </c>
      <c r="B85" t="s">
        <v>173</v>
      </c>
      <c r="C85" s="6">
        <v>36371</v>
      </c>
      <c r="D85" s="2">
        <v>0.7295949074074074</v>
      </c>
    </row>
    <row r="86" spans="1:4" ht="12.75">
      <c r="A86" t="s">
        <v>174</v>
      </c>
      <c r="B86" t="s">
        <v>175</v>
      </c>
      <c r="C86" s="6">
        <v>36371</v>
      </c>
      <c r="D86" s="2">
        <v>0.7299421296296296</v>
      </c>
    </row>
    <row r="87" spans="1:4" ht="12.75">
      <c r="A87" t="s">
        <v>176</v>
      </c>
      <c r="B87" t="s">
        <v>177</v>
      </c>
      <c r="C87" s="6">
        <v>36371</v>
      </c>
      <c r="D87" s="2">
        <v>0.7303125</v>
      </c>
    </row>
    <row r="88" spans="1:4" ht="12.75">
      <c r="A88" t="s">
        <v>178</v>
      </c>
      <c r="B88" t="s">
        <v>179</v>
      </c>
      <c r="C88" s="6">
        <v>36371</v>
      </c>
      <c r="D88" s="2">
        <v>0.7306712962962963</v>
      </c>
    </row>
    <row r="89" spans="1:4" ht="12.75">
      <c r="A89" t="s">
        <v>180</v>
      </c>
      <c r="B89" t="s">
        <v>181</v>
      </c>
      <c r="C89" s="6">
        <v>36371</v>
      </c>
      <c r="D89" s="2">
        <v>0.7310185185185185</v>
      </c>
    </row>
    <row r="90" spans="1:4" ht="12.75">
      <c r="A90" t="s">
        <v>182</v>
      </c>
      <c r="B90" t="s">
        <v>183</v>
      </c>
      <c r="C90" s="6">
        <v>36371</v>
      </c>
      <c r="D90" s="2">
        <v>0.7313773148148148</v>
      </c>
    </row>
    <row r="91" spans="1:4" ht="12.75">
      <c r="A91" t="s">
        <v>184</v>
      </c>
      <c r="B91" t="s">
        <v>185</v>
      </c>
      <c r="C91" s="6">
        <v>36371</v>
      </c>
      <c r="D91" s="2">
        <v>0.7317476851851853</v>
      </c>
    </row>
    <row r="92" spans="1:4" ht="12.75">
      <c r="A92" t="s">
        <v>186</v>
      </c>
      <c r="B92" t="s">
        <v>187</v>
      </c>
      <c r="C92" s="6">
        <v>36371</v>
      </c>
      <c r="D92" s="2">
        <v>0.7320949074074075</v>
      </c>
    </row>
    <row r="93" spans="1:4" ht="12.75">
      <c r="A93" t="s">
        <v>188</v>
      </c>
      <c r="B93" t="s">
        <v>189</v>
      </c>
      <c r="C93" s="6">
        <v>36371</v>
      </c>
      <c r="D93" s="2">
        <v>0.7324537037037038</v>
      </c>
    </row>
    <row r="94" spans="1:4" ht="12.75">
      <c r="A94" t="s">
        <v>190</v>
      </c>
      <c r="B94" t="s">
        <v>191</v>
      </c>
      <c r="C94" s="6">
        <v>36371</v>
      </c>
      <c r="D94" s="2">
        <v>0.7328009259259259</v>
      </c>
    </row>
    <row r="95" spans="1:4" ht="12.75">
      <c r="A95" t="s">
        <v>192</v>
      </c>
      <c r="B95" t="s">
        <v>193</v>
      </c>
      <c r="C95" s="6">
        <v>36371</v>
      </c>
      <c r="D95" s="2">
        <v>0.7331481481481482</v>
      </c>
    </row>
    <row r="96" spans="1:4" ht="12.75">
      <c r="A96" t="s">
        <v>194</v>
      </c>
      <c r="B96" t="s">
        <v>195</v>
      </c>
      <c r="C96" s="6">
        <v>36371</v>
      </c>
      <c r="D96" s="2">
        <v>0.7335069444444445</v>
      </c>
    </row>
    <row r="97" spans="1:4" ht="12.75">
      <c r="A97" t="s">
        <v>196</v>
      </c>
      <c r="B97" t="s">
        <v>197</v>
      </c>
      <c r="C97" s="6">
        <v>36371</v>
      </c>
      <c r="D97" s="2">
        <v>0.7338541666666667</v>
      </c>
    </row>
    <row r="98" spans="1:4" ht="12.75">
      <c r="A98" t="s">
        <v>198</v>
      </c>
      <c r="B98" t="s">
        <v>199</v>
      </c>
      <c r="C98" s="6">
        <v>36371</v>
      </c>
      <c r="D98" s="2">
        <v>0.7342245370370369</v>
      </c>
    </row>
    <row r="99" spans="1:4" ht="12.75">
      <c r="A99" t="s">
        <v>200</v>
      </c>
      <c r="B99" t="s">
        <v>201</v>
      </c>
      <c r="C99" s="6">
        <v>36371</v>
      </c>
      <c r="D99" s="2">
        <v>0.7345717592592593</v>
      </c>
    </row>
    <row r="100" spans="1:4" ht="12.75">
      <c r="A100" t="s">
        <v>202</v>
      </c>
      <c r="B100" t="s">
        <v>203</v>
      </c>
      <c r="C100" s="6">
        <v>36371</v>
      </c>
      <c r="D100" s="2">
        <v>0.7349305555555555</v>
      </c>
    </row>
    <row r="101" spans="1:4" ht="12.75">
      <c r="A101" t="s">
        <v>204</v>
      </c>
      <c r="B101" t="s">
        <v>205</v>
      </c>
      <c r="C101" s="6">
        <v>36371</v>
      </c>
      <c r="D101" s="2">
        <v>0.7353009259259259</v>
      </c>
    </row>
    <row r="102" spans="1:4" ht="12.75">
      <c r="A102" t="s">
        <v>206</v>
      </c>
      <c r="B102" t="s">
        <v>207</v>
      </c>
      <c r="C102" s="6">
        <v>36371</v>
      </c>
      <c r="D102" s="2">
        <v>0.7356597222222222</v>
      </c>
    </row>
    <row r="103" spans="1:4" ht="12.75">
      <c r="A103" t="s">
        <v>208</v>
      </c>
      <c r="B103" t="s">
        <v>209</v>
      </c>
      <c r="C103" s="6">
        <v>36371</v>
      </c>
      <c r="D103" s="2">
        <v>0.7360069444444445</v>
      </c>
    </row>
    <row r="104" spans="1:4" ht="12.75">
      <c r="A104" t="s">
        <v>210</v>
      </c>
      <c r="B104" t="s">
        <v>211</v>
      </c>
      <c r="C104" s="6">
        <v>36371</v>
      </c>
      <c r="D104" s="2">
        <v>0.7363541666666666</v>
      </c>
    </row>
    <row r="105" spans="1:4" ht="12.75">
      <c r="A105" t="s">
        <v>212</v>
      </c>
      <c r="B105" t="s">
        <v>213</v>
      </c>
      <c r="C105" s="6">
        <v>36371</v>
      </c>
      <c r="D105" s="2">
        <v>0.7367245370370371</v>
      </c>
    </row>
    <row r="106" spans="1:4" ht="12.75">
      <c r="A106" t="s">
        <v>214</v>
      </c>
      <c r="B106" t="s">
        <v>215</v>
      </c>
      <c r="C106" s="6">
        <v>36371</v>
      </c>
      <c r="D106" s="2">
        <v>0.7370833333333334</v>
      </c>
    </row>
    <row r="107" spans="1:4" ht="12.75">
      <c r="A107" t="s">
        <v>216</v>
      </c>
      <c r="B107" t="s">
        <v>217</v>
      </c>
      <c r="C107" s="6">
        <v>36371</v>
      </c>
      <c r="D107" s="2">
        <v>0.7374305555555556</v>
      </c>
    </row>
    <row r="108" spans="1:4" ht="12.75">
      <c r="A108" t="s">
        <v>218</v>
      </c>
      <c r="B108" t="s">
        <v>219</v>
      </c>
      <c r="C108" s="6">
        <v>36371</v>
      </c>
      <c r="D108" s="2">
        <v>0.7378009259259258</v>
      </c>
    </row>
    <row r="109" spans="1:4" ht="12.75">
      <c r="A109" t="s">
        <v>220</v>
      </c>
      <c r="B109" t="s">
        <v>221</v>
      </c>
      <c r="C109" s="6">
        <v>36371</v>
      </c>
      <c r="D109" s="2">
        <v>0.7381597222222221</v>
      </c>
    </row>
    <row r="110" spans="1:4" ht="12.75">
      <c r="A110" t="s">
        <v>222</v>
      </c>
      <c r="B110" t="s">
        <v>223</v>
      </c>
      <c r="C110" s="6">
        <v>36371</v>
      </c>
      <c r="D110" s="2">
        <v>0.7385069444444444</v>
      </c>
    </row>
    <row r="111" spans="1:4" ht="12.75">
      <c r="A111" t="s">
        <v>224</v>
      </c>
      <c r="B111" t="s">
        <v>225</v>
      </c>
      <c r="C111" s="6">
        <v>36371</v>
      </c>
      <c r="D111" s="2">
        <v>0.7388541666666667</v>
      </c>
    </row>
    <row r="112" spans="1:4" ht="12.75">
      <c r="A112" t="s">
        <v>226</v>
      </c>
      <c r="B112" t="s">
        <v>227</v>
      </c>
      <c r="C112" s="6">
        <v>36371</v>
      </c>
      <c r="D112" s="2">
        <v>0.7392129629629629</v>
      </c>
    </row>
    <row r="113" spans="1:4" ht="12.75">
      <c r="A113" t="s">
        <v>228</v>
      </c>
      <c r="B113" t="s">
        <v>229</v>
      </c>
      <c r="C113" s="6">
        <v>36371</v>
      </c>
      <c r="D113" s="2">
        <v>0.7395601851851853</v>
      </c>
    </row>
    <row r="114" spans="1:4" ht="12.75">
      <c r="A114" t="s">
        <v>230</v>
      </c>
      <c r="B114" t="s">
        <v>231</v>
      </c>
      <c r="C114" s="6">
        <v>36371</v>
      </c>
      <c r="D114" s="2">
        <v>0.7399305555555555</v>
      </c>
    </row>
    <row r="115" spans="1:4" ht="12.75">
      <c r="A115" t="s">
        <v>232</v>
      </c>
      <c r="B115" t="s">
        <v>233</v>
      </c>
      <c r="C115" s="6">
        <v>36371</v>
      </c>
      <c r="D115" s="2">
        <v>0.7402777777777777</v>
      </c>
    </row>
    <row r="116" spans="1:4" ht="12.75">
      <c r="A116" t="s">
        <v>234</v>
      </c>
      <c r="B116" t="s">
        <v>235</v>
      </c>
      <c r="C116" s="6">
        <v>36371</v>
      </c>
      <c r="D116" s="2">
        <v>0.740625</v>
      </c>
    </row>
    <row r="117" spans="1:4" ht="12.75">
      <c r="A117" t="s">
        <v>236</v>
      </c>
      <c r="B117" t="s">
        <v>237</v>
      </c>
      <c r="C117" s="6">
        <v>36371</v>
      </c>
      <c r="D117" s="2">
        <v>0.7410069444444445</v>
      </c>
    </row>
    <row r="118" spans="1:4" ht="12.75">
      <c r="A118" t="s">
        <v>238</v>
      </c>
      <c r="B118" t="s">
        <v>239</v>
      </c>
      <c r="C118" s="6">
        <v>36371</v>
      </c>
      <c r="D118" s="2">
        <v>0.7413541666666666</v>
      </c>
    </row>
    <row r="119" spans="1:4" ht="12.75">
      <c r="A119" t="s">
        <v>240</v>
      </c>
      <c r="B119" t="s">
        <v>241</v>
      </c>
      <c r="C119" s="6">
        <v>36371</v>
      </c>
      <c r="D119" s="2">
        <v>0.7417476851851852</v>
      </c>
    </row>
    <row r="120" spans="1:4" ht="12.75">
      <c r="A120" t="s">
        <v>242</v>
      </c>
      <c r="B120" t="s">
        <v>243</v>
      </c>
      <c r="C120" s="6">
        <v>36371</v>
      </c>
      <c r="D120" s="2">
        <v>0.7421064814814815</v>
      </c>
    </row>
    <row r="122" spans="1:4" ht="12.75">
      <c r="A122" t="s">
        <v>22</v>
      </c>
      <c r="B122" t="s">
        <v>23</v>
      </c>
      <c r="C122" t="s">
        <v>24</v>
      </c>
      <c r="D122" t="s">
        <v>25</v>
      </c>
    </row>
    <row r="123" spans="1:4" ht="12.75">
      <c r="A123" t="s">
        <v>244</v>
      </c>
      <c r="B123" t="s">
        <v>245</v>
      </c>
      <c r="C123" s="6">
        <v>36371</v>
      </c>
      <c r="D123" s="2">
        <v>0.7426736111111111</v>
      </c>
    </row>
    <row r="124" spans="1:4" ht="12.75">
      <c r="A124" t="s">
        <v>246</v>
      </c>
      <c r="B124" t="s">
        <v>247</v>
      </c>
      <c r="C124" s="6">
        <v>36371</v>
      </c>
      <c r="D124" s="2">
        <v>0.7430324074074074</v>
      </c>
    </row>
    <row r="125" spans="1:4" ht="12.75">
      <c r="A125" t="s">
        <v>248</v>
      </c>
      <c r="B125" t="s">
        <v>249</v>
      </c>
      <c r="C125" s="6">
        <v>36371</v>
      </c>
      <c r="D125" s="2">
        <v>0.7434027777777777</v>
      </c>
    </row>
    <row r="126" spans="1:4" ht="12.75">
      <c r="A126" t="s">
        <v>250</v>
      </c>
      <c r="B126" t="s">
        <v>251</v>
      </c>
      <c r="C126" s="6">
        <v>36371</v>
      </c>
      <c r="D126" s="2">
        <v>0.7437615740740741</v>
      </c>
    </row>
    <row r="127" spans="1:4" ht="12.75">
      <c r="A127" t="s">
        <v>252</v>
      </c>
      <c r="B127" t="s">
        <v>253</v>
      </c>
      <c r="C127" s="6">
        <v>36371</v>
      </c>
      <c r="D127" s="2">
        <v>0.7441087962962962</v>
      </c>
    </row>
    <row r="128" spans="1:4" ht="12.75">
      <c r="A128" t="s">
        <v>254</v>
      </c>
      <c r="B128" t="s">
        <v>255</v>
      </c>
      <c r="C128" s="6">
        <v>36371</v>
      </c>
      <c r="D128" s="2">
        <v>0.7444560185185186</v>
      </c>
    </row>
    <row r="129" spans="1:4" ht="12.75">
      <c r="A129" t="s">
        <v>256</v>
      </c>
      <c r="B129" t="s">
        <v>257</v>
      </c>
      <c r="C129" s="6">
        <v>36371</v>
      </c>
      <c r="D129" s="2">
        <v>0.744837962962963</v>
      </c>
    </row>
    <row r="130" spans="1:4" ht="12.75">
      <c r="A130" t="s">
        <v>258</v>
      </c>
      <c r="B130" t="s">
        <v>259</v>
      </c>
      <c r="C130" s="6">
        <v>36371</v>
      </c>
      <c r="D130" s="2">
        <v>0.7451967592592593</v>
      </c>
    </row>
    <row r="131" spans="1:4" ht="12.75">
      <c r="A131" t="s">
        <v>260</v>
      </c>
      <c r="B131" t="s">
        <v>261</v>
      </c>
      <c r="C131" s="6">
        <v>36371</v>
      </c>
      <c r="D131" s="2">
        <v>0.7455555555555556</v>
      </c>
    </row>
    <row r="132" spans="1:4" ht="12.75">
      <c r="A132" t="s">
        <v>262</v>
      </c>
      <c r="B132" t="s">
        <v>263</v>
      </c>
      <c r="C132" s="6">
        <v>36371</v>
      </c>
      <c r="D132" s="2">
        <v>0.745914351851852</v>
      </c>
    </row>
    <row r="133" spans="1:4" ht="12.75">
      <c r="A133" t="s">
        <v>264</v>
      </c>
      <c r="B133" t="s">
        <v>265</v>
      </c>
      <c r="C133" s="6">
        <v>36371</v>
      </c>
      <c r="D133" s="2">
        <v>0.7462847222222222</v>
      </c>
    </row>
    <row r="134" spans="1:4" ht="12.75">
      <c r="A134" t="s">
        <v>266</v>
      </c>
      <c r="B134" t="s">
        <v>267</v>
      </c>
      <c r="C134" s="6">
        <v>36371</v>
      </c>
      <c r="D134" s="2">
        <v>0.7466435185185185</v>
      </c>
    </row>
    <row r="135" spans="1:4" ht="12.75">
      <c r="A135" t="s">
        <v>268</v>
      </c>
      <c r="B135" t="s">
        <v>269</v>
      </c>
      <c r="C135" s="6">
        <v>36371</v>
      </c>
      <c r="D135" s="2">
        <v>0.7470023148148148</v>
      </c>
    </row>
    <row r="136" spans="1:4" ht="12.75">
      <c r="A136" t="s">
        <v>270</v>
      </c>
      <c r="B136" t="s">
        <v>271</v>
      </c>
      <c r="C136" s="6">
        <v>36371</v>
      </c>
      <c r="D136" s="2">
        <v>0.7473611111111111</v>
      </c>
    </row>
    <row r="137" spans="1:4" ht="12.75">
      <c r="A137" t="s">
        <v>272</v>
      </c>
      <c r="B137" t="s">
        <v>273</v>
      </c>
      <c r="C137" s="6">
        <v>36371</v>
      </c>
      <c r="D137" s="2">
        <v>0.7477199074074075</v>
      </c>
    </row>
    <row r="138" spans="1:4" ht="12.75">
      <c r="A138" t="s">
        <v>274</v>
      </c>
      <c r="B138" t="s">
        <v>275</v>
      </c>
      <c r="C138" s="6">
        <v>36371</v>
      </c>
      <c r="D138" s="2">
        <v>0.7480671296296296</v>
      </c>
    </row>
    <row r="139" spans="1:4" ht="12.75">
      <c r="A139" t="s">
        <v>276</v>
      </c>
      <c r="B139" t="s">
        <v>277</v>
      </c>
      <c r="C139" s="6">
        <v>36371</v>
      </c>
      <c r="D139" s="2">
        <v>0.7484259259259259</v>
      </c>
    </row>
    <row r="140" spans="1:4" ht="12.75">
      <c r="A140" t="s">
        <v>278</v>
      </c>
      <c r="B140" t="s">
        <v>279</v>
      </c>
      <c r="C140" s="6">
        <v>36371</v>
      </c>
      <c r="D140" s="2">
        <v>0.7487847222222223</v>
      </c>
    </row>
    <row r="141" spans="1:4" ht="12.75">
      <c r="A141" t="s">
        <v>280</v>
      </c>
      <c r="B141" t="s">
        <v>281</v>
      </c>
      <c r="C141" s="6">
        <v>36371</v>
      </c>
      <c r="D141" s="2">
        <v>0.7491435185185185</v>
      </c>
    </row>
    <row r="142" spans="1:4" ht="12.75">
      <c r="A142" t="s">
        <v>282</v>
      </c>
      <c r="B142" t="s">
        <v>283</v>
      </c>
      <c r="C142" s="6">
        <v>36371</v>
      </c>
      <c r="D142" s="2">
        <v>0.7495023148148148</v>
      </c>
    </row>
    <row r="143" spans="1:4" ht="12.75">
      <c r="A143" t="s">
        <v>284</v>
      </c>
      <c r="B143" t="s">
        <v>285</v>
      </c>
      <c r="C143" s="6">
        <v>36371</v>
      </c>
      <c r="D143" s="2">
        <v>0.7498495370370369</v>
      </c>
    </row>
    <row r="144" spans="1:4" ht="12.75">
      <c r="A144" t="s">
        <v>286</v>
      </c>
      <c r="B144" t="s">
        <v>287</v>
      </c>
      <c r="C144" s="6">
        <v>36371</v>
      </c>
      <c r="D144" s="2">
        <v>0.7502083333333333</v>
      </c>
    </row>
    <row r="145" spans="1:4" ht="12.75">
      <c r="A145" t="s">
        <v>288</v>
      </c>
      <c r="B145" t="s">
        <v>289</v>
      </c>
      <c r="C145" s="6">
        <v>36371</v>
      </c>
      <c r="D145" s="2">
        <v>0.7505671296296296</v>
      </c>
    </row>
    <row r="146" spans="1:4" ht="12.75">
      <c r="A146" t="s">
        <v>290</v>
      </c>
      <c r="B146" t="s">
        <v>291</v>
      </c>
      <c r="C146" s="6">
        <v>36371</v>
      </c>
      <c r="D146" s="2">
        <v>0.7509259259259259</v>
      </c>
    </row>
    <row r="147" spans="1:4" ht="12.75">
      <c r="A147" t="s">
        <v>292</v>
      </c>
      <c r="B147" t="s">
        <v>293</v>
      </c>
      <c r="C147" s="6">
        <v>36371</v>
      </c>
      <c r="D147" s="2">
        <v>0.7512731481481482</v>
      </c>
    </row>
    <row r="148" spans="1:4" ht="12.75">
      <c r="A148" t="s">
        <v>294</v>
      </c>
      <c r="B148" t="s">
        <v>295</v>
      </c>
      <c r="C148" s="6">
        <v>36371</v>
      </c>
      <c r="D148" s="2">
        <v>0.7516319444444445</v>
      </c>
    </row>
    <row r="149" spans="1:4" ht="12.75">
      <c r="A149" t="s">
        <v>296</v>
      </c>
      <c r="B149" t="s">
        <v>297</v>
      </c>
      <c r="C149" s="6">
        <v>36371</v>
      </c>
      <c r="D149" s="2">
        <v>0.7519791666666666</v>
      </c>
    </row>
    <row r="150" spans="1:4" ht="12.75">
      <c r="A150" t="s">
        <v>298</v>
      </c>
      <c r="B150" t="s">
        <v>299</v>
      </c>
      <c r="C150" s="6">
        <v>36371</v>
      </c>
      <c r="D150" s="2">
        <v>0.7523263888888888</v>
      </c>
    </row>
    <row r="151" spans="1:4" ht="12.75">
      <c r="A151" t="s">
        <v>300</v>
      </c>
      <c r="B151" t="s">
        <v>301</v>
      </c>
      <c r="C151" s="6">
        <v>36371</v>
      </c>
      <c r="D151" s="2">
        <v>0.7526851851851851</v>
      </c>
    </row>
    <row r="152" spans="1:4" ht="12.75">
      <c r="A152" t="s">
        <v>302</v>
      </c>
      <c r="B152" t="s">
        <v>303</v>
      </c>
      <c r="C152" s="6">
        <v>36371</v>
      </c>
      <c r="D152" s="2">
        <v>0.7530555555555556</v>
      </c>
    </row>
    <row r="153" spans="1:4" ht="12.75">
      <c r="A153" t="s">
        <v>304</v>
      </c>
      <c r="B153" t="s">
        <v>305</v>
      </c>
      <c r="C153" s="6">
        <v>36371</v>
      </c>
      <c r="D153" s="2">
        <v>0.7534027777777778</v>
      </c>
    </row>
    <row r="154" spans="1:4" ht="12.75">
      <c r="A154" t="s">
        <v>306</v>
      </c>
      <c r="B154" t="s">
        <v>307</v>
      </c>
      <c r="C154" s="6">
        <v>36371</v>
      </c>
      <c r="D154" s="2">
        <v>0.75375</v>
      </c>
    </row>
    <row r="155" spans="1:4" ht="12.75">
      <c r="A155" t="s">
        <v>308</v>
      </c>
      <c r="B155" t="s">
        <v>309</v>
      </c>
      <c r="C155" s="6">
        <v>36371</v>
      </c>
      <c r="D155" s="2">
        <v>0.7541087962962963</v>
      </c>
    </row>
    <row r="156" spans="1:4" ht="12.75">
      <c r="A156" t="s">
        <v>310</v>
      </c>
      <c r="B156" t="s">
        <v>311</v>
      </c>
      <c r="C156" s="6">
        <v>36371</v>
      </c>
      <c r="D156" s="2">
        <v>0.7545023148148148</v>
      </c>
    </row>
    <row r="157" spans="1:4" ht="12.75">
      <c r="A157" t="s">
        <v>312</v>
      </c>
      <c r="B157" t="s">
        <v>313</v>
      </c>
      <c r="C157" s="6">
        <v>36371</v>
      </c>
      <c r="D157" s="2">
        <v>0.7548726851851852</v>
      </c>
    </row>
    <row r="158" spans="1:4" ht="12.75">
      <c r="A158" t="s">
        <v>314</v>
      </c>
      <c r="B158" t="s">
        <v>315</v>
      </c>
      <c r="C158" s="6">
        <v>36371</v>
      </c>
      <c r="D158" s="2">
        <v>0.7552199074074074</v>
      </c>
    </row>
    <row r="159" spans="1:4" ht="12.75">
      <c r="A159" t="s">
        <v>316</v>
      </c>
      <c r="B159" t="s">
        <v>317</v>
      </c>
      <c r="C159" s="6">
        <v>36371</v>
      </c>
      <c r="D159" s="2">
        <v>0.7555671296296297</v>
      </c>
    </row>
    <row r="160" spans="1:4" ht="12.75">
      <c r="A160" t="s">
        <v>318</v>
      </c>
      <c r="B160" t="s">
        <v>319</v>
      </c>
      <c r="C160" s="6">
        <v>36371</v>
      </c>
      <c r="D160" s="2">
        <v>0.755925925925926</v>
      </c>
    </row>
    <row r="161" spans="1:4" ht="12.75">
      <c r="A161" t="s">
        <v>320</v>
      </c>
      <c r="B161" t="s">
        <v>321</v>
      </c>
      <c r="C161" s="6">
        <v>36371</v>
      </c>
      <c r="D161" s="2">
        <v>0.7562847222222223</v>
      </c>
    </row>
    <row r="162" spans="1:4" ht="12.75">
      <c r="A162" t="s">
        <v>322</v>
      </c>
      <c r="B162" t="s">
        <v>323</v>
      </c>
      <c r="C162" s="6">
        <v>36371</v>
      </c>
      <c r="D162" s="2">
        <v>0.7566898148148148</v>
      </c>
    </row>
    <row r="163" spans="1:4" ht="12.75">
      <c r="A163" t="s">
        <v>324</v>
      </c>
      <c r="B163" t="s">
        <v>325</v>
      </c>
      <c r="C163" s="6">
        <v>36371</v>
      </c>
      <c r="D163" s="2">
        <v>0.7570486111111111</v>
      </c>
    </row>
    <row r="164" spans="1:4" ht="12.75">
      <c r="A164" t="s">
        <v>326</v>
      </c>
      <c r="B164" t="s">
        <v>327</v>
      </c>
      <c r="C164" s="6">
        <v>36371</v>
      </c>
      <c r="D164" s="2">
        <v>0.7574537037037037</v>
      </c>
    </row>
    <row r="165" spans="1:4" ht="12.75">
      <c r="A165" t="s">
        <v>328</v>
      </c>
      <c r="B165" t="s">
        <v>329</v>
      </c>
      <c r="C165" s="6">
        <v>36371</v>
      </c>
      <c r="D165" s="2">
        <v>0.7578125</v>
      </c>
    </row>
    <row r="166" spans="1:4" ht="12.75">
      <c r="A166" t="s">
        <v>330</v>
      </c>
      <c r="B166" t="s">
        <v>331</v>
      </c>
      <c r="C166" s="6">
        <v>36371</v>
      </c>
      <c r="D166" s="2">
        <v>0.7581828703703705</v>
      </c>
    </row>
    <row r="167" spans="1:4" ht="12.75">
      <c r="A167" t="s">
        <v>332</v>
      </c>
      <c r="B167" t="s">
        <v>333</v>
      </c>
      <c r="C167" s="6">
        <v>36371</v>
      </c>
      <c r="D167" s="2">
        <v>0.7585416666666666</v>
      </c>
    </row>
    <row r="168" spans="1:4" ht="12.75">
      <c r="A168" t="s">
        <v>334</v>
      </c>
      <c r="B168" t="s">
        <v>335</v>
      </c>
      <c r="C168" s="6">
        <v>36371</v>
      </c>
      <c r="D168" s="2">
        <v>0.7589004629629629</v>
      </c>
    </row>
    <row r="169" spans="1:4" ht="12.75">
      <c r="A169" t="s">
        <v>336</v>
      </c>
      <c r="B169" t="s">
        <v>337</v>
      </c>
      <c r="C169" s="6">
        <v>36371</v>
      </c>
      <c r="D169" s="2">
        <v>0.7592476851851852</v>
      </c>
    </row>
    <row r="170" spans="1:4" ht="12.75">
      <c r="A170" t="s">
        <v>338</v>
      </c>
      <c r="B170" t="s">
        <v>339</v>
      </c>
      <c r="C170" s="6">
        <v>36371</v>
      </c>
      <c r="D170" s="2">
        <v>0.7596064814814815</v>
      </c>
    </row>
    <row r="171" spans="1:4" ht="12.75">
      <c r="A171" t="s">
        <v>340</v>
      </c>
      <c r="B171" t="s">
        <v>341</v>
      </c>
      <c r="C171" s="6">
        <v>36371</v>
      </c>
      <c r="D171" s="2">
        <v>0.7599768518518518</v>
      </c>
    </row>
    <row r="172" spans="1:4" ht="12.75">
      <c r="A172" t="s">
        <v>342</v>
      </c>
      <c r="B172" t="s">
        <v>343</v>
      </c>
      <c r="C172" s="6">
        <v>36371</v>
      </c>
      <c r="D172" s="2">
        <v>0.7603356481481481</v>
      </c>
    </row>
    <row r="173" spans="1:4" ht="12.75">
      <c r="A173" t="s">
        <v>344</v>
      </c>
      <c r="B173" t="s">
        <v>345</v>
      </c>
      <c r="C173" s="6">
        <v>36371</v>
      </c>
      <c r="D173" s="2">
        <v>0.7606944444444445</v>
      </c>
    </row>
    <row r="174" spans="1:4" ht="12.75">
      <c r="A174" t="s">
        <v>346</v>
      </c>
      <c r="B174" t="s">
        <v>347</v>
      </c>
      <c r="C174" s="6">
        <v>36371</v>
      </c>
      <c r="D174" s="2">
        <v>0.7610416666666667</v>
      </c>
    </row>
    <row r="175" spans="1:4" ht="12.75">
      <c r="A175" t="s">
        <v>348</v>
      </c>
      <c r="B175" t="s">
        <v>349</v>
      </c>
      <c r="C175" s="6">
        <v>36371</v>
      </c>
      <c r="D175" s="2">
        <v>0.761412037037037</v>
      </c>
    </row>
    <row r="176" spans="1:4" ht="12.75">
      <c r="A176" t="s">
        <v>350</v>
      </c>
      <c r="B176" t="s">
        <v>351</v>
      </c>
      <c r="C176" s="6">
        <v>36371</v>
      </c>
      <c r="D176" s="2">
        <v>0.7617592592592594</v>
      </c>
    </row>
    <row r="177" spans="1:4" ht="12.75">
      <c r="A177" t="s">
        <v>352</v>
      </c>
      <c r="B177" t="s">
        <v>353</v>
      </c>
      <c r="C177" s="6">
        <v>36371</v>
      </c>
      <c r="D177" s="2">
        <v>0.7621180555555555</v>
      </c>
    </row>
    <row r="178" spans="1:4" ht="12.75">
      <c r="A178" t="s">
        <v>354</v>
      </c>
      <c r="B178" t="s">
        <v>355</v>
      </c>
      <c r="C178" s="6">
        <v>36371</v>
      </c>
      <c r="D178" s="2">
        <v>0.7624768518518518</v>
      </c>
    </row>
    <row r="179" spans="1:4" ht="12.75">
      <c r="A179" t="s">
        <v>356</v>
      </c>
      <c r="B179" t="s">
        <v>357</v>
      </c>
      <c r="C179" s="6">
        <v>36371</v>
      </c>
      <c r="D179" s="2">
        <v>0.7628472222222222</v>
      </c>
    </row>
    <row r="180" spans="1:4" ht="12.75">
      <c r="A180" t="s">
        <v>358</v>
      </c>
      <c r="B180" t="s">
        <v>359</v>
      </c>
      <c r="C180" s="6">
        <v>36371</v>
      </c>
      <c r="D180" s="2">
        <v>0.7631944444444444</v>
      </c>
    </row>
    <row r="181" spans="1:4" ht="12.75">
      <c r="A181" t="s">
        <v>360</v>
      </c>
      <c r="B181" t="s">
        <v>361</v>
      </c>
      <c r="C181" s="6">
        <v>36371</v>
      </c>
      <c r="D181" s="2">
        <v>0.7635416666666667</v>
      </c>
    </row>
    <row r="182" spans="1:4" ht="12.75">
      <c r="A182" t="s">
        <v>362</v>
      </c>
      <c r="B182" t="s">
        <v>363</v>
      </c>
      <c r="C182" s="6">
        <v>36371</v>
      </c>
      <c r="D182" s="2">
        <v>0.763900462962963</v>
      </c>
    </row>
    <row r="183" spans="1:4" ht="12.75">
      <c r="A183" t="s">
        <v>364</v>
      </c>
      <c r="B183" t="s">
        <v>365</v>
      </c>
      <c r="C183" s="6">
        <v>36371</v>
      </c>
      <c r="D183" s="2">
        <v>0.7642476851851852</v>
      </c>
    </row>
    <row r="184" spans="1:4" ht="12.75">
      <c r="A184" t="s">
        <v>366</v>
      </c>
      <c r="B184" t="s">
        <v>367</v>
      </c>
      <c r="C184" s="6">
        <v>36371</v>
      </c>
      <c r="D184" s="2">
        <v>0.7646064814814815</v>
      </c>
    </row>
    <row r="185" spans="1:4" ht="12.75">
      <c r="A185" t="s">
        <v>368</v>
      </c>
      <c r="B185" t="s">
        <v>369</v>
      </c>
      <c r="C185" s="6">
        <v>36371</v>
      </c>
      <c r="D185" s="2">
        <v>0.7649768518518519</v>
      </c>
    </row>
    <row r="186" spans="1:4" ht="12.75">
      <c r="A186" t="s">
        <v>370</v>
      </c>
      <c r="B186" t="s">
        <v>371</v>
      </c>
      <c r="C186" s="6">
        <v>36371</v>
      </c>
      <c r="D186" s="2">
        <v>0.7653356481481483</v>
      </c>
    </row>
    <row r="187" spans="1:4" ht="12.75">
      <c r="A187" t="s">
        <v>372</v>
      </c>
      <c r="B187" t="s">
        <v>373</v>
      </c>
      <c r="C187" s="6">
        <v>36371</v>
      </c>
      <c r="D187" s="2">
        <v>0.7656944444444443</v>
      </c>
    </row>
    <row r="188" spans="1:4" ht="12.75">
      <c r="A188" t="s">
        <v>374</v>
      </c>
      <c r="B188" t="s">
        <v>375</v>
      </c>
      <c r="C188" s="6">
        <v>36371</v>
      </c>
      <c r="D188" s="2">
        <v>0.7660416666666667</v>
      </c>
    </row>
    <row r="189" spans="1:4" ht="12.75">
      <c r="A189" t="s">
        <v>376</v>
      </c>
      <c r="B189" t="s">
        <v>377</v>
      </c>
      <c r="C189" s="6">
        <v>36371</v>
      </c>
      <c r="D189" s="2">
        <v>0.7664236111111111</v>
      </c>
    </row>
    <row r="190" spans="1:4" ht="12.75">
      <c r="A190" t="s">
        <v>378</v>
      </c>
      <c r="B190" t="s">
        <v>379</v>
      </c>
      <c r="C190" s="6">
        <v>36371</v>
      </c>
      <c r="D190" s="2">
        <v>0.7667708333333333</v>
      </c>
    </row>
    <row r="191" spans="1:4" ht="12.75">
      <c r="A191" t="s">
        <v>380</v>
      </c>
      <c r="B191" t="s">
        <v>381</v>
      </c>
      <c r="C191" s="6">
        <v>36371</v>
      </c>
      <c r="D191" s="2">
        <v>0.7671180555555556</v>
      </c>
    </row>
    <row r="192" spans="1:4" ht="12.75">
      <c r="A192" t="s">
        <v>382</v>
      </c>
      <c r="B192" t="s">
        <v>383</v>
      </c>
      <c r="C192" s="6">
        <v>36371</v>
      </c>
      <c r="D192" s="2">
        <v>0.7674768518518519</v>
      </c>
    </row>
    <row r="193" spans="1:4" ht="12.75">
      <c r="A193" t="s">
        <v>384</v>
      </c>
      <c r="B193" t="s">
        <v>385</v>
      </c>
      <c r="C193" s="6">
        <v>36371</v>
      </c>
      <c r="D193" s="2">
        <v>0.7678472222222222</v>
      </c>
    </row>
    <row r="194" spans="1:4" ht="12.75">
      <c r="A194" t="s">
        <v>386</v>
      </c>
      <c r="B194" t="s">
        <v>387</v>
      </c>
      <c r="C194" s="6">
        <v>36371</v>
      </c>
      <c r="D194" s="2">
        <v>0.7682175925925926</v>
      </c>
    </row>
    <row r="195" spans="1:4" ht="12.75">
      <c r="A195" t="s">
        <v>388</v>
      </c>
      <c r="B195" t="s">
        <v>389</v>
      </c>
      <c r="C195" s="6">
        <v>36371</v>
      </c>
      <c r="D195" s="2">
        <v>0.7685763888888889</v>
      </c>
    </row>
    <row r="196" spans="1:4" ht="12.75">
      <c r="A196" t="s">
        <v>390</v>
      </c>
      <c r="B196" t="s">
        <v>391</v>
      </c>
      <c r="C196" s="6">
        <v>36371</v>
      </c>
      <c r="D196" s="2">
        <v>0.7689351851851852</v>
      </c>
    </row>
    <row r="197" spans="1:4" ht="12.75">
      <c r="A197" t="s">
        <v>392</v>
      </c>
      <c r="B197" t="s">
        <v>393</v>
      </c>
      <c r="C197" s="6">
        <v>36371</v>
      </c>
      <c r="D197" s="2">
        <v>0.7692824074074074</v>
      </c>
    </row>
    <row r="198" spans="1:4" ht="12.75">
      <c r="A198" t="s">
        <v>394</v>
      </c>
      <c r="B198" t="s">
        <v>395</v>
      </c>
      <c r="C198" s="6">
        <v>36371</v>
      </c>
      <c r="D198" s="2">
        <v>0.7696412037037037</v>
      </c>
    </row>
    <row r="199" spans="1:4" ht="12.75">
      <c r="A199" t="s">
        <v>396</v>
      </c>
      <c r="B199" t="s">
        <v>397</v>
      </c>
      <c r="C199" s="6">
        <v>36371</v>
      </c>
      <c r="D199" s="2">
        <v>0.77</v>
      </c>
    </row>
    <row r="200" spans="1:4" ht="12.75">
      <c r="A200" t="s">
        <v>398</v>
      </c>
      <c r="B200" t="s">
        <v>399</v>
      </c>
      <c r="C200" s="6">
        <v>36371</v>
      </c>
      <c r="D200" s="2">
        <v>0.7703587962962963</v>
      </c>
    </row>
    <row r="201" spans="1:4" ht="12.75">
      <c r="A201" t="s">
        <v>400</v>
      </c>
      <c r="B201" t="s">
        <v>401</v>
      </c>
      <c r="C201" s="6">
        <v>36371</v>
      </c>
      <c r="D201" s="2">
        <v>0.7707060185185185</v>
      </c>
    </row>
    <row r="202" spans="1:4" ht="12.75">
      <c r="A202" t="s">
        <v>402</v>
      </c>
      <c r="B202" t="s">
        <v>403</v>
      </c>
      <c r="C202" s="6">
        <v>36371</v>
      </c>
      <c r="D202" s="2">
        <v>0.7710532407407408</v>
      </c>
    </row>
    <row r="203" spans="1:4" ht="12.75">
      <c r="A203" t="s">
        <v>404</v>
      </c>
      <c r="B203" t="s">
        <v>405</v>
      </c>
      <c r="C203" s="6">
        <v>36371</v>
      </c>
      <c r="D203" s="2">
        <v>0.7714120370370371</v>
      </c>
    </row>
    <row r="204" spans="1:4" ht="12.75">
      <c r="A204" t="s">
        <v>406</v>
      </c>
      <c r="B204" t="s">
        <v>407</v>
      </c>
      <c r="C204" s="6">
        <v>36371</v>
      </c>
      <c r="D204" s="2">
        <v>0.7717708333333334</v>
      </c>
    </row>
    <row r="205" spans="1:4" ht="12.75">
      <c r="A205" t="s">
        <v>408</v>
      </c>
      <c r="B205" t="s">
        <v>409</v>
      </c>
      <c r="C205" s="6">
        <v>36371</v>
      </c>
      <c r="D205" s="2">
        <v>0.7721180555555556</v>
      </c>
    </row>
    <row r="206" spans="1:4" ht="12.75">
      <c r="A206" t="s">
        <v>410</v>
      </c>
      <c r="B206" t="s">
        <v>411</v>
      </c>
      <c r="C206" s="6">
        <v>36371</v>
      </c>
      <c r="D206" s="2">
        <v>0.7724652777777777</v>
      </c>
    </row>
    <row r="207" spans="1:4" ht="12.75">
      <c r="A207" t="s">
        <v>412</v>
      </c>
      <c r="B207" t="s">
        <v>413</v>
      </c>
      <c r="C207" s="6">
        <v>36371</v>
      </c>
      <c r="D207" s="2">
        <v>0.772824074074074</v>
      </c>
    </row>
    <row r="208" spans="1:4" ht="12.75">
      <c r="A208" t="s">
        <v>414</v>
      </c>
      <c r="B208" t="s">
        <v>415</v>
      </c>
      <c r="C208" s="6">
        <v>36371</v>
      </c>
      <c r="D208" s="2">
        <v>0.7731712962962963</v>
      </c>
    </row>
    <row r="209" spans="1:4" ht="12.75">
      <c r="A209" t="s">
        <v>416</v>
      </c>
      <c r="B209" t="s">
        <v>417</v>
      </c>
      <c r="C209" s="6">
        <v>36371</v>
      </c>
      <c r="D209" s="2">
        <v>0.7735185185185185</v>
      </c>
    </row>
    <row r="210" spans="1:4" ht="12.75">
      <c r="A210" t="s">
        <v>418</v>
      </c>
      <c r="B210" t="s">
        <v>419</v>
      </c>
      <c r="C210" s="6">
        <v>36371</v>
      </c>
      <c r="D210" s="2">
        <v>0.7738773148148148</v>
      </c>
    </row>
    <row r="211" spans="1:4" ht="12.75">
      <c r="A211" t="s">
        <v>420</v>
      </c>
      <c r="B211" t="s">
        <v>421</v>
      </c>
      <c r="C211" s="6">
        <v>36371</v>
      </c>
      <c r="D211" s="2">
        <v>0.7742361111111111</v>
      </c>
    </row>
    <row r="212" spans="1:4" ht="12.75">
      <c r="A212" t="s">
        <v>422</v>
      </c>
      <c r="B212" t="s">
        <v>423</v>
      </c>
      <c r="C212" s="6">
        <v>36371</v>
      </c>
      <c r="D212" s="2">
        <v>0.7745833333333333</v>
      </c>
    </row>
    <row r="213" spans="1:4" ht="12.75">
      <c r="A213" t="s">
        <v>424</v>
      </c>
      <c r="B213" t="s">
        <v>425</v>
      </c>
      <c r="C213" s="6">
        <v>36371</v>
      </c>
      <c r="D213" s="2">
        <v>0.7749421296296296</v>
      </c>
    </row>
    <row r="214" spans="1:4" ht="12.75">
      <c r="A214" t="s">
        <v>426</v>
      </c>
      <c r="B214" t="s">
        <v>427</v>
      </c>
      <c r="C214" s="6">
        <v>36371</v>
      </c>
      <c r="D214" s="2">
        <v>0.7753125</v>
      </c>
    </row>
    <row r="215" spans="1:4" ht="12.75">
      <c r="A215" t="s">
        <v>428</v>
      </c>
      <c r="B215" t="s">
        <v>429</v>
      </c>
      <c r="C215" s="6">
        <v>36371</v>
      </c>
      <c r="D215" s="2">
        <v>0.7756712962962963</v>
      </c>
    </row>
    <row r="216" spans="1:4" ht="12.75">
      <c r="A216" t="s">
        <v>430</v>
      </c>
      <c r="B216" t="s">
        <v>431</v>
      </c>
      <c r="C216" s="6">
        <v>36371</v>
      </c>
      <c r="D216" s="2">
        <v>0.7760416666666666</v>
      </c>
    </row>
    <row r="217" spans="1:4" ht="12.75">
      <c r="A217" t="s">
        <v>432</v>
      </c>
      <c r="B217" t="s">
        <v>433</v>
      </c>
      <c r="C217" s="6">
        <v>36371</v>
      </c>
      <c r="D217" s="2">
        <v>0.7763888888888889</v>
      </c>
    </row>
    <row r="218" spans="1:4" ht="12.75">
      <c r="A218" t="s">
        <v>434</v>
      </c>
      <c r="B218" t="s">
        <v>435</v>
      </c>
      <c r="C218" s="6">
        <v>36371</v>
      </c>
      <c r="D218" s="2">
        <v>0.7767476851851852</v>
      </c>
    </row>
    <row r="219" spans="1:4" ht="12.75">
      <c r="A219" t="s">
        <v>436</v>
      </c>
      <c r="B219" t="s">
        <v>437</v>
      </c>
      <c r="C219" s="6">
        <v>36371</v>
      </c>
      <c r="D219" s="2">
        <v>0.7771064814814815</v>
      </c>
    </row>
    <row r="220" spans="1:4" ht="12.75">
      <c r="A220" t="s">
        <v>438</v>
      </c>
      <c r="B220" t="s">
        <v>439</v>
      </c>
      <c r="C220" s="6">
        <v>36371</v>
      </c>
      <c r="D220" s="2">
        <v>0.7774652777777779</v>
      </c>
    </row>
    <row r="221" spans="1:4" ht="12.75">
      <c r="A221" t="s">
        <v>440</v>
      </c>
      <c r="B221" t="s">
        <v>441</v>
      </c>
      <c r="C221" s="6">
        <v>36371</v>
      </c>
      <c r="D221" s="2">
        <v>0.7778240740740742</v>
      </c>
    </row>
    <row r="222" spans="1:4" ht="12.75">
      <c r="A222" t="s">
        <v>442</v>
      </c>
      <c r="B222" t="s">
        <v>443</v>
      </c>
      <c r="C222" s="6">
        <v>36371</v>
      </c>
      <c r="D222" s="2">
        <v>0.7781828703703703</v>
      </c>
    </row>
    <row r="223" spans="1:4" ht="12.75">
      <c r="A223" t="s">
        <v>444</v>
      </c>
      <c r="B223" t="s">
        <v>445</v>
      </c>
      <c r="C223" s="6">
        <v>36371</v>
      </c>
      <c r="D223" s="2">
        <v>0.7785532407407407</v>
      </c>
    </row>
    <row r="224" spans="1:4" ht="12.75">
      <c r="A224" t="s">
        <v>446</v>
      </c>
      <c r="B224" t="s">
        <v>447</v>
      </c>
      <c r="C224" s="6">
        <v>36371</v>
      </c>
      <c r="D224" s="2">
        <v>0.7789236111111112</v>
      </c>
    </row>
    <row r="225" spans="1:4" ht="12.75">
      <c r="A225" t="s">
        <v>448</v>
      </c>
      <c r="B225" t="s">
        <v>449</v>
      </c>
      <c r="C225" s="6">
        <v>36371</v>
      </c>
      <c r="D225" s="2">
        <v>0.7792708333333334</v>
      </c>
    </row>
    <row r="226" spans="1:4" ht="12.75">
      <c r="A226" t="s">
        <v>450</v>
      </c>
      <c r="B226" t="s">
        <v>451</v>
      </c>
      <c r="C226" s="6">
        <v>36371</v>
      </c>
      <c r="D226" s="2">
        <v>0.7796180555555555</v>
      </c>
    </row>
    <row r="227" spans="1:4" ht="12.75">
      <c r="A227" t="s">
        <v>452</v>
      </c>
      <c r="B227" t="s">
        <v>453</v>
      </c>
      <c r="C227" s="6">
        <v>36371</v>
      </c>
      <c r="D227" s="2">
        <v>0.7799768518518518</v>
      </c>
    </row>
    <row r="228" spans="1:4" ht="12.75">
      <c r="A228" t="s">
        <v>454</v>
      </c>
      <c r="B228" t="s">
        <v>455</v>
      </c>
      <c r="C228" s="6">
        <v>36371</v>
      </c>
      <c r="D228" s="2">
        <v>0.7803472222222222</v>
      </c>
    </row>
    <row r="229" spans="1:4" ht="12.75">
      <c r="A229" t="s">
        <v>456</v>
      </c>
      <c r="B229" t="s">
        <v>457</v>
      </c>
      <c r="C229" s="6">
        <v>36371</v>
      </c>
      <c r="D229" s="2">
        <v>0.7806944444444445</v>
      </c>
    </row>
    <row r="230" spans="1:4" ht="12.75">
      <c r="A230" t="s">
        <v>458</v>
      </c>
      <c r="B230" t="s">
        <v>459</v>
      </c>
      <c r="C230" s="6">
        <v>36371</v>
      </c>
      <c r="D230" s="2">
        <v>0.7810532407407407</v>
      </c>
    </row>
    <row r="231" spans="1:4" ht="12.75">
      <c r="A231" t="s">
        <v>446</v>
      </c>
      <c r="B231" t="s">
        <v>460</v>
      </c>
      <c r="C231" s="6">
        <v>36371</v>
      </c>
      <c r="D231" s="2">
        <v>0.7814004629629631</v>
      </c>
    </row>
    <row r="232" spans="1:4" ht="12.75">
      <c r="A232" t="s">
        <v>461</v>
      </c>
      <c r="B232" t="s">
        <v>462</v>
      </c>
      <c r="C232" s="6">
        <v>36371</v>
      </c>
      <c r="D232" s="2">
        <v>0.7817592592592592</v>
      </c>
    </row>
    <row r="233" spans="1:4" ht="12.75">
      <c r="A233" t="s">
        <v>463</v>
      </c>
      <c r="B233" t="s">
        <v>464</v>
      </c>
      <c r="C233" s="6">
        <v>36371</v>
      </c>
      <c r="D233" s="2">
        <v>0.7821180555555555</v>
      </c>
    </row>
    <row r="234" spans="1:4" ht="12.75">
      <c r="A234" t="s">
        <v>465</v>
      </c>
      <c r="B234" t="s">
        <v>466</v>
      </c>
      <c r="C234" s="6">
        <v>36371</v>
      </c>
      <c r="D234" s="2">
        <v>0.7824652777777777</v>
      </c>
    </row>
    <row r="235" spans="1:4" ht="12.75">
      <c r="A235" t="s">
        <v>467</v>
      </c>
      <c r="B235" t="s">
        <v>468</v>
      </c>
      <c r="C235" s="6">
        <v>36371</v>
      </c>
      <c r="D235" s="2">
        <v>0.7828240740740741</v>
      </c>
    </row>
    <row r="236" spans="1:4" ht="12.75">
      <c r="A236" t="s">
        <v>469</v>
      </c>
      <c r="B236" t="s">
        <v>470</v>
      </c>
      <c r="C236" s="6">
        <v>36371</v>
      </c>
      <c r="D236" s="2">
        <v>0.7831712962962962</v>
      </c>
    </row>
    <row r="237" spans="1:4" ht="12.75">
      <c r="A237" t="s">
        <v>471</v>
      </c>
      <c r="B237" t="s">
        <v>472</v>
      </c>
      <c r="C237" s="6">
        <v>36371</v>
      </c>
      <c r="D237" s="2">
        <v>0.7835300925925925</v>
      </c>
    </row>
    <row r="238" spans="1:4" ht="12.75">
      <c r="A238" t="s">
        <v>473</v>
      </c>
      <c r="B238" t="s">
        <v>474</v>
      </c>
      <c r="C238" s="6">
        <v>36371</v>
      </c>
      <c r="D238" s="2">
        <v>0.7838773148148147</v>
      </c>
    </row>
    <row r="239" spans="1:4" ht="12.75">
      <c r="A239" t="s">
        <v>475</v>
      </c>
      <c r="B239" t="s">
        <v>476</v>
      </c>
      <c r="C239" s="6">
        <v>36371</v>
      </c>
      <c r="D239" s="2">
        <v>0.784236111111111</v>
      </c>
    </row>
    <row r="240" spans="1:4" ht="12.75">
      <c r="A240" t="s">
        <v>477</v>
      </c>
      <c r="B240" t="s">
        <v>478</v>
      </c>
      <c r="C240" s="6">
        <v>36371</v>
      </c>
      <c r="D240" s="2">
        <v>0.7845949074074073</v>
      </c>
    </row>
    <row r="241" spans="1:4" ht="12.75">
      <c r="A241" t="s">
        <v>479</v>
      </c>
      <c r="B241" t="s">
        <v>480</v>
      </c>
      <c r="C241" s="6">
        <v>36371</v>
      </c>
      <c r="D241" s="2">
        <v>0.7849421296296296</v>
      </c>
    </row>
    <row r="242" spans="1:4" ht="12.75">
      <c r="A242" t="s">
        <v>481</v>
      </c>
      <c r="B242" t="s">
        <v>482</v>
      </c>
      <c r="C242" s="6">
        <v>36371</v>
      </c>
      <c r="D242" s="2">
        <v>0.7853125</v>
      </c>
    </row>
    <row r="243" spans="1:4" ht="12.75">
      <c r="A243" t="s">
        <v>483</v>
      </c>
      <c r="B243" t="s">
        <v>484</v>
      </c>
      <c r="C243" s="6">
        <v>36371</v>
      </c>
      <c r="D243" s="2">
        <v>0.7856712962962963</v>
      </c>
    </row>
    <row r="244" spans="1:4" ht="12.75">
      <c r="A244" t="s">
        <v>485</v>
      </c>
      <c r="B244" t="s">
        <v>486</v>
      </c>
      <c r="C244" s="6">
        <v>36371</v>
      </c>
      <c r="D244" s="2">
        <v>0.7860300925925926</v>
      </c>
    </row>
    <row r="245" spans="1:4" ht="12.75">
      <c r="A245" t="s">
        <v>487</v>
      </c>
      <c r="B245" t="s">
        <v>488</v>
      </c>
      <c r="C245" s="6">
        <v>36371</v>
      </c>
      <c r="D245" s="2">
        <v>0.7863773148148149</v>
      </c>
    </row>
    <row r="246" spans="1:4" ht="12.75">
      <c r="A246" t="s">
        <v>489</v>
      </c>
      <c r="B246" t="s">
        <v>490</v>
      </c>
      <c r="C246" s="6">
        <v>36371</v>
      </c>
      <c r="D246" s="2">
        <v>0.786724537037037</v>
      </c>
    </row>
    <row r="247" spans="1:4" ht="12.75">
      <c r="A247" t="s">
        <v>491</v>
      </c>
      <c r="B247" t="s">
        <v>492</v>
      </c>
      <c r="C247" s="6">
        <v>36371</v>
      </c>
      <c r="D247" s="2">
        <v>0.7870833333333334</v>
      </c>
    </row>
    <row r="248" spans="1:4" ht="12.75">
      <c r="A248" t="s">
        <v>493</v>
      </c>
      <c r="B248" t="s">
        <v>494</v>
      </c>
      <c r="C248" s="6">
        <v>36371</v>
      </c>
      <c r="D248" s="2">
        <v>0.7874305555555555</v>
      </c>
    </row>
    <row r="249" spans="1:4" ht="12.75">
      <c r="A249" t="s">
        <v>495</v>
      </c>
      <c r="B249" t="s">
        <v>496</v>
      </c>
      <c r="C249" s="6">
        <v>36371</v>
      </c>
      <c r="D249" s="2">
        <v>0.7877893518518518</v>
      </c>
    </row>
    <row r="250" spans="1:4" ht="12.75">
      <c r="A250" t="s">
        <v>497</v>
      </c>
      <c r="B250" t="s">
        <v>498</v>
      </c>
      <c r="C250" s="6">
        <v>36371</v>
      </c>
      <c r="D250" s="2">
        <v>0.7881481481481482</v>
      </c>
    </row>
    <row r="251" spans="1:4" ht="12.75">
      <c r="A251" t="s">
        <v>499</v>
      </c>
      <c r="B251" t="s">
        <v>500</v>
      </c>
      <c r="C251" s="6">
        <v>36371</v>
      </c>
      <c r="D251" s="2">
        <v>0.7885185185185185</v>
      </c>
    </row>
    <row r="252" spans="1:4" ht="12.75">
      <c r="A252" t="s">
        <v>501</v>
      </c>
      <c r="B252" t="s">
        <v>502</v>
      </c>
      <c r="C252" s="6">
        <v>36371</v>
      </c>
      <c r="D252" s="2">
        <v>0.7888657407407407</v>
      </c>
    </row>
    <row r="253" spans="1:4" ht="12.75">
      <c r="A253" t="s">
        <v>503</v>
      </c>
      <c r="B253" t="s">
        <v>504</v>
      </c>
      <c r="C253" s="6">
        <v>36371</v>
      </c>
      <c r="D253" s="2">
        <v>0.7892129629629631</v>
      </c>
    </row>
    <row r="254" spans="1:4" ht="12.75">
      <c r="A254" t="s">
        <v>505</v>
      </c>
      <c r="B254" t="s">
        <v>506</v>
      </c>
      <c r="C254" s="6">
        <v>36371</v>
      </c>
      <c r="D254" s="2">
        <v>0.7895717592592592</v>
      </c>
    </row>
    <row r="255" spans="1:4" ht="12.75">
      <c r="A255" t="s">
        <v>507</v>
      </c>
      <c r="B255" t="s">
        <v>508</v>
      </c>
      <c r="C255" s="6">
        <v>36371</v>
      </c>
      <c r="D255" s="2">
        <v>0.7899421296296296</v>
      </c>
    </row>
    <row r="256" spans="1:4" ht="12.75">
      <c r="A256" t="s">
        <v>509</v>
      </c>
      <c r="B256" t="s">
        <v>510</v>
      </c>
      <c r="C256" s="6">
        <v>36371</v>
      </c>
      <c r="D256" s="2">
        <v>0.790324074074074</v>
      </c>
    </row>
    <row r="257" spans="1:4" ht="12.75">
      <c r="A257" t="s">
        <v>511</v>
      </c>
      <c r="B257" t="s">
        <v>512</v>
      </c>
      <c r="C257" s="6">
        <v>36371</v>
      </c>
      <c r="D257" s="2">
        <v>0.7906828703703703</v>
      </c>
    </row>
    <row r="258" spans="1:4" ht="12.75">
      <c r="A258" t="s">
        <v>513</v>
      </c>
      <c r="B258" t="s">
        <v>514</v>
      </c>
      <c r="C258" s="6">
        <v>36371</v>
      </c>
      <c r="D258" s="2">
        <v>0.7910300925925925</v>
      </c>
    </row>
    <row r="259" spans="1:4" ht="12.75">
      <c r="A259" t="s">
        <v>515</v>
      </c>
      <c r="B259" t="s">
        <v>516</v>
      </c>
      <c r="C259" s="6">
        <v>36371</v>
      </c>
      <c r="D259" s="2">
        <v>0.7913888888888888</v>
      </c>
    </row>
    <row r="260" spans="1:4" ht="12.75">
      <c r="A260" t="s">
        <v>517</v>
      </c>
      <c r="B260" t="s">
        <v>518</v>
      </c>
      <c r="C260" s="6">
        <v>36371</v>
      </c>
      <c r="D260" s="2">
        <v>0.7917361111111111</v>
      </c>
    </row>
    <row r="261" spans="1:4" ht="12.75">
      <c r="A261" t="s">
        <v>519</v>
      </c>
      <c r="B261" t="s">
        <v>520</v>
      </c>
      <c r="C261" s="6">
        <v>36371</v>
      </c>
      <c r="D261" s="2">
        <v>0.7920833333333334</v>
      </c>
    </row>
    <row r="262" spans="1:4" ht="12.75">
      <c r="A262" t="s">
        <v>521</v>
      </c>
      <c r="B262" t="s">
        <v>522</v>
      </c>
      <c r="C262" s="6">
        <v>36371</v>
      </c>
      <c r="D262" s="2">
        <v>0.7924305555555556</v>
      </c>
    </row>
    <row r="263" spans="1:4" ht="12.75">
      <c r="A263" t="s">
        <v>523</v>
      </c>
      <c r="B263" t="s">
        <v>524</v>
      </c>
      <c r="C263" s="6">
        <v>36371</v>
      </c>
      <c r="D263" s="2">
        <v>0.792789351851852</v>
      </c>
    </row>
    <row r="264" spans="1:4" ht="12.75">
      <c r="A264" t="s">
        <v>525</v>
      </c>
      <c r="B264" t="s">
        <v>526</v>
      </c>
      <c r="C264" s="6">
        <v>36371</v>
      </c>
      <c r="D264" s="2">
        <v>0.7931365740740741</v>
      </c>
    </row>
    <row r="265" spans="1:4" ht="12.75">
      <c r="A265" t="s">
        <v>527</v>
      </c>
      <c r="B265" t="s">
        <v>528</v>
      </c>
      <c r="C265" s="6">
        <v>36371</v>
      </c>
      <c r="D265" s="2">
        <v>0.7934953703703704</v>
      </c>
    </row>
    <row r="266" spans="1:4" ht="12.75">
      <c r="A266" t="s">
        <v>529</v>
      </c>
      <c r="B266" t="s">
        <v>530</v>
      </c>
      <c r="C266" s="6">
        <v>36371</v>
      </c>
      <c r="D266" s="2">
        <v>0.7938541666666666</v>
      </c>
    </row>
    <row r="267" spans="1:4" ht="12.75">
      <c r="A267" t="s">
        <v>531</v>
      </c>
      <c r="B267" t="s">
        <v>532</v>
      </c>
      <c r="C267" s="6">
        <v>36371</v>
      </c>
      <c r="D267" s="2">
        <v>0.794224537037037</v>
      </c>
    </row>
    <row r="268" spans="1:4" ht="12.75">
      <c r="A268" t="s">
        <v>533</v>
      </c>
      <c r="B268" t="s">
        <v>534</v>
      </c>
      <c r="C268" s="6">
        <v>36371</v>
      </c>
      <c r="D268" s="2">
        <v>0.7945717592592593</v>
      </c>
    </row>
    <row r="269" spans="1:4" ht="12.75">
      <c r="A269" t="s">
        <v>535</v>
      </c>
      <c r="B269" t="s">
        <v>536</v>
      </c>
      <c r="C269" s="6">
        <v>36371</v>
      </c>
      <c r="D269" s="2">
        <v>0.7949421296296296</v>
      </c>
    </row>
    <row r="270" spans="1:4" ht="12.75">
      <c r="A270" t="s">
        <v>537</v>
      </c>
      <c r="B270" t="s">
        <v>538</v>
      </c>
      <c r="C270" s="6">
        <v>36371</v>
      </c>
      <c r="D270" s="2">
        <v>0.7952893518518519</v>
      </c>
    </row>
    <row r="271" spans="1:4" ht="12.75">
      <c r="A271" t="s">
        <v>539</v>
      </c>
      <c r="B271" t="s">
        <v>540</v>
      </c>
      <c r="C271" s="6">
        <v>36371</v>
      </c>
      <c r="D271" s="2">
        <v>0.7956597222222223</v>
      </c>
    </row>
    <row r="272" spans="1:4" ht="12.75">
      <c r="A272" t="s">
        <v>541</v>
      </c>
      <c r="B272" t="s">
        <v>542</v>
      </c>
      <c r="C272" s="6">
        <v>36371</v>
      </c>
      <c r="D272" s="2">
        <v>0.7960300925925926</v>
      </c>
    </row>
    <row r="273" spans="1:4" ht="12.75">
      <c r="A273" t="s">
        <v>543</v>
      </c>
      <c r="B273" t="s">
        <v>544</v>
      </c>
      <c r="C273" s="6">
        <v>36371</v>
      </c>
      <c r="D273" s="2">
        <v>0.7963888888888889</v>
      </c>
    </row>
    <row r="274" spans="1:4" ht="12.75">
      <c r="A274" t="s">
        <v>545</v>
      </c>
      <c r="B274" t="s">
        <v>546</v>
      </c>
      <c r="C274" s="6">
        <v>36371</v>
      </c>
      <c r="D274" s="2">
        <v>0.7967361111111111</v>
      </c>
    </row>
    <row r="275" spans="1:4" ht="12.75">
      <c r="A275" t="s">
        <v>547</v>
      </c>
      <c r="B275" t="s">
        <v>548</v>
      </c>
      <c r="C275" s="6">
        <v>36371</v>
      </c>
      <c r="D275" s="2">
        <v>0.7970949074074074</v>
      </c>
    </row>
    <row r="276" spans="1:4" ht="12.75">
      <c r="A276" t="s">
        <v>549</v>
      </c>
      <c r="B276" t="s">
        <v>550</v>
      </c>
      <c r="C276" s="6">
        <v>36371</v>
      </c>
      <c r="D276" s="2">
        <v>0.7974537037037037</v>
      </c>
    </row>
    <row r="277" spans="1:4" ht="12.75">
      <c r="A277" t="s">
        <v>551</v>
      </c>
      <c r="B277" t="s">
        <v>552</v>
      </c>
      <c r="C277" s="6">
        <v>36371</v>
      </c>
      <c r="D277" s="2">
        <v>0.7978125</v>
      </c>
    </row>
    <row r="278" spans="1:4" ht="12.75">
      <c r="A278" t="s">
        <v>553</v>
      </c>
      <c r="B278" t="s">
        <v>554</v>
      </c>
      <c r="C278" s="6">
        <v>36371</v>
      </c>
      <c r="D278" s="2">
        <v>0.7981712962962964</v>
      </c>
    </row>
    <row r="279" spans="1:4" ht="12.75">
      <c r="A279" t="s">
        <v>555</v>
      </c>
      <c r="B279" t="s">
        <v>556</v>
      </c>
      <c r="C279" s="6">
        <v>36371</v>
      </c>
      <c r="D279" s="2">
        <v>0.7985185185185185</v>
      </c>
    </row>
    <row r="280" spans="1:4" ht="12.75">
      <c r="A280" t="s">
        <v>557</v>
      </c>
      <c r="B280" t="s">
        <v>381</v>
      </c>
      <c r="C280" s="6">
        <v>36371</v>
      </c>
      <c r="D280" s="2">
        <v>0.7986805555555555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K64" sqref="K6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583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Br4ce D6ddr5dge</dc:creator>
  <cp:keywords/>
  <dc:description/>
  <cp:lastModifiedBy>Bruce G. Doddridge</cp:lastModifiedBy>
  <dcterms:created xsi:type="dcterms:W3CDTF">1999-07-30T19:44:00Z</dcterms:created>
  <dcterms:modified xsi:type="dcterms:W3CDTF">2002-05-12T20:06:43Z</dcterms:modified>
  <cp:category/>
  <cp:version/>
  <cp:contentType/>
  <cp:contentStatus/>
</cp:coreProperties>
</file>